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C:\Users\sleguizamon\Desktop\T.D.O\2022\2. SEGUNDO TRIMESTRE\AJUSTADO PUBLICAR TRIM2_2022 (ÚLTIMO)\"/>
    </mc:Choice>
  </mc:AlternateContent>
  <xr:revisionPtr revIDLastSave="0" documentId="13_ncr:1_{0E95EFC2-6A3C-4B18-82DE-010F5E72D4F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29" i="34" l="1"/>
  <c r="F629" i="34"/>
  <c r="E629" i="34"/>
  <c r="H629" i="34" s="1"/>
  <c r="G628" i="34"/>
  <c r="F628" i="34"/>
  <c r="E628" i="34"/>
  <c r="H628" i="34" s="1"/>
  <c r="G627" i="34"/>
  <c r="F627" i="34"/>
  <c r="E627" i="34"/>
  <c r="H627" i="34" s="1"/>
  <c r="G626" i="34"/>
  <c r="F626" i="34"/>
  <c r="E626" i="34"/>
  <c r="H626" i="34" s="1"/>
  <c r="G625" i="34"/>
  <c r="F625" i="34"/>
  <c r="E625" i="34"/>
  <c r="H625" i="34" s="1"/>
  <c r="G624" i="34"/>
  <c r="F624" i="34"/>
  <c r="E624" i="34"/>
  <c r="H624" i="34" s="1"/>
  <c r="G623" i="34"/>
  <c r="F623" i="34"/>
  <c r="E623" i="34"/>
  <c r="H623" i="34" s="1"/>
  <c r="H622" i="34"/>
  <c r="G622" i="34"/>
  <c r="E622" i="34"/>
  <c r="H621" i="34"/>
  <c r="G621" i="34"/>
  <c r="F621" i="34"/>
  <c r="E621" i="34"/>
  <c r="H620" i="34"/>
  <c r="G620" i="34"/>
  <c r="F620" i="34"/>
  <c r="E620" i="34"/>
  <c r="G619" i="34"/>
  <c r="F619" i="34"/>
  <c r="G618" i="34"/>
  <c r="E618" i="34"/>
  <c r="H618" i="34" s="1"/>
  <c r="H617" i="34"/>
  <c r="G617" i="34"/>
  <c r="E617" i="34"/>
  <c r="G616" i="34"/>
  <c r="F616" i="34"/>
  <c r="E616" i="34"/>
  <c r="H616" i="34" s="1"/>
  <c r="H615" i="34"/>
  <c r="G615" i="34"/>
  <c r="F615" i="34"/>
  <c r="E615" i="34"/>
  <c r="H614" i="34"/>
  <c r="G614" i="34"/>
  <c r="F614" i="34"/>
  <c r="E614" i="34"/>
  <c r="H613" i="34"/>
  <c r="G613" i="34"/>
  <c r="F613" i="34"/>
  <c r="E613" i="34"/>
  <c r="H612" i="34"/>
  <c r="G612" i="34"/>
  <c r="F612" i="34"/>
  <c r="E612" i="34"/>
  <c r="H611" i="34"/>
  <c r="G611" i="34"/>
  <c r="F611" i="34"/>
  <c r="E611" i="34"/>
  <c r="H610" i="34"/>
  <c r="G610" i="34"/>
  <c r="F610" i="34"/>
  <c r="E610" i="34"/>
  <c r="H609" i="34"/>
  <c r="G609" i="34"/>
  <c r="F609" i="34"/>
  <c r="E609" i="34"/>
  <c r="H608" i="34"/>
  <c r="G608" i="34"/>
  <c r="F608" i="34"/>
  <c r="E608" i="34"/>
  <c r="H607" i="34"/>
  <c r="G607" i="34"/>
  <c r="F607" i="34"/>
  <c r="E607" i="34"/>
  <c r="G606" i="34"/>
  <c r="E606" i="34"/>
  <c r="H606" i="34" s="1"/>
  <c r="G605" i="34"/>
  <c r="G604" i="34"/>
  <c r="F604" i="34"/>
  <c r="H603" i="34"/>
  <c r="G603" i="34"/>
  <c r="F603" i="34"/>
  <c r="E603" i="34"/>
  <c r="H602" i="34"/>
  <c r="G602" i="34"/>
  <c r="F602" i="34"/>
  <c r="E602" i="34"/>
  <c r="D601" i="34"/>
  <c r="C601" i="34"/>
  <c r="G595" i="34"/>
  <c r="F595" i="34"/>
  <c r="E595" i="34"/>
  <c r="H595" i="34" s="1"/>
  <c r="G594" i="34"/>
  <c r="F594" i="34"/>
  <c r="E594" i="34"/>
  <c r="H594" i="34" s="1"/>
  <c r="G593" i="34"/>
  <c r="F593" i="34"/>
  <c r="E593" i="34"/>
  <c r="H593" i="34" s="1"/>
  <c r="G592" i="34"/>
  <c r="F592" i="34"/>
  <c r="E592" i="34"/>
  <c r="H592" i="34" s="1"/>
  <c r="G591" i="34"/>
  <c r="F591" i="34"/>
  <c r="E591" i="34"/>
  <c r="H591" i="34" s="1"/>
  <c r="G590" i="34"/>
  <c r="F590" i="34"/>
  <c r="E590" i="34"/>
  <c r="H590" i="34" s="1"/>
  <c r="G589" i="34"/>
  <c r="F589" i="34"/>
  <c r="E589" i="34"/>
  <c r="H589" i="34" s="1"/>
  <c r="G588" i="34"/>
  <c r="E588" i="34"/>
  <c r="H588" i="34" s="1"/>
  <c r="G587" i="34"/>
  <c r="F587" i="34"/>
  <c r="E587" i="34"/>
  <c r="H587" i="34" s="1"/>
  <c r="G586" i="34"/>
  <c r="F586" i="34"/>
  <c r="E586" i="34"/>
  <c r="H586" i="34" s="1"/>
  <c r="G585" i="34"/>
  <c r="F585" i="34"/>
  <c r="E585" i="34"/>
  <c r="H585" i="34" s="1"/>
  <c r="G584" i="34"/>
  <c r="F584" i="34"/>
  <c r="E584" i="34"/>
  <c r="H584" i="34" s="1"/>
  <c r="G583" i="34"/>
  <c r="F583" i="34"/>
  <c r="E583" i="34"/>
  <c r="H583" i="34" s="1"/>
  <c r="G582" i="34"/>
  <c r="F582" i="34"/>
  <c r="E582" i="34"/>
  <c r="H582" i="34" s="1"/>
  <c r="G581" i="34"/>
  <c r="E581" i="34"/>
  <c r="H581" i="34" s="1"/>
  <c r="G580" i="34"/>
  <c r="F580" i="34"/>
  <c r="E580" i="34"/>
  <c r="H580" i="34" s="1"/>
  <c r="G579" i="34"/>
  <c r="E579" i="34"/>
  <c r="H579" i="34" s="1"/>
  <c r="G578" i="34"/>
  <c r="F578" i="34"/>
  <c r="E578" i="34"/>
  <c r="H578" i="34" s="1"/>
  <c r="G577" i="34"/>
  <c r="F577" i="34"/>
  <c r="E577" i="34"/>
  <c r="H577" i="34" s="1"/>
  <c r="G576" i="34"/>
  <c r="E576" i="34"/>
  <c r="H576" i="34" s="1"/>
  <c r="G575" i="34"/>
  <c r="F575" i="34"/>
  <c r="E575" i="34"/>
  <c r="H575" i="34" s="1"/>
  <c r="G574" i="34"/>
  <c r="F574" i="34"/>
  <c r="G573" i="34"/>
  <c r="F573" i="34"/>
  <c r="E573" i="34"/>
  <c r="H572" i="34"/>
  <c r="G572" i="34"/>
  <c r="F572" i="34"/>
  <c r="E572" i="34"/>
  <c r="H571" i="34"/>
  <c r="G571" i="34"/>
  <c r="F571" i="34"/>
  <c r="E571" i="34"/>
  <c r="H570" i="34"/>
  <c r="G570" i="34"/>
  <c r="F570" i="34"/>
  <c r="E570" i="34"/>
  <c r="H569" i="34"/>
  <c r="G569" i="34"/>
  <c r="F569" i="34"/>
  <c r="E569" i="34"/>
  <c r="G568" i="34"/>
  <c r="F568" i="34"/>
  <c r="G567" i="34"/>
  <c r="F567" i="34"/>
  <c r="E567" i="34"/>
  <c r="H567" i="34" s="1"/>
  <c r="G566" i="34"/>
  <c r="F566" i="34"/>
  <c r="E566" i="34"/>
  <c r="H566" i="34" s="1"/>
  <c r="G565" i="34"/>
  <c r="F565" i="34"/>
  <c r="E565" i="34"/>
  <c r="H565" i="34" s="1"/>
  <c r="G564" i="34"/>
  <c r="F564" i="34"/>
  <c r="E564" i="34"/>
  <c r="H564" i="34" s="1"/>
  <c r="G563" i="34"/>
  <c r="F563" i="34"/>
  <c r="E563" i="34"/>
  <c r="H563" i="34" s="1"/>
  <c r="G562" i="34"/>
  <c r="F562" i="34"/>
  <c r="E562" i="34"/>
  <c r="H562" i="34" s="1"/>
  <c r="G561" i="34"/>
  <c r="F561" i="34"/>
  <c r="E561" i="34"/>
  <c r="H561" i="34" s="1"/>
  <c r="G560" i="34"/>
  <c r="F560" i="34"/>
  <c r="E560" i="34"/>
  <c r="H560" i="34" s="1"/>
  <c r="G559" i="34"/>
  <c r="F559" i="34"/>
  <c r="E559" i="34"/>
  <c r="H559" i="34" s="1"/>
  <c r="G558" i="34"/>
  <c r="F558" i="34"/>
  <c r="G557" i="34"/>
  <c r="H557" i="34" s="1"/>
  <c r="F557" i="34"/>
  <c r="E557" i="34"/>
  <c r="G556" i="34"/>
  <c r="F556" i="34"/>
  <c r="E556" i="34"/>
  <c r="G555" i="34"/>
  <c r="F555" i="34"/>
  <c r="E555" i="34"/>
  <c r="G554" i="34"/>
  <c r="H554" i="34" s="1"/>
  <c r="F554" i="34"/>
  <c r="E554" i="34"/>
  <c r="G553" i="34"/>
  <c r="H553" i="34" s="1"/>
  <c r="F553" i="34"/>
  <c r="E553" i="34"/>
  <c r="G552" i="34"/>
  <c r="F552" i="34"/>
  <c r="E552" i="34"/>
  <c r="G551" i="34"/>
  <c r="F551" i="34"/>
  <c r="E551" i="34"/>
  <c r="G550" i="34"/>
  <c r="H550" i="34" s="1"/>
  <c r="F550" i="34"/>
  <c r="E550" i="34"/>
  <c r="G549" i="34"/>
  <c r="H549" i="34" s="1"/>
  <c r="F549" i="34"/>
  <c r="E549" i="34"/>
  <c r="G548" i="34"/>
  <c r="F548" i="34"/>
  <c r="E548" i="34"/>
  <c r="G547" i="34"/>
  <c r="F547" i="34"/>
  <c r="E547" i="34"/>
  <c r="G546" i="34"/>
  <c r="H546" i="34" s="1"/>
  <c r="F546" i="34"/>
  <c r="E546" i="34"/>
  <c r="G545" i="34"/>
  <c r="H545" i="34" s="1"/>
  <c r="F545" i="34"/>
  <c r="E545" i="34"/>
  <c r="G544" i="34"/>
  <c r="F544" i="34"/>
  <c r="E544" i="34"/>
  <c r="G543" i="34"/>
  <c r="F543" i="34"/>
  <c r="E543" i="34"/>
  <c r="G542" i="34"/>
  <c r="H542" i="34" s="1"/>
  <c r="F542" i="34"/>
  <c r="E542" i="34"/>
  <c r="G541" i="34"/>
  <c r="H541" i="34" s="1"/>
  <c r="F541" i="34"/>
  <c r="E541" i="34"/>
  <c r="G540" i="34"/>
  <c r="F540" i="34"/>
  <c r="E540" i="34"/>
  <c r="G539" i="34"/>
  <c r="F539" i="34"/>
  <c r="E539" i="34"/>
  <c r="G538" i="34"/>
  <c r="H538" i="34" s="1"/>
  <c r="F538" i="34"/>
  <c r="E538" i="34"/>
  <c r="G537" i="34"/>
  <c r="H537" i="34" s="1"/>
  <c r="F537" i="34"/>
  <c r="E537" i="34"/>
  <c r="G536" i="34"/>
  <c r="F536" i="34"/>
  <c r="E536" i="34"/>
  <c r="G535" i="34"/>
  <c r="F535" i="34"/>
  <c r="E535" i="34"/>
  <c r="G534" i="34"/>
  <c r="H534" i="34" s="1"/>
  <c r="F534" i="34"/>
  <c r="E534" i="34"/>
  <c r="G533" i="34"/>
  <c r="H533" i="34" s="1"/>
  <c r="F533" i="34"/>
  <c r="E533" i="34"/>
  <c r="G532" i="34"/>
  <c r="F532" i="34"/>
  <c r="E532" i="34"/>
  <c r="G531" i="34"/>
  <c r="F531" i="34"/>
  <c r="E531" i="34"/>
  <c r="G530" i="34"/>
  <c r="H530" i="34" s="1"/>
  <c r="F530" i="34"/>
  <c r="E530" i="34"/>
  <c r="G529" i="34"/>
  <c r="H529" i="34" s="1"/>
  <c r="F529" i="34"/>
  <c r="E529" i="34"/>
  <c r="G528" i="34"/>
  <c r="F528" i="34"/>
  <c r="E528" i="34"/>
  <c r="G527" i="34"/>
  <c r="F527" i="34"/>
  <c r="E527" i="34"/>
  <c r="G526" i="34"/>
  <c r="H526" i="34" s="1"/>
  <c r="F526" i="34"/>
  <c r="E526" i="34"/>
  <c r="G525" i="34"/>
  <c r="H525" i="34" s="1"/>
  <c r="F525" i="34"/>
  <c r="E525" i="34"/>
  <c r="G524" i="34"/>
  <c r="F524" i="34"/>
  <c r="E524" i="34"/>
  <c r="G523" i="34"/>
  <c r="F523" i="34"/>
  <c r="E523" i="34"/>
  <c r="G522" i="34"/>
  <c r="H522" i="34" s="1"/>
  <c r="F522" i="34"/>
  <c r="E522" i="34"/>
  <c r="G521" i="34"/>
  <c r="H521" i="34" s="1"/>
  <c r="F521" i="34"/>
  <c r="E521" i="34"/>
  <c r="G520" i="34"/>
  <c r="F520" i="34"/>
  <c r="E520" i="34"/>
  <c r="G519" i="34"/>
  <c r="F519" i="34"/>
  <c r="E519" i="34"/>
  <c r="G518" i="34"/>
  <c r="H518" i="34" s="1"/>
  <c r="F518" i="34"/>
  <c r="E518" i="34"/>
  <c r="G517" i="34"/>
  <c r="H517" i="34" s="1"/>
  <c r="F517" i="34"/>
  <c r="E517" i="34"/>
  <c r="G516" i="34"/>
  <c r="F516" i="34"/>
  <c r="G515" i="34"/>
  <c r="F515" i="34"/>
  <c r="E515" i="34"/>
  <c r="H515" i="34" s="1"/>
  <c r="G514" i="34"/>
  <c r="F514" i="34"/>
  <c r="E514" i="34"/>
  <c r="H514" i="34" s="1"/>
  <c r="G513" i="34"/>
  <c r="F513" i="34"/>
  <c r="E513" i="34"/>
  <c r="H513" i="34" s="1"/>
  <c r="G512" i="34"/>
  <c r="F512" i="34"/>
  <c r="E512" i="34"/>
  <c r="H512" i="34" s="1"/>
  <c r="G511" i="34"/>
  <c r="F511" i="34"/>
  <c r="E511" i="34"/>
  <c r="H511" i="34" s="1"/>
  <c r="G510" i="34"/>
  <c r="F510" i="34"/>
  <c r="E510" i="34"/>
  <c r="H510" i="34" s="1"/>
  <c r="G509" i="34"/>
  <c r="F509" i="34"/>
  <c r="E509" i="34"/>
  <c r="H509" i="34" s="1"/>
  <c r="G508" i="34"/>
  <c r="F508" i="34"/>
  <c r="E508" i="34"/>
  <c r="H508" i="34" s="1"/>
  <c r="G507" i="34"/>
  <c r="F507" i="34"/>
  <c r="E507" i="34"/>
  <c r="H507" i="34" s="1"/>
  <c r="G506" i="34"/>
  <c r="F506" i="34"/>
  <c r="E506" i="34"/>
  <c r="H506" i="34" s="1"/>
  <c r="G505" i="34"/>
  <c r="F505" i="34"/>
  <c r="E505" i="34"/>
  <c r="H505" i="34" s="1"/>
  <c r="G504" i="34"/>
  <c r="F504" i="34"/>
  <c r="E504" i="34"/>
  <c r="H504" i="34" s="1"/>
  <c r="G503" i="34"/>
  <c r="F503" i="34"/>
  <c r="E503" i="34"/>
  <c r="H503" i="34" s="1"/>
  <c r="G502" i="34"/>
  <c r="F502" i="34"/>
  <c r="E502" i="34"/>
  <c r="H502" i="34" s="1"/>
  <c r="G501" i="34"/>
  <c r="F501" i="34"/>
  <c r="E501" i="34"/>
  <c r="H501" i="34" s="1"/>
  <c r="G500" i="34"/>
  <c r="F500" i="34"/>
  <c r="E500" i="34"/>
  <c r="H500" i="34" s="1"/>
  <c r="G499" i="34"/>
  <c r="F499" i="34"/>
  <c r="E499" i="34"/>
  <c r="H499" i="34" s="1"/>
  <c r="G498" i="34"/>
  <c r="F498" i="34"/>
  <c r="G497" i="34"/>
  <c r="F497" i="34"/>
  <c r="E497" i="34"/>
  <c r="G496" i="34"/>
  <c r="H496" i="34" s="1"/>
  <c r="F496" i="34"/>
  <c r="E496" i="34"/>
  <c r="G495" i="34"/>
  <c r="H495" i="34" s="1"/>
  <c r="F495" i="34"/>
  <c r="E495" i="34"/>
  <c r="G494" i="34"/>
  <c r="F494" i="34"/>
  <c r="E494" i="34"/>
  <c r="G493" i="34"/>
  <c r="F493" i="34"/>
  <c r="E493" i="34"/>
  <c r="G492" i="34"/>
  <c r="H492" i="34" s="1"/>
  <c r="F492" i="34"/>
  <c r="E492" i="34"/>
  <c r="G491" i="34"/>
  <c r="H491" i="34" s="1"/>
  <c r="F491" i="34"/>
  <c r="E491" i="34"/>
  <c r="G490" i="34"/>
  <c r="F490" i="34"/>
  <c r="E490" i="34"/>
  <c r="G489" i="34"/>
  <c r="F489" i="34"/>
  <c r="E489" i="34"/>
  <c r="G488" i="34"/>
  <c r="H488" i="34" s="1"/>
  <c r="F488" i="34"/>
  <c r="E488" i="34"/>
  <c r="G487" i="34"/>
  <c r="H487" i="34" s="1"/>
  <c r="F487" i="34"/>
  <c r="E487" i="34"/>
  <c r="G486" i="34"/>
  <c r="F486" i="34"/>
  <c r="E486" i="34"/>
  <c r="G485" i="34"/>
  <c r="F485" i="34"/>
  <c r="E485" i="34"/>
  <c r="G484" i="34"/>
  <c r="G483" i="34"/>
  <c r="F483" i="34"/>
  <c r="E483" i="34"/>
  <c r="H483" i="34" s="1"/>
  <c r="G482" i="34"/>
  <c r="F482" i="34"/>
  <c r="E482" i="34"/>
  <c r="H482" i="34" s="1"/>
  <c r="G481" i="34"/>
  <c r="F481" i="34"/>
  <c r="E481" i="34"/>
  <c r="H481" i="34" s="1"/>
  <c r="G480" i="34"/>
  <c r="F480" i="34"/>
  <c r="E480" i="34"/>
  <c r="H480" i="34" s="1"/>
  <c r="G479" i="34"/>
  <c r="F479" i="34"/>
  <c r="E479" i="34"/>
  <c r="H479" i="34" s="1"/>
  <c r="G478" i="34"/>
  <c r="F478" i="34"/>
  <c r="E478" i="34"/>
  <c r="H478" i="34" s="1"/>
  <c r="G477" i="34"/>
  <c r="F477" i="34"/>
  <c r="E477" i="34"/>
  <c r="H477" i="34" s="1"/>
  <c r="G476" i="34"/>
  <c r="F476" i="34"/>
  <c r="E476" i="34"/>
  <c r="H476" i="34" s="1"/>
  <c r="G475" i="34"/>
  <c r="F475" i="34"/>
  <c r="G474" i="34"/>
  <c r="H474" i="34" s="1"/>
  <c r="F474" i="34"/>
  <c r="E474" i="34"/>
  <c r="G473" i="34"/>
  <c r="F473" i="34"/>
  <c r="E473" i="34"/>
  <c r="G472" i="34"/>
  <c r="F472" i="34"/>
  <c r="E472" i="34"/>
  <c r="G471" i="34"/>
  <c r="H471" i="34" s="1"/>
  <c r="F471" i="34"/>
  <c r="E471" i="34"/>
  <c r="G470" i="34"/>
  <c r="H470" i="34" s="1"/>
  <c r="F470" i="34"/>
  <c r="E470" i="34"/>
  <c r="G469" i="34"/>
  <c r="F469" i="34"/>
  <c r="E469" i="34"/>
  <c r="G468" i="34"/>
  <c r="F468" i="34"/>
  <c r="E468" i="34"/>
  <c r="G467" i="34"/>
  <c r="H467" i="34" s="1"/>
  <c r="F467" i="34"/>
  <c r="E467" i="34"/>
  <c r="G466" i="34"/>
  <c r="H466" i="34" s="1"/>
  <c r="F466" i="34"/>
  <c r="E466" i="34"/>
  <c r="G465" i="34"/>
  <c r="F465" i="34"/>
  <c r="E465" i="34"/>
  <c r="G464" i="34"/>
  <c r="F464" i="34"/>
  <c r="E464" i="34"/>
  <c r="G463" i="34"/>
  <c r="F463" i="34"/>
  <c r="G462" i="34"/>
  <c r="E462" i="34"/>
  <c r="H462" i="34" s="1"/>
  <c r="G461" i="34"/>
  <c r="F461" i="34"/>
  <c r="E461" i="34"/>
  <c r="H461" i="34" s="1"/>
  <c r="G460" i="34"/>
  <c r="E460" i="34"/>
  <c r="H460" i="34" s="1"/>
  <c r="G459" i="34"/>
  <c r="F459" i="34"/>
  <c r="E459" i="34"/>
  <c r="H459" i="34" s="1"/>
  <c r="G458" i="34"/>
  <c r="F458" i="34"/>
  <c r="E458" i="34"/>
  <c r="H458" i="34" s="1"/>
  <c r="G457" i="34"/>
  <c r="F457" i="34"/>
  <c r="E457" i="34"/>
  <c r="H457" i="34" s="1"/>
  <c r="G456" i="34"/>
  <c r="F456" i="34"/>
  <c r="E456" i="34"/>
  <c r="H456" i="34" s="1"/>
  <c r="G455" i="34"/>
  <c r="F455" i="34"/>
  <c r="E455" i="34"/>
  <c r="H455" i="34" s="1"/>
  <c r="G454" i="34"/>
  <c r="F454" i="34"/>
  <c r="E454" i="34"/>
  <c r="H454" i="34" s="1"/>
  <c r="G453" i="34"/>
  <c r="F453" i="34"/>
  <c r="E453" i="34"/>
  <c r="H453" i="34" s="1"/>
  <c r="G452" i="34"/>
  <c r="F452" i="34"/>
  <c r="E452" i="34"/>
  <c r="H452" i="34" s="1"/>
  <c r="G451" i="34"/>
  <c r="F451" i="34"/>
  <c r="E451" i="34"/>
  <c r="H451" i="34" s="1"/>
  <c r="G450" i="34"/>
  <c r="F450" i="34"/>
  <c r="E450" i="34"/>
  <c r="H450" i="34" s="1"/>
  <c r="G449" i="34"/>
  <c r="F449" i="34"/>
  <c r="E449" i="34"/>
  <c r="H449" i="34" s="1"/>
  <c r="G448" i="34"/>
  <c r="F448" i="34"/>
  <c r="E448" i="34"/>
  <c r="H448" i="34" s="1"/>
  <c r="G447" i="34"/>
  <c r="F447" i="34"/>
  <c r="E447" i="34"/>
  <c r="H447" i="34" s="1"/>
  <c r="G446" i="34"/>
  <c r="F446" i="34"/>
  <c r="E446" i="34"/>
  <c r="H446" i="34" s="1"/>
  <c r="G445" i="34"/>
  <c r="F445" i="34"/>
  <c r="E445" i="34"/>
  <c r="H445" i="34" s="1"/>
  <c r="G444" i="34"/>
  <c r="F444" i="34"/>
  <c r="E444" i="34"/>
  <c r="H444" i="34" s="1"/>
  <c r="G443" i="34"/>
  <c r="F443" i="34"/>
  <c r="E443" i="34"/>
  <c r="H443" i="34" s="1"/>
  <c r="G442" i="34"/>
  <c r="F442" i="34"/>
  <c r="E442" i="34"/>
  <c r="H442" i="34" s="1"/>
  <c r="G441" i="34"/>
  <c r="F441" i="34"/>
  <c r="E441" i="34"/>
  <c r="H441" i="34" s="1"/>
  <c r="G440" i="34"/>
  <c r="F440" i="34"/>
  <c r="E440" i="34"/>
  <c r="H440" i="34" s="1"/>
  <c r="G439" i="34"/>
  <c r="F439" i="34"/>
  <c r="E439" i="34"/>
  <c r="H439" i="34" s="1"/>
  <c r="G438" i="34"/>
  <c r="F438" i="34"/>
  <c r="E438" i="34"/>
  <c r="H438" i="34" s="1"/>
  <c r="G437" i="34"/>
  <c r="F437" i="34"/>
  <c r="E437" i="34"/>
  <c r="H437" i="34" s="1"/>
  <c r="G436" i="34"/>
  <c r="F436" i="34"/>
  <c r="E436" i="34"/>
  <c r="H436" i="34" s="1"/>
  <c r="G435" i="34"/>
  <c r="F435" i="34"/>
  <c r="E435" i="34"/>
  <c r="H435" i="34" s="1"/>
  <c r="G434" i="34"/>
  <c r="F434" i="34"/>
  <c r="E434" i="34"/>
  <c r="H434" i="34" s="1"/>
  <c r="G433" i="34"/>
  <c r="F433" i="34"/>
  <c r="E433" i="34"/>
  <c r="H433" i="34" s="1"/>
  <c r="G432" i="34"/>
  <c r="F432" i="34"/>
  <c r="E432" i="34"/>
  <c r="H432" i="34" s="1"/>
  <c r="G431" i="34"/>
  <c r="F431" i="34"/>
  <c r="E431" i="34"/>
  <c r="H431" i="34" s="1"/>
  <c r="G430" i="34"/>
  <c r="F430" i="34"/>
  <c r="E430" i="34"/>
  <c r="H430" i="34" s="1"/>
  <c r="G429" i="34"/>
  <c r="F429" i="34"/>
  <c r="E429" i="34"/>
  <c r="H429" i="34" s="1"/>
  <c r="G428" i="34"/>
  <c r="F428" i="34"/>
  <c r="E428" i="34"/>
  <c r="H428" i="34" s="1"/>
  <c r="G427" i="34"/>
  <c r="F427" i="34"/>
  <c r="E427" i="34"/>
  <c r="H427" i="34" s="1"/>
  <c r="G426" i="34"/>
  <c r="F426" i="34"/>
  <c r="E426" i="34"/>
  <c r="H426" i="34" s="1"/>
  <c r="G425" i="34"/>
  <c r="F425" i="34"/>
  <c r="E425" i="34"/>
  <c r="H425" i="34" s="1"/>
  <c r="G424" i="34"/>
  <c r="F424" i="34"/>
  <c r="E424" i="34"/>
  <c r="H424" i="34" s="1"/>
  <c r="G423" i="34"/>
  <c r="F423" i="34"/>
  <c r="E423" i="34"/>
  <c r="H423" i="34" s="1"/>
  <c r="G422" i="34"/>
  <c r="F422" i="34"/>
  <c r="E422" i="34"/>
  <c r="H422" i="34" s="1"/>
  <c r="G421" i="34"/>
  <c r="F421" i="34"/>
  <c r="E421" i="34"/>
  <c r="H421" i="34" s="1"/>
  <c r="G420" i="34"/>
  <c r="F420" i="34"/>
  <c r="E420" i="34"/>
  <c r="H420" i="34" s="1"/>
  <c r="G419" i="34"/>
  <c r="F419" i="34"/>
  <c r="E419" i="34"/>
  <c r="H419" i="34" s="1"/>
  <c r="G418" i="34"/>
  <c r="F418" i="34"/>
  <c r="E418" i="34"/>
  <c r="H418" i="34" s="1"/>
  <c r="G417" i="34"/>
  <c r="F417" i="34"/>
  <c r="E417" i="34"/>
  <c r="H417" i="34" s="1"/>
  <c r="G416" i="34"/>
  <c r="F416" i="34"/>
  <c r="E416" i="34"/>
  <c r="H416" i="34" s="1"/>
  <c r="G415" i="34"/>
  <c r="E415" i="34"/>
  <c r="H415" i="34" s="1"/>
  <c r="G414" i="34"/>
  <c r="E414" i="34"/>
  <c r="H414" i="34" s="1"/>
  <c r="G413" i="34"/>
  <c r="F413" i="34"/>
  <c r="E413" i="34"/>
  <c r="H413" i="34" s="1"/>
  <c r="G412" i="34"/>
  <c r="F412" i="34"/>
  <c r="E412" i="34"/>
  <c r="H412" i="34" s="1"/>
  <c r="G411" i="34"/>
  <c r="F411" i="34"/>
  <c r="E411" i="34"/>
  <c r="H411" i="34" s="1"/>
  <c r="G410" i="34"/>
  <c r="E410" i="34"/>
  <c r="H410" i="34" s="1"/>
  <c r="G409" i="34"/>
  <c r="F409" i="34"/>
  <c r="E409" i="34"/>
  <c r="H409" i="34" s="1"/>
  <c r="G408" i="34"/>
  <c r="F408" i="34"/>
  <c r="E408" i="34"/>
  <c r="H408" i="34" s="1"/>
  <c r="G407" i="34"/>
  <c r="F407" i="34"/>
  <c r="E407" i="34"/>
  <c r="H407" i="34" s="1"/>
  <c r="G406" i="34"/>
  <c r="F406" i="34"/>
  <c r="E406" i="34"/>
  <c r="G405" i="34"/>
  <c r="F405" i="34"/>
  <c r="G404" i="34"/>
  <c r="G403" i="34"/>
  <c r="F403" i="34"/>
  <c r="E403" i="34"/>
  <c r="G402" i="34"/>
  <c r="F402" i="34"/>
  <c r="E402" i="34"/>
  <c r="H402" i="34" s="1"/>
  <c r="G401" i="34"/>
  <c r="F401" i="34"/>
  <c r="E401" i="34"/>
  <c r="H401" i="34" s="1"/>
  <c r="G400" i="34"/>
  <c r="F400" i="34"/>
  <c r="E400" i="34"/>
  <c r="G399" i="34"/>
  <c r="F399" i="34"/>
  <c r="E399" i="34"/>
  <c r="G398" i="34"/>
  <c r="F398" i="34"/>
  <c r="E398" i="34"/>
  <c r="G397" i="34"/>
  <c r="F397" i="34"/>
  <c r="G396" i="34"/>
  <c r="H396" i="34" s="1"/>
  <c r="F396" i="34"/>
  <c r="E396" i="34"/>
  <c r="G395" i="34"/>
  <c r="F395" i="34"/>
  <c r="E395" i="34"/>
  <c r="G394" i="34"/>
  <c r="F394" i="34"/>
  <c r="E394" i="34"/>
  <c r="G393" i="34"/>
  <c r="H393" i="34" s="1"/>
  <c r="F393" i="34"/>
  <c r="E393" i="34"/>
  <c r="G392" i="34"/>
  <c r="H392" i="34" s="1"/>
  <c r="F392" i="34"/>
  <c r="E392" i="34"/>
  <c r="G391" i="34"/>
  <c r="F391" i="34"/>
  <c r="E391" i="34"/>
  <c r="G390" i="34"/>
  <c r="F390" i="34"/>
  <c r="E390" i="34"/>
  <c r="G389" i="34"/>
  <c r="H389" i="34" s="1"/>
  <c r="F389" i="34"/>
  <c r="E389" i="34"/>
  <c r="G388" i="34"/>
  <c r="H388" i="34" s="1"/>
  <c r="F388" i="34"/>
  <c r="E388" i="34"/>
  <c r="G387" i="34"/>
  <c r="F387" i="34"/>
  <c r="E387" i="34"/>
  <c r="G386" i="34"/>
  <c r="E386" i="34"/>
  <c r="G385" i="34"/>
  <c r="F385" i="34"/>
  <c r="G384" i="34"/>
  <c r="F384" i="34"/>
  <c r="E384" i="34"/>
  <c r="G383" i="34"/>
  <c r="H383" i="34" s="1"/>
  <c r="F383" i="34"/>
  <c r="E383" i="34"/>
  <c r="G382" i="34"/>
  <c r="H382" i="34" s="1"/>
  <c r="F382" i="34"/>
  <c r="E382" i="34"/>
  <c r="G381" i="34"/>
  <c r="F381" i="34"/>
  <c r="E381" i="34"/>
  <c r="G380" i="34"/>
  <c r="F380" i="34"/>
  <c r="E380" i="34"/>
  <c r="G379" i="34"/>
  <c r="H379" i="34" s="1"/>
  <c r="F379" i="34"/>
  <c r="E379" i="34"/>
  <c r="G378" i="34"/>
  <c r="H378" i="34" s="1"/>
  <c r="F378" i="34"/>
  <c r="E378" i="34"/>
  <c r="G377" i="34"/>
  <c r="F377" i="34"/>
  <c r="E377" i="34"/>
  <c r="G376" i="34"/>
  <c r="F376" i="34"/>
  <c r="E376" i="34"/>
  <c r="G375" i="34"/>
  <c r="H375" i="34" s="1"/>
  <c r="F375" i="34"/>
  <c r="E375" i="34"/>
  <c r="G374" i="34"/>
  <c r="F374" i="34"/>
  <c r="G373" i="34"/>
  <c r="F373" i="34"/>
  <c r="E373" i="34"/>
  <c r="G372" i="34"/>
  <c r="H372" i="34" s="1"/>
  <c r="F372" i="34"/>
  <c r="E372" i="34"/>
  <c r="G371" i="34"/>
  <c r="H371" i="34" s="1"/>
  <c r="F371" i="34"/>
  <c r="E371" i="34"/>
  <c r="G370" i="34"/>
  <c r="F370" i="34"/>
  <c r="E370" i="34"/>
  <c r="G369" i="34"/>
  <c r="F369" i="34"/>
  <c r="E369" i="34"/>
  <c r="G368" i="34"/>
  <c r="H368" i="34" s="1"/>
  <c r="E368" i="34"/>
  <c r="G367" i="34"/>
  <c r="F367" i="34"/>
  <c r="E367" i="34"/>
  <c r="G366" i="34"/>
  <c r="F366" i="34"/>
  <c r="E366" i="34"/>
  <c r="G365" i="34"/>
  <c r="F365" i="34"/>
  <c r="E365" i="34"/>
  <c r="G364" i="34"/>
  <c r="H364" i="34" s="1"/>
  <c r="F364" i="34"/>
  <c r="E364" i="34"/>
  <c r="G363" i="34"/>
  <c r="F363" i="34"/>
  <c r="E363" i="34"/>
  <c r="D362" i="34"/>
  <c r="F484" i="34" s="1"/>
  <c r="C362" i="34"/>
  <c r="E574" i="34" s="1"/>
  <c r="H574" i="34" s="1"/>
  <c r="G356" i="34"/>
  <c r="F356" i="34"/>
  <c r="E356" i="34"/>
  <c r="G355" i="34"/>
  <c r="F355" i="34"/>
  <c r="E355" i="34"/>
  <c r="G354" i="34"/>
  <c r="F354" i="34"/>
  <c r="E354" i="34"/>
  <c r="H354" i="34" s="1"/>
  <c r="G353" i="34"/>
  <c r="F353" i="34"/>
  <c r="E353" i="34"/>
  <c r="H353" i="34" s="1"/>
  <c r="G352" i="34"/>
  <c r="F352" i="34"/>
  <c r="E352" i="34"/>
  <c r="G351" i="34"/>
  <c r="F351" i="34"/>
  <c r="E351" i="34"/>
  <c r="G350" i="34"/>
  <c r="F350" i="34"/>
  <c r="E350" i="34"/>
  <c r="H350" i="34" s="1"/>
  <c r="G349" i="34"/>
  <c r="F349" i="34"/>
  <c r="E349" i="34"/>
  <c r="H349" i="34" s="1"/>
  <c r="G348" i="34"/>
  <c r="F348" i="34"/>
  <c r="E348" i="34"/>
  <c r="G347" i="34"/>
  <c r="F347" i="34"/>
  <c r="E347" i="34"/>
  <c r="G346" i="34"/>
  <c r="F346" i="34"/>
  <c r="E346" i="34"/>
  <c r="H346" i="34" s="1"/>
  <c r="G345" i="34"/>
  <c r="F345" i="34"/>
  <c r="E345" i="34"/>
  <c r="H345" i="34" s="1"/>
  <c r="G344" i="34"/>
  <c r="F344" i="34"/>
  <c r="E344" i="34"/>
  <c r="G343" i="34"/>
  <c r="F343" i="34"/>
  <c r="E343" i="34"/>
  <c r="G342" i="34"/>
  <c r="F342" i="34"/>
  <c r="E342" i="34"/>
  <c r="H342" i="34" s="1"/>
  <c r="G341" i="34"/>
  <c r="F341" i="34"/>
  <c r="E341" i="34"/>
  <c r="H341" i="34" s="1"/>
  <c r="G340" i="34"/>
  <c r="F340" i="34"/>
  <c r="E340" i="34"/>
  <c r="G339" i="34"/>
  <c r="F339" i="34"/>
  <c r="E339" i="34"/>
  <c r="G338" i="34"/>
  <c r="F338" i="34"/>
  <c r="E338" i="34"/>
  <c r="H338" i="34" s="1"/>
  <c r="G337" i="34"/>
  <c r="F337" i="34"/>
  <c r="E337" i="34"/>
  <c r="H337" i="34" s="1"/>
  <c r="G336" i="34"/>
  <c r="F336" i="34"/>
  <c r="E336" i="34"/>
  <c r="G335" i="34"/>
  <c r="F335" i="34"/>
  <c r="E335" i="34"/>
  <c r="G334" i="34"/>
  <c r="F334" i="34"/>
  <c r="E334" i="34"/>
  <c r="H334" i="34" s="1"/>
  <c r="G333" i="34"/>
  <c r="F333" i="34"/>
  <c r="E333" i="34"/>
  <c r="H333" i="34" s="1"/>
  <c r="G332" i="34"/>
  <c r="F332" i="34"/>
  <c r="E332" i="34"/>
  <c r="G331" i="34"/>
  <c r="F331" i="34"/>
  <c r="E331" i="34"/>
  <c r="G330" i="34"/>
  <c r="F330" i="34"/>
  <c r="E330" i="34"/>
  <c r="H330" i="34" s="1"/>
  <c r="G329" i="34"/>
  <c r="F329" i="34"/>
  <c r="E329" i="34"/>
  <c r="H329" i="34" s="1"/>
  <c r="G328" i="34"/>
  <c r="F328" i="34"/>
  <c r="E328" i="34"/>
  <c r="G327" i="34"/>
  <c r="F327" i="34"/>
  <c r="E327" i="34"/>
  <c r="G326" i="34"/>
  <c r="F326" i="34"/>
  <c r="E326" i="34"/>
  <c r="H326" i="34" s="1"/>
  <c r="G325" i="34"/>
  <c r="F325" i="34"/>
  <c r="E325" i="34"/>
  <c r="H325" i="34" s="1"/>
  <c r="G324" i="34"/>
  <c r="F324" i="34"/>
  <c r="E324" i="34"/>
  <c r="H324" i="34" s="1"/>
  <c r="H323" i="34"/>
  <c r="G323" i="34"/>
  <c r="F323" i="34"/>
  <c r="E323" i="34"/>
  <c r="H322" i="34"/>
  <c r="G322" i="34"/>
  <c r="F322" i="34"/>
  <c r="E322" i="34"/>
  <c r="H321" i="34"/>
  <c r="G321" i="34"/>
  <c r="F321" i="34"/>
  <c r="E321" i="34"/>
  <c r="H320" i="34"/>
  <c r="G320" i="34"/>
  <c r="E320" i="34"/>
  <c r="G319" i="34"/>
  <c r="E319" i="34"/>
  <c r="G318" i="34"/>
  <c r="H318" i="34" s="1"/>
  <c r="F318" i="34"/>
  <c r="E318" i="34"/>
  <c r="G317" i="34"/>
  <c r="H317" i="34" s="1"/>
  <c r="F317" i="34"/>
  <c r="E317" i="34"/>
  <c r="G316" i="34"/>
  <c r="F316" i="34"/>
  <c r="E316" i="34"/>
  <c r="G315" i="34"/>
  <c r="F315" i="34"/>
  <c r="E315" i="34"/>
  <c r="G314" i="34"/>
  <c r="H314" i="34" s="1"/>
  <c r="F314" i="34"/>
  <c r="E314" i="34"/>
  <c r="G313" i="34"/>
  <c r="H313" i="34" s="1"/>
  <c r="F313" i="34"/>
  <c r="E313" i="34"/>
  <c r="G312" i="34"/>
  <c r="F312" i="34"/>
  <c r="E312" i="34"/>
  <c r="G311" i="34"/>
  <c r="F311" i="34"/>
  <c r="E311" i="34"/>
  <c r="G310" i="34"/>
  <c r="H310" i="34" s="1"/>
  <c r="F310" i="34"/>
  <c r="E310" i="34"/>
  <c r="G309" i="34"/>
  <c r="F309" i="34"/>
  <c r="G308" i="34"/>
  <c r="F308" i="34"/>
  <c r="E308" i="34"/>
  <c r="G307" i="34"/>
  <c r="H307" i="34" s="1"/>
  <c r="F307" i="34"/>
  <c r="E307" i="34"/>
  <c r="G306" i="34"/>
  <c r="H306" i="34" s="1"/>
  <c r="F306" i="34"/>
  <c r="E306" i="34"/>
  <c r="G305" i="34"/>
  <c r="F305" i="34"/>
  <c r="E305" i="34"/>
  <c r="G304" i="34"/>
  <c r="F304" i="34"/>
  <c r="E304" i="34"/>
  <c r="G303" i="34"/>
  <c r="H303" i="34" s="1"/>
  <c r="F303" i="34"/>
  <c r="E303" i="34"/>
  <c r="G302" i="34"/>
  <c r="H302" i="34" s="1"/>
  <c r="F302" i="34"/>
  <c r="E302" i="34"/>
  <c r="G301" i="34"/>
  <c r="F301" i="34"/>
  <c r="E301" i="34"/>
  <c r="G300" i="34"/>
  <c r="F300" i="34"/>
  <c r="E300" i="34"/>
  <c r="G299" i="34"/>
  <c r="H299" i="34" s="1"/>
  <c r="F299" i="34"/>
  <c r="E299" i="34"/>
  <c r="G298" i="34"/>
  <c r="H298" i="34" s="1"/>
  <c r="F298" i="34"/>
  <c r="E298" i="34"/>
  <c r="G297" i="34"/>
  <c r="F297" i="34"/>
  <c r="E297" i="34"/>
  <c r="G296" i="34"/>
  <c r="F296" i="34"/>
  <c r="E296" i="34"/>
  <c r="G295" i="34"/>
  <c r="H295" i="34" s="1"/>
  <c r="F295" i="34"/>
  <c r="E295" i="34"/>
  <c r="G294" i="34"/>
  <c r="H294" i="34" s="1"/>
  <c r="F294" i="34"/>
  <c r="E294" i="34"/>
  <c r="G293" i="34"/>
  <c r="F293" i="34"/>
  <c r="E293" i="34"/>
  <c r="G292" i="34"/>
  <c r="F292" i="34"/>
  <c r="E292" i="34"/>
  <c r="G291" i="34"/>
  <c r="H291" i="34" s="1"/>
  <c r="F291" i="34"/>
  <c r="E291" i="34"/>
  <c r="G290" i="34"/>
  <c r="H290" i="34" s="1"/>
  <c r="F290" i="34"/>
  <c r="E290" i="34"/>
  <c r="G289" i="34"/>
  <c r="F289" i="34"/>
  <c r="E289" i="34"/>
  <c r="G288" i="34"/>
  <c r="F288" i="34"/>
  <c r="E288" i="34"/>
  <c r="G287" i="34"/>
  <c r="H287" i="34" s="1"/>
  <c r="F287" i="34"/>
  <c r="E287" i="34"/>
  <c r="G286" i="34"/>
  <c r="E286" i="34"/>
  <c r="H286" i="34" s="1"/>
  <c r="G285" i="34"/>
  <c r="F285" i="34"/>
  <c r="E285" i="34"/>
  <c r="H285" i="34" s="1"/>
  <c r="G284" i="34"/>
  <c r="F284" i="34"/>
  <c r="E284" i="34"/>
  <c r="H284" i="34" s="1"/>
  <c r="G283" i="34"/>
  <c r="F283" i="34"/>
  <c r="E283" i="34"/>
  <c r="H283" i="34" s="1"/>
  <c r="G282" i="34"/>
  <c r="F282" i="34"/>
  <c r="E282" i="34"/>
  <c r="H282" i="34" s="1"/>
  <c r="G281" i="34"/>
  <c r="F281" i="34"/>
  <c r="E281" i="34"/>
  <c r="H281" i="34" s="1"/>
  <c r="G280" i="34"/>
  <c r="F280" i="34"/>
  <c r="E280" i="34"/>
  <c r="H280" i="34" s="1"/>
  <c r="G279" i="34"/>
  <c r="F279" i="34"/>
  <c r="E279" i="34"/>
  <c r="H279" i="34" s="1"/>
  <c r="G278" i="34"/>
  <c r="F278" i="34"/>
  <c r="E278" i="34"/>
  <c r="H278" i="34" s="1"/>
  <c r="G277" i="34"/>
  <c r="F277" i="34"/>
  <c r="E277" i="34"/>
  <c r="H277" i="34" s="1"/>
  <c r="G276" i="34"/>
  <c r="F276" i="34"/>
  <c r="E276" i="34"/>
  <c r="H276" i="34" s="1"/>
  <c r="G275" i="34"/>
  <c r="F275" i="34"/>
  <c r="E275" i="34"/>
  <c r="H275" i="34" s="1"/>
  <c r="G274" i="34"/>
  <c r="F274" i="34"/>
  <c r="E274" i="34"/>
  <c r="H274" i="34" s="1"/>
  <c r="G273" i="34"/>
  <c r="F273" i="34"/>
  <c r="E273" i="34"/>
  <c r="H273" i="34" s="1"/>
  <c r="G272" i="34"/>
  <c r="F272" i="34"/>
  <c r="E272" i="34"/>
  <c r="H272" i="34" s="1"/>
  <c r="G271" i="34"/>
  <c r="F271" i="34"/>
  <c r="E271" i="34"/>
  <c r="H271" i="34" s="1"/>
  <c r="G270" i="34"/>
  <c r="F270" i="34"/>
  <c r="E270" i="34"/>
  <c r="H270" i="34" s="1"/>
  <c r="G269" i="34"/>
  <c r="F269" i="34"/>
  <c r="E269" i="34"/>
  <c r="H269" i="34" s="1"/>
  <c r="G268" i="34"/>
  <c r="F268" i="34"/>
  <c r="E268" i="34"/>
  <c r="H268" i="34" s="1"/>
  <c r="G267" i="34"/>
  <c r="F267" i="34"/>
  <c r="E267" i="34"/>
  <c r="H267" i="34" s="1"/>
  <c r="G266" i="34"/>
  <c r="F266" i="34"/>
  <c r="E266" i="34"/>
  <c r="H266" i="34" s="1"/>
  <c r="G265" i="34"/>
  <c r="F265" i="34"/>
  <c r="E265" i="34"/>
  <c r="H265" i="34" s="1"/>
  <c r="G264" i="34"/>
  <c r="F264" i="34"/>
  <c r="E264" i="34"/>
  <c r="H264" i="34" s="1"/>
  <c r="G263" i="34"/>
  <c r="F263" i="34"/>
  <c r="E263" i="34"/>
  <c r="H263" i="34" s="1"/>
  <c r="G262" i="34"/>
  <c r="F262" i="34"/>
  <c r="E262" i="34"/>
  <c r="H262" i="34" s="1"/>
  <c r="G261" i="34"/>
  <c r="F261" i="34"/>
  <c r="E261" i="34"/>
  <c r="H261" i="34" s="1"/>
  <c r="G260" i="34"/>
  <c r="F260" i="34"/>
  <c r="E260" i="34"/>
  <c r="H260" i="34" s="1"/>
  <c r="G259" i="34"/>
  <c r="F259" i="34"/>
  <c r="E259" i="34"/>
  <c r="H259" i="34" s="1"/>
  <c r="G258" i="34"/>
  <c r="F258" i="34"/>
  <c r="E258" i="34"/>
  <c r="H258" i="34" s="1"/>
  <c r="G257" i="34"/>
  <c r="F257" i="34"/>
  <c r="E257" i="34"/>
  <c r="H257" i="34" s="1"/>
  <c r="G256" i="34"/>
  <c r="F256" i="34"/>
  <c r="E256" i="34"/>
  <c r="H256" i="34" s="1"/>
  <c r="G255" i="34"/>
  <c r="F255" i="34"/>
  <c r="E255" i="34"/>
  <c r="H255" i="34" s="1"/>
  <c r="G254" i="34"/>
  <c r="F254" i="34"/>
  <c r="E254" i="34"/>
  <c r="H254" i="34" s="1"/>
  <c r="G253" i="34"/>
  <c r="F253" i="34"/>
  <c r="E253" i="34"/>
  <c r="H253" i="34" s="1"/>
  <c r="G252" i="34"/>
  <c r="F252" i="34"/>
  <c r="E252" i="34"/>
  <c r="H252" i="34" s="1"/>
  <c r="G251" i="34"/>
  <c r="H250" i="34"/>
  <c r="G250" i="34"/>
  <c r="F250" i="34"/>
  <c r="E250" i="34"/>
  <c r="H249" i="34"/>
  <c r="G249" i="34"/>
  <c r="F249" i="34"/>
  <c r="E249" i="34"/>
  <c r="H248" i="34"/>
  <c r="G248" i="34"/>
  <c r="F248" i="34"/>
  <c r="E248" i="34"/>
  <c r="H247" i="34"/>
  <c r="G247" i="34"/>
  <c r="F247" i="34"/>
  <c r="E247" i="34"/>
  <c r="H246" i="34"/>
  <c r="G246" i="34"/>
  <c r="F246" i="34"/>
  <c r="E246" i="34"/>
  <c r="H245" i="34"/>
  <c r="G245" i="34"/>
  <c r="F245" i="34"/>
  <c r="E245" i="34"/>
  <c r="H244" i="34"/>
  <c r="G244" i="34"/>
  <c r="F244" i="34"/>
  <c r="E244" i="34"/>
  <c r="H243" i="34"/>
  <c r="G243" i="34"/>
  <c r="F243" i="34"/>
  <c r="E243" i="34"/>
  <c r="G242" i="34"/>
  <c r="F242" i="34"/>
  <c r="G241" i="34"/>
  <c r="F241" i="34"/>
  <c r="H240" i="34"/>
  <c r="G240" i="34"/>
  <c r="F240" i="34"/>
  <c r="E240" i="34"/>
  <c r="H239" i="34"/>
  <c r="G239" i="34"/>
  <c r="F239" i="34"/>
  <c r="E239" i="34"/>
  <c r="G238" i="34"/>
  <c r="F238" i="34"/>
  <c r="H237" i="34"/>
  <c r="G237" i="34"/>
  <c r="F237" i="34"/>
  <c r="E237" i="34"/>
  <c r="H236" i="34"/>
  <c r="G236" i="34"/>
  <c r="F236" i="34"/>
  <c r="E236" i="34"/>
  <c r="G235" i="34"/>
  <c r="F235" i="34"/>
  <c r="E235" i="34"/>
  <c r="H235" i="34" s="1"/>
  <c r="G234" i="34"/>
  <c r="F234" i="34"/>
  <c r="E234" i="34"/>
  <c r="H234" i="34" s="1"/>
  <c r="G233" i="34"/>
  <c r="F233" i="34"/>
  <c r="E233" i="34"/>
  <c r="H233" i="34" s="1"/>
  <c r="G232" i="34"/>
  <c r="F232" i="34"/>
  <c r="E232" i="34"/>
  <c r="H232" i="34" s="1"/>
  <c r="G231" i="34"/>
  <c r="F231" i="34"/>
  <c r="E231" i="34"/>
  <c r="H231" i="34" s="1"/>
  <c r="G230" i="34"/>
  <c r="F230" i="34"/>
  <c r="E230" i="34"/>
  <c r="H230" i="34" s="1"/>
  <c r="G229" i="34"/>
  <c r="F229" i="34"/>
  <c r="E229" i="34"/>
  <c r="H229" i="34" s="1"/>
  <c r="G228" i="34"/>
  <c r="F228" i="34"/>
  <c r="E228" i="34"/>
  <c r="H228" i="34" s="1"/>
  <c r="G227" i="34"/>
  <c r="F227" i="34"/>
  <c r="E227" i="34"/>
  <c r="H227" i="34" s="1"/>
  <c r="G226" i="34"/>
  <c r="F226" i="34"/>
  <c r="E226" i="34"/>
  <c r="H226" i="34" s="1"/>
  <c r="G225" i="34"/>
  <c r="F225" i="34"/>
  <c r="E225" i="34"/>
  <c r="H225" i="34" s="1"/>
  <c r="G224" i="34"/>
  <c r="F224" i="34"/>
  <c r="E224" i="34"/>
  <c r="H224" i="34" s="1"/>
  <c r="G223" i="34"/>
  <c r="F223" i="34"/>
  <c r="E223" i="34"/>
  <c r="H223" i="34" s="1"/>
  <c r="G222" i="34"/>
  <c r="F222" i="34"/>
  <c r="E222" i="34"/>
  <c r="H222" i="34" s="1"/>
  <c r="G221" i="34"/>
  <c r="F221" i="34"/>
  <c r="E221" i="34"/>
  <c r="H221" i="34" s="1"/>
  <c r="G220" i="34"/>
  <c r="F220" i="34"/>
  <c r="E220" i="34"/>
  <c r="H220" i="34" s="1"/>
  <c r="G219" i="34"/>
  <c r="F219" i="34"/>
  <c r="E219" i="34"/>
  <c r="H219" i="34" s="1"/>
  <c r="G218" i="34"/>
  <c r="F218" i="34"/>
  <c r="E218" i="34"/>
  <c r="H218" i="34" s="1"/>
  <c r="G217" i="34"/>
  <c r="F217" i="34"/>
  <c r="E217" i="34"/>
  <c r="H217" i="34" s="1"/>
  <c r="G216" i="34"/>
  <c r="F216" i="34"/>
  <c r="E216" i="34"/>
  <c r="H216" i="34" s="1"/>
  <c r="G215" i="34"/>
  <c r="F215" i="34"/>
  <c r="E215" i="34"/>
  <c r="H215" i="34" s="1"/>
  <c r="G214" i="34"/>
  <c r="F214" i="34"/>
  <c r="E214" i="34"/>
  <c r="H214" i="34" s="1"/>
  <c r="G213" i="34"/>
  <c r="F213" i="34"/>
  <c r="E213" i="34"/>
  <c r="H213" i="34" s="1"/>
  <c r="G212" i="34"/>
  <c r="F212" i="34"/>
  <c r="G211" i="34"/>
  <c r="F211" i="34"/>
  <c r="G210" i="34"/>
  <c r="F210" i="34"/>
  <c r="E210" i="34"/>
  <c r="H210" i="34" s="1"/>
  <c r="G209" i="34"/>
  <c r="F209" i="34"/>
  <c r="E209" i="34"/>
  <c r="H209" i="34" s="1"/>
  <c r="G208" i="34"/>
  <c r="E208" i="34"/>
  <c r="H208" i="34" s="1"/>
  <c r="G207" i="34"/>
  <c r="F207" i="34"/>
  <c r="E207" i="34"/>
  <c r="G206" i="34"/>
  <c r="F206" i="34"/>
  <c r="E206" i="34"/>
  <c r="H206" i="34" s="1"/>
  <c r="G205" i="34"/>
  <c r="F205" i="34"/>
  <c r="E205" i="34"/>
  <c r="H205" i="34" s="1"/>
  <c r="G204" i="34"/>
  <c r="F204" i="34"/>
  <c r="E204" i="34"/>
  <c r="G203" i="34"/>
  <c r="F203" i="34"/>
  <c r="E203" i="34"/>
  <c r="G202" i="34"/>
  <c r="F202" i="34"/>
  <c r="E202" i="34"/>
  <c r="H202" i="34" s="1"/>
  <c r="G201" i="34"/>
  <c r="F201" i="34"/>
  <c r="E201" i="34"/>
  <c r="H201" i="34" s="1"/>
  <c r="G200" i="34"/>
  <c r="F200" i="34"/>
  <c r="E200" i="34"/>
  <c r="G199" i="34"/>
  <c r="F199" i="34"/>
  <c r="E199" i="34"/>
  <c r="G198" i="34"/>
  <c r="F198" i="34"/>
  <c r="E198" i="34"/>
  <c r="H198" i="34" s="1"/>
  <c r="G197" i="34"/>
  <c r="F197" i="34"/>
  <c r="E197" i="34"/>
  <c r="H197" i="34" s="1"/>
  <c r="G196" i="34"/>
  <c r="F196" i="34"/>
  <c r="G195" i="34"/>
  <c r="F195" i="34"/>
  <c r="G194" i="34"/>
  <c r="F194" i="34"/>
  <c r="E194" i="34"/>
  <c r="H194" i="34" s="1"/>
  <c r="G193" i="34"/>
  <c r="F193" i="34"/>
  <c r="E193" i="34"/>
  <c r="H193" i="34" s="1"/>
  <c r="G192" i="34"/>
  <c r="F192" i="34"/>
  <c r="E192" i="34"/>
  <c r="G191" i="34"/>
  <c r="F191" i="34"/>
  <c r="E191" i="34"/>
  <c r="G190" i="34"/>
  <c r="F190" i="34"/>
  <c r="E190" i="34"/>
  <c r="H190" i="34" s="1"/>
  <c r="G189" i="34"/>
  <c r="F189" i="34"/>
  <c r="G188" i="34"/>
  <c r="F188" i="34"/>
  <c r="G187" i="34"/>
  <c r="F187" i="34"/>
  <c r="E187" i="34"/>
  <c r="G186" i="34"/>
  <c r="F186" i="34"/>
  <c r="E186" i="34"/>
  <c r="H186" i="34" s="1"/>
  <c r="G185" i="34"/>
  <c r="F185" i="34"/>
  <c r="E185" i="34"/>
  <c r="H185" i="34" s="1"/>
  <c r="G184" i="34"/>
  <c r="F184" i="34"/>
  <c r="E184" i="34"/>
  <c r="G183" i="34"/>
  <c r="F183" i="34"/>
  <c r="E183" i="34"/>
  <c r="G182" i="34"/>
  <c r="F182" i="34"/>
  <c r="D181" i="34"/>
  <c r="C181" i="34"/>
  <c r="E212" i="34" s="1"/>
  <c r="H212" i="34" s="1"/>
  <c r="G175" i="34"/>
  <c r="H175" i="34" s="1"/>
  <c r="F175" i="34"/>
  <c r="E175" i="34"/>
  <c r="G174" i="34"/>
  <c r="F174" i="34"/>
  <c r="E174" i="34"/>
  <c r="G173" i="34"/>
  <c r="F173" i="34"/>
  <c r="E173" i="34"/>
  <c r="G172" i="34"/>
  <c r="F172" i="34"/>
  <c r="E172" i="34"/>
  <c r="G171" i="34"/>
  <c r="H171" i="34" s="1"/>
  <c r="F171" i="34"/>
  <c r="E171" i="34"/>
  <c r="G170" i="34"/>
  <c r="F170" i="34"/>
  <c r="E170" i="34"/>
  <c r="G169" i="34"/>
  <c r="F169" i="34"/>
  <c r="E169" i="34"/>
  <c r="G168" i="34"/>
  <c r="F168" i="34"/>
  <c r="E168" i="34"/>
  <c r="G167" i="34"/>
  <c r="H167" i="34" s="1"/>
  <c r="F167" i="34"/>
  <c r="E167" i="34"/>
  <c r="G166" i="34"/>
  <c r="F166" i="34"/>
  <c r="E166" i="34"/>
  <c r="G165" i="34"/>
  <c r="F165" i="34"/>
  <c r="E165" i="34"/>
  <c r="G164" i="34"/>
  <c r="F164" i="34"/>
  <c r="E164" i="34"/>
  <c r="G163" i="34"/>
  <c r="H163" i="34" s="1"/>
  <c r="F163" i="34"/>
  <c r="E163" i="34"/>
  <c r="G162" i="34"/>
  <c r="F162" i="34"/>
  <c r="E162" i="34"/>
  <c r="G161" i="34"/>
  <c r="F161" i="34"/>
  <c r="E161" i="34"/>
  <c r="G160" i="34"/>
  <c r="F160" i="34"/>
  <c r="E160" i="34"/>
  <c r="G159" i="34"/>
  <c r="H159" i="34" s="1"/>
  <c r="F159" i="34"/>
  <c r="E159" i="34"/>
  <c r="G158" i="34"/>
  <c r="F158" i="34"/>
  <c r="E158" i="34"/>
  <c r="G157" i="34"/>
  <c r="F157" i="34"/>
  <c r="E157" i="34"/>
  <c r="G156" i="34"/>
  <c r="F156" i="34"/>
  <c r="E156" i="34"/>
  <c r="G155" i="34"/>
  <c r="H155" i="34" s="1"/>
  <c r="F155" i="34"/>
  <c r="E155" i="34"/>
  <c r="G154" i="34"/>
  <c r="F154" i="34"/>
  <c r="E154" i="34"/>
  <c r="G153" i="34"/>
  <c r="F153" i="34"/>
  <c r="E153" i="34"/>
  <c r="G152" i="34"/>
  <c r="F152" i="34"/>
  <c r="E152" i="34"/>
  <c r="G151" i="34"/>
  <c r="G150" i="34"/>
  <c r="F150" i="34"/>
  <c r="G149" i="34"/>
  <c r="F149" i="34"/>
  <c r="E149" i="34"/>
  <c r="G148" i="34"/>
  <c r="F148" i="34"/>
  <c r="E148" i="34"/>
  <c r="G147" i="34"/>
  <c r="F147" i="34"/>
  <c r="E147" i="34"/>
  <c r="G146" i="34"/>
  <c r="H146" i="34" s="1"/>
  <c r="F146" i="34"/>
  <c r="E146" i="34"/>
  <c r="G145" i="34"/>
  <c r="F145" i="34"/>
  <c r="E145" i="34"/>
  <c r="G144" i="34"/>
  <c r="F144" i="34"/>
  <c r="E144" i="34"/>
  <c r="G143" i="34"/>
  <c r="E143" i="34"/>
  <c r="G142" i="34"/>
  <c r="E142" i="34"/>
  <c r="G141" i="34"/>
  <c r="F141" i="34"/>
  <c r="E141" i="34"/>
  <c r="G140" i="34"/>
  <c r="H140" i="34" s="1"/>
  <c r="F140" i="34"/>
  <c r="E140" i="34"/>
  <c r="G139" i="34"/>
  <c r="G138" i="34"/>
  <c r="F138" i="34"/>
  <c r="E138" i="34"/>
  <c r="H138" i="34" s="1"/>
  <c r="G137" i="34"/>
  <c r="F137" i="34"/>
  <c r="G136" i="34"/>
  <c r="F136" i="34"/>
  <c r="G135" i="34"/>
  <c r="F135" i="34"/>
  <c r="E135" i="34"/>
  <c r="H135" i="34" s="1"/>
  <c r="G134" i="34"/>
  <c r="F134" i="34"/>
  <c r="G133" i="34"/>
  <c r="F133" i="34"/>
  <c r="E133" i="34"/>
  <c r="G132" i="34"/>
  <c r="F132" i="34"/>
  <c r="H131" i="34"/>
  <c r="G131" i="34"/>
  <c r="F131" i="34"/>
  <c r="E131" i="34"/>
  <c r="H130" i="34"/>
  <c r="G130" i="34"/>
  <c r="F130" i="34"/>
  <c r="E130" i="34"/>
  <c r="H129" i="34"/>
  <c r="G129" i="34"/>
  <c r="F129" i="34"/>
  <c r="E129" i="34"/>
  <c r="H128" i="34"/>
  <c r="G128" i="34"/>
  <c r="E128" i="34"/>
  <c r="G127" i="34"/>
  <c r="H127" i="34" s="1"/>
  <c r="F127" i="34"/>
  <c r="E127" i="34"/>
  <c r="G126" i="34"/>
  <c r="F126" i="34"/>
  <c r="E126" i="34"/>
  <c r="G125" i="34"/>
  <c r="F125" i="34"/>
  <c r="E125" i="34"/>
  <c r="G124" i="34"/>
  <c r="H124" i="34" s="1"/>
  <c r="F124" i="34"/>
  <c r="E124" i="34"/>
  <c r="G123" i="34"/>
  <c r="H123" i="34" s="1"/>
  <c r="F123" i="34"/>
  <c r="E123" i="34"/>
  <c r="G122" i="34"/>
  <c r="F122" i="34"/>
  <c r="G121" i="34"/>
  <c r="H121" i="34" s="1"/>
  <c r="F121" i="34"/>
  <c r="E121" i="34"/>
  <c r="G120" i="34"/>
  <c r="H120" i="34" s="1"/>
  <c r="F120" i="34"/>
  <c r="E120" i="34"/>
  <c r="G119" i="34"/>
  <c r="F119" i="34"/>
  <c r="E119" i="34"/>
  <c r="G118" i="34"/>
  <c r="F118" i="34"/>
  <c r="E118" i="34"/>
  <c r="G117" i="34"/>
  <c r="H117" i="34" s="1"/>
  <c r="F117" i="34"/>
  <c r="E117" i="34"/>
  <c r="G116" i="34"/>
  <c r="H116" i="34" s="1"/>
  <c r="F116" i="34"/>
  <c r="E116" i="34"/>
  <c r="G115" i="34"/>
  <c r="F115" i="34"/>
  <c r="E115" i="34"/>
  <c r="G114" i="34"/>
  <c r="F114" i="34"/>
  <c r="E114" i="34"/>
  <c r="G113" i="34"/>
  <c r="H113" i="34" s="1"/>
  <c r="F113" i="34"/>
  <c r="E113" i="34"/>
  <c r="G112" i="34"/>
  <c r="H112" i="34" s="1"/>
  <c r="F112" i="34"/>
  <c r="E112" i="34"/>
  <c r="G111" i="34"/>
  <c r="H110" i="34"/>
  <c r="G110" i="34"/>
  <c r="F110" i="34"/>
  <c r="E110" i="34"/>
  <c r="H109" i="34"/>
  <c r="G109" i="34"/>
  <c r="F109" i="34"/>
  <c r="E109" i="34"/>
  <c r="H108" i="34"/>
  <c r="G108" i="34"/>
  <c r="F108" i="34"/>
  <c r="E108" i="34"/>
  <c r="H107" i="34"/>
  <c r="G107" i="34"/>
  <c r="F107" i="34"/>
  <c r="E107" i="34"/>
  <c r="H106" i="34"/>
  <c r="G106" i="34"/>
  <c r="F106" i="34"/>
  <c r="E106" i="34"/>
  <c r="H105" i="34"/>
  <c r="G105" i="34"/>
  <c r="F105" i="34"/>
  <c r="E105" i="34"/>
  <c r="H104" i="34"/>
  <c r="G104" i="34"/>
  <c r="F104" i="34"/>
  <c r="E104" i="34"/>
  <c r="H103" i="34"/>
  <c r="G103" i="34"/>
  <c r="F103" i="34"/>
  <c r="E103" i="34"/>
  <c r="H102" i="34"/>
  <c r="G102" i="34"/>
  <c r="F102" i="34"/>
  <c r="E102" i="34"/>
  <c r="H101" i="34"/>
  <c r="G101" i="34"/>
  <c r="F101" i="34"/>
  <c r="E101" i="34"/>
  <c r="H100" i="34"/>
  <c r="G100" i="34"/>
  <c r="F100" i="34"/>
  <c r="E100" i="34"/>
  <c r="H99" i="34"/>
  <c r="G99" i="34"/>
  <c r="F99" i="34"/>
  <c r="E99" i="34"/>
  <c r="G98" i="34"/>
  <c r="F98" i="34"/>
  <c r="G97" i="34"/>
  <c r="F97" i="34"/>
  <c r="E97" i="34"/>
  <c r="G96" i="34"/>
  <c r="H96" i="34" s="1"/>
  <c r="F96" i="34"/>
  <c r="E96" i="34"/>
  <c r="G95" i="34"/>
  <c r="H95" i="34" s="1"/>
  <c r="F95" i="34"/>
  <c r="E95" i="34"/>
  <c r="G94" i="34"/>
  <c r="F94" i="34"/>
  <c r="G93" i="34"/>
  <c r="F93" i="34"/>
  <c r="E93" i="34"/>
  <c r="H93" i="34" s="1"/>
  <c r="G92" i="34"/>
  <c r="F92" i="34"/>
  <c r="E92" i="34"/>
  <c r="H92" i="34" s="1"/>
  <c r="G91" i="34"/>
  <c r="F91" i="34"/>
  <c r="E91" i="34"/>
  <c r="H91" i="34" s="1"/>
  <c r="G90" i="34"/>
  <c r="F90" i="34"/>
  <c r="E90" i="34"/>
  <c r="H90" i="34" s="1"/>
  <c r="G89" i="34"/>
  <c r="F89" i="34"/>
  <c r="E89" i="34"/>
  <c r="H89" i="34" s="1"/>
  <c r="G88" i="34"/>
  <c r="F88" i="34"/>
  <c r="E88" i="34"/>
  <c r="H88" i="34" s="1"/>
  <c r="G87" i="34"/>
  <c r="F87" i="34"/>
  <c r="G86" i="34"/>
  <c r="F86" i="34"/>
  <c r="E86" i="34"/>
  <c r="G85" i="34"/>
  <c r="F85" i="34"/>
  <c r="E85" i="34"/>
  <c r="G84" i="34"/>
  <c r="F84" i="34"/>
  <c r="E84" i="34"/>
  <c r="G83" i="34"/>
  <c r="F83" i="34"/>
  <c r="E83" i="34"/>
  <c r="G82" i="34"/>
  <c r="F82" i="34"/>
  <c r="E82" i="34"/>
  <c r="G81" i="34"/>
  <c r="F81" i="34"/>
  <c r="E81" i="34"/>
  <c r="G80" i="34"/>
  <c r="G79" i="34"/>
  <c r="F79" i="34"/>
  <c r="E79" i="34"/>
  <c r="H79" i="34" s="1"/>
  <c r="G78" i="34"/>
  <c r="F78" i="34"/>
  <c r="E78" i="34"/>
  <c r="H78" i="34" s="1"/>
  <c r="G77" i="34"/>
  <c r="F77" i="34"/>
  <c r="G76" i="34"/>
  <c r="D76" i="34"/>
  <c r="F111" i="34" s="1"/>
  <c r="C76" i="34"/>
  <c r="G70" i="34"/>
  <c r="F70" i="34"/>
  <c r="E70" i="34"/>
  <c r="G69" i="34"/>
  <c r="F69" i="34"/>
  <c r="E69" i="34"/>
  <c r="G68" i="34"/>
  <c r="H68" i="34" s="1"/>
  <c r="F68" i="34"/>
  <c r="E68" i="34"/>
  <c r="G67" i="34"/>
  <c r="H67" i="34" s="1"/>
  <c r="F67" i="34"/>
  <c r="E67" i="34"/>
  <c r="G66" i="34"/>
  <c r="F66" i="34"/>
  <c r="E66" i="34"/>
  <c r="G65" i="34"/>
  <c r="F65" i="34"/>
  <c r="E65" i="34"/>
  <c r="G64" i="34"/>
  <c r="H64" i="34" s="1"/>
  <c r="F64" i="34"/>
  <c r="E64" i="34"/>
  <c r="G63" i="34"/>
  <c r="H63" i="34" s="1"/>
  <c r="F63" i="34"/>
  <c r="E63" i="34"/>
  <c r="G62" i="34"/>
  <c r="F62" i="34"/>
  <c r="E62" i="34"/>
  <c r="G61" i="34"/>
  <c r="F61" i="34"/>
  <c r="E61" i="34"/>
  <c r="G60" i="34"/>
  <c r="H60" i="34" s="1"/>
  <c r="F60" i="34"/>
  <c r="E60" i="34"/>
  <c r="G59" i="34"/>
  <c r="H59" i="34" s="1"/>
  <c r="F59" i="34"/>
  <c r="E59" i="34"/>
  <c r="G58" i="34"/>
  <c r="F58" i="34"/>
  <c r="E58" i="34"/>
  <c r="G57" i="34"/>
  <c r="F57" i="34"/>
  <c r="E57" i="34"/>
  <c r="G56" i="34"/>
  <c r="H56" i="34" s="1"/>
  <c r="F56" i="34"/>
  <c r="E56" i="34"/>
  <c r="G55" i="34"/>
  <c r="H55" i="34" s="1"/>
  <c r="F55" i="34"/>
  <c r="E55" i="34"/>
  <c r="G54" i="34"/>
  <c r="F54" i="34"/>
  <c r="E54" i="34"/>
  <c r="G53" i="34"/>
  <c r="F53" i="34"/>
  <c r="E53" i="34"/>
  <c r="G52" i="34"/>
  <c r="H52" i="34" s="1"/>
  <c r="F52" i="34"/>
  <c r="E52" i="34"/>
  <c r="G51" i="34"/>
  <c r="H51" i="34" s="1"/>
  <c r="F51" i="34"/>
  <c r="E51" i="34"/>
  <c r="G50" i="34"/>
  <c r="F50" i="34"/>
  <c r="G49" i="34"/>
  <c r="F49" i="34"/>
  <c r="E49" i="34"/>
  <c r="H49" i="34" s="1"/>
  <c r="G48" i="34"/>
  <c r="F48" i="34"/>
  <c r="E48" i="34"/>
  <c r="H48" i="34" s="1"/>
  <c r="G47" i="34"/>
  <c r="F47" i="34"/>
  <c r="E47" i="34"/>
  <c r="H47" i="34" s="1"/>
  <c r="G46" i="34"/>
  <c r="F46" i="34"/>
  <c r="E46" i="34"/>
  <c r="H46" i="34" s="1"/>
  <c r="H45" i="34"/>
  <c r="G45" i="34"/>
  <c r="E45" i="34"/>
  <c r="H44" i="34"/>
  <c r="G44" i="34"/>
  <c r="F44" i="34"/>
  <c r="E44" i="34"/>
  <c r="H43" i="34"/>
  <c r="G43" i="34"/>
  <c r="F43" i="34"/>
  <c r="E43" i="34"/>
  <c r="H42" i="34"/>
  <c r="G42" i="34"/>
  <c r="F42" i="34"/>
  <c r="E42" i="34"/>
  <c r="H41" i="34"/>
  <c r="G41" i="34"/>
  <c r="F41" i="34"/>
  <c r="E41" i="34"/>
  <c r="H40" i="34"/>
  <c r="G40" i="34"/>
  <c r="F40" i="34"/>
  <c r="E40" i="34"/>
  <c r="H39" i="34"/>
  <c r="G39" i="34"/>
  <c r="F39" i="34"/>
  <c r="E39" i="34"/>
  <c r="H38" i="34"/>
  <c r="G38" i="34"/>
  <c r="F38" i="34"/>
  <c r="E38" i="34"/>
  <c r="H37" i="34"/>
  <c r="G37" i="34"/>
  <c r="F37" i="34"/>
  <c r="E37" i="34"/>
  <c r="H36" i="34"/>
  <c r="G36" i="34"/>
  <c r="F36" i="34"/>
  <c r="E36" i="34"/>
  <c r="H35" i="34"/>
  <c r="G35" i="34"/>
  <c r="F35" i="34"/>
  <c r="E35" i="34"/>
  <c r="H34" i="34"/>
  <c r="G34" i="34"/>
  <c r="F34" i="34"/>
  <c r="E34" i="34"/>
  <c r="H33" i="34"/>
  <c r="G33" i="34"/>
  <c r="F33" i="34"/>
  <c r="E33" i="34"/>
  <c r="H32" i="34"/>
  <c r="G32" i="34"/>
  <c r="F32" i="34"/>
  <c r="E32" i="34"/>
  <c r="H31" i="34"/>
  <c r="G31" i="34"/>
  <c r="F31" i="34"/>
  <c r="E31" i="34"/>
  <c r="H30" i="34"/>
  <c r="G30" i="34"/>
  <c r="F30" i="34"/>
  <c r="E30" i="34"/>
  <c r="H29" i="34"/>
  <c r="G29" i="34"/>
  <c r="F29" i="34"/>
  <c r="E29" i="34"/>
  <c r="H28" i="34"/>
  <c r="G28" i="34"/>
  <c r="F28" i="34"/>
  <c r="E28" i="34"/>
  <c r="H27" i="34"/>
  <c r="G27" i="34"/>
  <c r="F27" i="34"/>
  <c r="E27" i="34"/>
  <c r="H26" i="34"/>
  <c r="G26" i="34"/>
  <c r="F26" i="34"/>
  <c r="E26" i="34"/>
  <c r="H25" i="34"/>
  <c r="G25" i="34"/>
  <c r="F25" i="34"/>
  <c r="E25" i="34"/>
  <c r="H24" i="34"/>
  <c r="G24" i="34"/>
  <c r="F24" i="34"/>
  <c r="E24" i="34"/>
  <c r="H23" i="34"/>
  <c r="G23" i="34"/>
  <c r="F23" i="34"/>
  <c r="E23" i="34"/>
  <c r="H22" i="34"/>
  <c r="G22" i="34"/>
  <c r="F22" i="34"/>
  <c r="E22" i="34"/>
  <c r="H21" i="34"/>
  <c r="G21" i="34"/>
  <c r="F21" i="34"/>
  <c r="E21" i="34"/>
  <c r="H20" i="34"/>
  <c r="G20" i="34"/>
  <c r="F20" i="34"/>
  <c r="E20" i="34"/>
  <c r="D19" i="34"/>
  <c r="C19" i="34"/>
  <c r="E50" i="34" s="1"/>
  <c r="H50" i="34" s="1"/>
  <c r="D13" i="34"/>
  <c r="C13" i="34"/>
  <c r="G13" i="34" s="1"/>
  <c r="D12" i="34"/>
  <c r="C12" i="34"/>
  <c r="D11" i="34"/>
  <c r="D10" i="34"/>
  <c r="C10" i="34"/>
  <c r="H629" i="33"/>
  <c r="G629" i="33"/>
  <c r="F629" i="33"/>
  <c r="E629" i="33"/>
  <c r="H628" i="33"/>
  <c r="G628" i="33"/>
  <c r="F628" i="33"/>
  <c r="E628" i="33"/>
  <c r="H627" i="33"/>
  <c r="G627" i="33"/>
  <c r="F627" i="33"/>
  <c r="E627" i="33"/>
  <c r="H626" i="33"/>
  <c r="G626" i="33"/>
  <c r="F626" i="33"/>
  <c r="E626" i="33"/>
  <c r="H625" i="33"/>
  <c r="G625" i="33"/>
  <c r="F625" i="33"/>
  <c r="E625" i="33"/>
  <c r="H624" i="33"/>
  <c r="G624" i="33"/>
  <c r="F624" i="33"/>
  <c r="E624" i="33"/>
  <c r="H623" i="33"/>
  <c r="G623" i="33"/>
  <c r="F623" i="33"/>
  <c r="E623" i="33"/>
  <c r="H622" i="33"/>
  <c r="G622" i="33"/>
  <c r="F622" i="33"/>
  <c r="E622" i="33"/>
  <c r="H621" i="33"/>
  <c r="G621" i="33"/>
  <c r="F621" i="33"/>
  <c r="E621" i="33"/>
  <c r="H620" i="33"/>
  <c r="G620" i="33"/>
  <c r="F620" i="33"/>
  <c r="E620" i="33"/>
  <c r="H619" i="33"/>
  <c r="G619" i="33"/>
  <c r="E619" i="33"/>
  <c r="G618" i="33"/>
  <c r="F618" i="33"/>
  <c r="E618" i="33"/>
  <c r="H618" i="33" s="1"/>
  <c r="H617" i="33"/>
  <c r="G617" i="33"/>
  <c r="F617" i="33"/>
  <c r="E617" i="33"/>
  <c r="H616" i="33"/>
  <c r="G616" i="33"/>
  <c r="F616" i="33"/>
  <c r="E616" i="33"/>
  <c r="H615" i="33"/>
  <c r="G615" i="33"/>
  <c r="F615" i="33"/>
  <c r="E615" i="33"/>
  <c r="H614" i="33"/>
  <c r="G614" i="33"/>
  <c r="F614" i="33"/>
  <c r="E614" i="33"/>
  <c r="H613" i="33"/>
  <c r="G613" i="33"/>
  <c r="F613" i="33"/>
  <c r="E613" i="33"/>
  <c r="H612" i="33"/>
  <c r="G612" i="33"/>
  <c r="F612" i="33"/>
  <c r="E612" i="33"/>
  <c r="H611" i="33"/>
  <c r="G611" i="33"/>
  <c r="F611" i="33"/>
  <c r="E611" i="33"/>
  <c r="H610" i="33"/>
  <c r="G610" i="33"/>
  <c r="F610" i="33"/>
  <c r="E610" i="33"/>
  <c r="G609" i="33"/>
  <c r="F609" i="33"/>
  <c r="G608" i="33"/>
  <c r="F608" i="33"/>
  <c r="E608" i="33"/>
  <c r="H608" i="33" s="1"/>
  <c r="G607" i="33"/>
  <c r="F607" i="33"/>
  <c r="E607" i="33"/>
  <c r="H607" i="33" s="1"/>
  <c r="G606" i="33"/>
  <c r="F606" i="33"/>
  <c r="E606" i="33"/>
  <c r="H606" i="33" s="1"/>
  <c r="G605" i="33"/>
  <c r="E605" i="33"/>
  <c r="H605" i="33" s="1"/>
  <c r="H604" i="33"/>
  <c r="G604" i="33"/>
  <c r="F604" i="33"/>
  <c r="E604" i="33"/>
  <c r="H603" i="33"/>
  <c r="G603" i="33"/>
  <c r="F603" i="33"/>
  <c r="E603" i="33"/>
  <c r="H602" i="33"/>
  <c r="G602" i="33"/>
  <c r="F602" i="33"/>
  <c r="E602" i="33"/>
  <c r="F601" i="33"/>
  <c r="E601" i="33"/>
  <c r="D601" i="33"/>
  <c r="F619" i="33" s="1"/>
  <c r="C601" i="33"/>
  <c r="G601" i="33" s="1"/>
  <c r="G595" i="33"/>
  <c r="F595" i="33"/>
  <c r="E595" i="33"/>
  <c r="H595" i="33" s="1"/>
  <c r="G594" i="33"/>
  <c r="F594" i="33"/>
  <c r="E594" i="33"/>
  <c r="H594" i="33" s="1"/>
  <c r="G593" i="33"/>
  <c r="F593" i="33"/>
  <c r="E593" i="33"/>
  <c r="H593" i="33" s="1"/>
  <c r="G592" i="33"/>
  <c r="F592" i="33"/>
  <c r="E592" i="33"/>
  <c r="H592" i="33" s="1"/>
  <c r="G591" i="33"/>
  <c r="F591" i="33"/>
  <c r="E591" i="33"/>
  <c r="H591" i="33" s="1"/>
  <c r="G590" i="33"/>
  <c r="F590" i="33"/>
  <c r="E590" i="33"/>
  <c r="H590" i="33" s="1"/>
  <c r="G589" i="33"/>
  <c r="F589" i="33"/>
  <c r="E589" i="33"/>
  <c r="H589" i="33" s="1"/>
  <c r="G588" i="33"/>
  <c r="F588" i="33"/>
  <c r="E588" i="33"/>
  <c r="H588" i="33" s="1"/>
  <c r="G587" i="33"/>
  <c r="F587" i="33"/>
  <c r="E587" i="33"/>
  <c r="H587" i="33" s="1"/>
  <c r="G586" i="33"/>
  <c r="F586" i="33"/>
  <c r="E586" i="33"/>
  <c r="H586" i="33" s="1"/>
  <c r="G585" i="33"/>
  <c r="E585" i="33"/>
  <c r="H585" i="33" s="1"/>
  <c r="G584" i="33"/>
  <c r="F584" i="33"/>
  <c r="E584" i="33"/>
  <c r="G583" i="33"/>
  <c r="H583" i="33" s="1"/>
  <c r="F583" i="33"/>
  <c r="E583" i="33"/>
  <c r="G582" i="33"/>
  <c r="H582" i="33" s="1"/>
  <c r="F582" i="33"/>
  <c r="E582" i="33"/>
  <c r="G581" i="33"/>
  <c r="E581" i="33"/>
  <c r="G580" i="33"/>
  <c r="F580" i="33"/>
  <c r="E580" i="33"/>
  <c r="H580" i="33" s="1"/>
  <c r="G579" i="33"/>
  <c r="F579" i="33"/>
  <c r="E579" i="33"/>
  <c r="H579" i="33" s="1"/>
  <c r="G578" i="33"/>
  <c r="F578" i="33"/>
  <c r="E578" i="33"/>
  <c r="H578" i="33" s="1"/>
  <c r="G577" i="33"/>
  <c r="F577" i="33"/>
  <c r="E577" i="33"/>
  <c r="H577" i="33" s="1"/>
  <c r="G576" i="33"/>
  <c r="F576" i="33"/>
  <c r="E576" i="33"/>
  <c r="H576" i="33" s="1"/>
  <c r="G575" i="33"/>
  <c r="F575" i="33"/>
  <c r="E575" i="33"/>
  <c r="H575" i="33" s="1"/>
  <c r="G574" i="33"/>
  <c r="F574" i="33"/>
  <c r="E574" i="33"/>
  <c r="H574" i="33" s="1"/>
  <c r="G573" i="33"/>
  <c r="F573" i="33"/>
  <c r="E573" i="33"/>
  <c r="H573" i="33" s="1"/>
  <c r="G572" i="33"/>
  <c r="F572" i="33"/>
  <c r="E572" i="33"/>
  <c r="H572" i="33" s="1"/>
  <c r="G571" i="33"/>
  <c r="F571" i="33"/>
  <c r="E571" i="33"/>
  <c r="H571" i="33" s="1"/>
  <c r="G570" i="33"/>
  <c r="F570" i="33"/>
  <c r="E570" i="33"/>
  <c r="H570" i="33" s="1"/>
  <c r="G569" i="33"/>
  <c r="F569" i="33"/>
  <c r="E569" i="33"/>
  <c r="H569" i="33" s="1"/>
  <c r="G568" i="33"/>
  <c r="F568" i="33"/>
  <c r="E568" i="33"/>
  <c r="H568" i="33" s="1"/>
  <c r="G567" i="33"/>
  <c r="F567" i="33"/>
  <c r="E567" i="33"/>
  <c r="H567" i="33" s="1"/>
  <c r="G566" i="33"/>
  <c r="F566" i="33"/>
  <c r="E566" i="33"/>
  <c r="H566" i="33" s="1"/>
  <c r="G565" i="33"/>
  <c r="F565" i="33"/>
  <c r="E565" i="33"/>
  <c r="H565" i="33" s="1"/>
  <c r="G564" i="33"/>
  <c r="F564" i="33"/>
  <c r="E564" i="33"/>
  <c r="H564" i="33" s="1"/>
  <c r="G563" i="33"/>
  <c r="F563" i="33"/>
  <c r="E563" i="33"/>
  <c r="H563" i="33" s="1"/>
  <c r="G562" i="33"/>
  <c r="F562" i="33"/>
  <c r="E562" i="33"/>
  <c r="H562" i="33" s="1"/>
  <c r="G561" i="33"/>
  <c r="F561" i="33"/>
  <c r="E561" i="33"/>
  <c r="H561" i="33" s="1"/>
  <c r="G560" i="33"/>
  <c r="F560" i="33"/>
  <c r="E560" i="33"/>
  <c r="H560" i="33" s="1"/>
  <c r="G559" i="33"/>
  <c r="F559" i="33"/>
  <c r="E559" i="33"/>
  <c r="H559" i="33" s="1"/>
  <c r="G558" i="33"/>
  <c r="F558" i="33"/>
  <c r="E558" i="33"/>
  <c r="H558" i="33" s="1"/>
  <c r="G557" i="33"/>
  <c r="F557" i="33"/>
  <c r="E557" i="33"/>
  <c r="H557" i="33" s="1"/>
  <c r="G556" i="33"/>
  <c r="F556" i="33"/>
  <c r="E556" i="33"/>
  <c r="H556" i="33" s="1"/>
  <c r="G555" i="33"/>
  <c r="F555" i="33"/>
  <c r="E555" i="33"/>
  <c r="H555" i="33" s="1"/>
  <c r="G554" i="33"/>
  <c r="F554" i="33"/>
  <c r="E554" i="33"/>
  <c r="H554" i="33" s="1"/>
  <c r="G553" i="33"/>
  <c r="F553" i="33"/>
  <c r="E553" i="33"/>
  <c r="H553" i="33" s="1"/>
  <c r="G552" i="33"/>
  <c r="F552" i="33"/>
  <c r="E552" i="33"/>
  <c r="H552" i="33" s="1"/>
  <c r="G551" i="33"/>
  <c r="F551" i="33"/>
  <c r="E551" i="33"/>
  <c r="H551" i="33" s="1"/>
  <c r="G550" i="33"/>
  <c r="F550" i="33"/>
  <c r="E550" i="33"/>
  <c r="H550" i="33" s="1"/>
  <c r="G549" i="33"/>
  <c r="F549" i="33"/>
  <c r="E549" i="33"/>
  <c r="H549" i="33" s="1"/>
  <c r="G548" i="33"/>
  <c r="F548" i="33"/>
  <c r="E548" i="33"/>
  <c r="H548" i="33" s="1"/>
  <c r="G547" i="33"/>
  <c r="F547" i="33"/>
  <c r="E547" i="33"/>
  <c r="H547" i="33" s="1"/>
  <c r="G546" i="33"/>
  <c r="F546" i="33"/>
  <c r="E546" i="33"/>
  <c r="H546" i="33" s="1"/>
  <c r="G545" i="33"/>
  <c r="F545" i="33"/>
  <c r="E545" i="33"/>
  <c r="H545" i="33" s="1"/>
  <c r="G544" i="33"/>
  <c r="F544" i="33"/>
  <c r="E544" i="33"/>
  <c r="H544" i="33" s="1"/>
  <c r="G543" i="33"/>
  <c r="F543" i="33"/>
  <c r="E543" i="33"/>
  <c r="H543" i="33" s="1"/>
  <c r="G542" i="33"/>
  <c r="F542" i="33"/>
  <c r="E542" i="33"/>
  <c r="H542" i="33" s="1"/>
  <c r="G541" i="33"/>
  <c r="F541" i="33"/>
  <c r="E541" i="33"/>
  <c r="H541" i="33" s="1"/>
  <c r="G540" i="33"/>
  <c r="F540" i="33"/>
  <c r="E540" i="33"/>
  <c r="H540" i="33" s="1"/>
  <c r="G539" i="33"/>
  <c r="F539" i="33"/>
  <c r="E539" i="33"/>
  <c r="H539" i="33" s="1"/>
  <c r="G538" i="33"/>
  <c r="F538" i="33"/>
  <c r="E538" i="33"/>
  <c r="H538" i="33" s="1"/>
  <c r="G537" i="33"/>
  <c r="F537" i="33"/>
  <c r="E537" i="33"/>
  <c r="H537" i="33" s="1"/>
  <c r="G536" i="33"/>
  <c r="F536" i="33"/>
  <c r="E536" i="33"/>
  <c r="H536" i="33" s="1"/>
  <c r="G535" i="33"/>
  <c r="F535" i="33"/>
  <c r="E535" i="33"/>
  <c r="H535" i="33" s="1"/>
  <c r="G534" i="33"/>
  <c r="F534" i="33"/>
  <c r="E534" i="33"/>
  <c r="H534" i="33" s="1"/>
  <c r="G533" i="33"/>
  <c r="F533" i="33"/>
  <c r="E533" i="33"/>
  <c r="H533" i="33" s="1"/>
  <c r="G532" i="33"/>
  <c r="F532" i="33"/>
  <c r="E532" i="33"/>
  <c r="H532" i="33" s="1"/>
  <c r="G531" i="33"/>
  <c r="F531" i="33"/>
  <c r="E531" i="33"/>
  <c r="H531" i="33" s="1"/>
  <c r="G530" i="33"/>
  <c r="F530" i="33"/>
  <c r="E530" i="33"/>
  <c r="H530" i="33" s="1"/>
  <c r="G529" i="33"/>
  <c r="F529" i="33"/>
  <c r="E529" i="33"/>
  <c r="H529" i="33" s="1"/>
  <c r="G528" i="33"/>
  <c r="F528" i="33"/>
  <c r="E528" i="33"/>
  <c r="H528" i="33" s="1"/>
  <c r="G527" i="33"/>
  <c r="F527" i="33"/>
  <c r="E527" i="33"/>
  <c r="H527" i="33" s="1"/>
  <c r="G526" i="33"/>
  <c r="F526" i="33"/>
  <c r="E526" i="33"/>
  <c r="H526" i="33" s="1"/>
  <c r="G525" i="33"/>
  <c r="F525" i="33"/>
  <c r="E525" i="33"/>
  <c r="H525" i="33" s="1"/>
  <c r="G524" i="33"/>
  <c r="F524" i="33"/>
  <c r="E524" i="33"/>
  <c r="H524" i="33" s="1"/>
  <c r="G523" i="33"/>
  <c r="F523" i="33"/>
  <c r="E523" i="33"/>
  <c r="H523" i="33" s="1"/>
  <c r="G522" i="33"/>
  <c r="F522" i="33"/>
  <c r="E522" i="33"/>
  <c r="H522" i="33" s="1"/>
  <c r="G521" i="33"/>
  <c r="F521" i="33"/>
  <c r="E521" i="33"/>
  <c r="H521" i="33" s="1"/>
  <c r="G520" i="33"/>
  <c r="F520" i="33"/>
  <c r="E520" i="33"/>
  <c r="H520" i="33" s="1"/>
  <c r="G519" i="33"/>
  <c r="F519" i="33"/>
  <c r="E519" i="33"/>
  <c r="H519" i="33" s="1"/>
  <c r="G518" i="33"/>
  <c r="F518" i="33"/>
  <c r="E518" i="33"/>
  <c r="H518" i="33" s="1"/>
  <c r="G517" i="33"/>
  <c r="F517" i="33"/>
  <c r="E517" i="33"/>
  <c r="H517" i="33" s="1"/>
  <c r="G516" i="33"/>
  <c r="F516" i="33"/>
  <c r="E516" i="33"/>
  <c r="H516" i="33" s="1"/>
  <c r="G515" i="33"/>
  <c r="F515" i="33"/>
  <c r="E515" i="33"/>
  <c r="H515" i="33" s="1"/>
  <c r="G514" i="33"/>
  <c r="F514" i="33"/>
  <c r="E514" i="33"/>
  <c r="H514" i="33" s="1"/>
  <c r="G513" i="33"/>
  <c r="F513" i="33"/>
  <c r="E513" i="33"/>
  <c r="H513" i="33" s="1"/>
  <c r="G512" i="33"/>
  <c r="F512" i="33"/>
  <c r="E512" i="33"/>
  <c r="H512" i="33" s="1"/>
  <c r="G511" i="33"/>
  <c r="F511" i="33"/>
  <c r="E511" i="33"/>
  <c r="H511" i="33" s="1"/>
  <c r="G510" i="33"/>
  <c r="F510" i="33"/>
  <c r="E510" i="33"/>
  <c r="H510" i="33" s="1"/>
  <c r="G509" i="33"/>
  <c r="F509" i="33"/>
  <c r="E509" i="33"/>
  <c r="H509" i="33" s="1"/>
  <c r="G508" i="33"/>
  <c r="F508" i="33"/>
  <c r="E508" i="33"/>
  <c r="H508" i="33" s="1"/>
  <c r="G507" i="33"/>
  <c r="F507" i="33"/>
  <c r="E507" i="33"/>
  <c r="H507" i="33" s="1"/>
  <c r="G506" i="33"/>
  <c r="F506" i="33"/>
  <c r="E506" i="33"/>
  <c r="H506" i="33" s="1"/>
  <c r="G505" i="33"/>
  <c r="F505" i="33"/>
  <c r="E505" i="33"/>
  <c r="H505" i="33" s="1"/>
  <c r="G504" i="33"/>
  <c r="F504" i="33"/>
  <c r="E504" i="33"/>
  <c r="H504" i="33" s="1"/>
  <c r="G503" i="33"/>
  <c r="F503" i="33"/>
  <c r="E503" i="33"/>
  <c r="H503" i="33" s="1"/>
  <c r="G502" i="33"/>
  <c r="F502" i="33"/>
  <c r="E502" i="33"/>
  <c r="H502" i="33" s="1"/>
  <c r="G501" i="33"/>
  <c r="F501" i="33"/>
  <c r="E501" i="33"/>
  <c r="H501" i="33" s="1"/>
  <c r="G500" i="33"/>
  <c r="F500" i="33"/>
  <c r="E500" i="33"/>
  <c r="H500" i="33" s="1"/>
  <c r="G499" i="33"/>
  <c r="F499" i="33"/>
  <c r="E499" i="33"/>
  <c r="H499" i="33" s="1"/>
  <c r="G498" i="33"/>
  <c r="F498" i="33"/>
  <c r="E498" i="33"/>
  <c r="H498" i="33" s="1"/>
  <c r="G497" i="33"/>
  <c r="F497" i="33"/>
  <c r="E497" i="33"/>
  <c r="H497" i="33" s="1"/>
  <c r="G496" i="33"/>
  <c r="F496" i="33"/>
  <c r="E496" i="33"/>
  <c r="H496" i="33" s="1"/>
  <c r="G495" i="33"/>
  <c r="F495" i="33"/>
  <c r="E495" i="33"/>
  <c r="H495" i="33" s="1"/>
  <c r="G494" i="33"/>
  <c r="F494" i="33"/>
  <c r="E494" i="33"/>
  <c r="H494" i="33" s="1"/>
  <c r="G493" i="33"/>
  <c r="F493" i="33"/>
  <c r="E493" i="33"/>
  <c r="H493" i="33" s="1"/>
  <c r="G492" i="33"/>
  <c r="F492" i="33"/>
  <c r="E492" i="33"/>
  <c r="H492" i="33" s="1"/>
  <c r="G491" i="33"/>
  <c r="F491" i="33"/>
  <c r="E491" i="33"/>
  <c r="H491" i="33" s="1"/>
  <c r="G490" i="33"/>
  <c r="E490" i="33"/>
  <c r="H490" i="33" s="1"/>
  <c r="G489" i="33"/>
  <c r="F489" i="33"/>
  <c r="E489" i="33"/>
  <c r="H489" i="33" s="1"/>
  <c r="G488" i="33"/>
  <c r="F488" i="33"/>
  <c r="E488" i="33"/>
  <c r="H488" i="33" s="1"/>
  <c r="G487" i="33"/>
  <c r="F487" i="33"/>
  <c r="E487" i="33"/>
  <c r="H487" i="33" s="1"/>
  <c r="G486" i="33"/>
  <c r="F486" i="33"/>
  <c r="E486" i="33"/>
  <c r="H486" i="33" s="1"/>
  <c r="G485" i="33"/>
  <c r="F485" i="33"/>
  <c r="E485" i="33"/>
  <c r="H485" i="33" s="1"/>
  <c r="G484" i="33"/>
  <c r="F484" i="33"/>
  <c r="E484" i="33"/>
  <c r="H484" i="33" s="1"/>
  <c r="G483" i="33"/>
  <c r="F483" i="33"/>
  <c r="E483" i="33"/>
  <c r="H483" i="33" s="1"/>
  <c r="G482" i="33"/>
  <c r="F482" i="33"/>
  <c r="E482" i="33"/>
  <c r="H482" i="33" s="1"/>
  <c r="G481" i="33"/>
  <c r="F481" i="33"/>
  <c r="E481" i="33"/>
  <c r="H481" i="33" s="1"/>
  <c r="G480" i="33"/>
  <c r="F480" i="33"/>
  <c r="E480" i="33"/>
  <c r="H480" i="33" s="1"/>
  <c r="G479" i="33"/>
  <c r="F479" i="33"/>
  <c r="G478" i="33"/>
  <c r="H478" i="33" s="1"/>
  <c r="F478" i="33"/>
  <c r="E478" i="33"/>
  <c r="G477" i="33"/>
  <c r="H477" i="33" s="1"/>
  <c r="F477" i="33"/>
  <c r="E477" i="33"/>
  <c r="G476" i="33"/>
  <c r="F476" i="33"/>
  <c r="E476" i="33"/>
  <c r="G475" i="33"/>
  <c r="F475" i="33"/>
  <c r="E475" i="33"/>
  <c r="G474" i="33"/>
  <c r="H474" i="33" s="1"/>
  <c r="F474" i="33"/>
  <c r="E474" i="33"/>
  <c r="G473" i="33"/>
  <c r="H473" i="33" s="1"/>
  <c r="F473" i="33"/>
  <c r="E473" i="33"/>
  <c r="G472" i="33"/>
  <c r="F472" i="33"/>
  <c r="E472" i="33"/>
  <c r="G471" i="33"/>
  <c r="F471" i="33"/>
  <c r="E471" i="33"/>
  <c r="G470" i="33"/>
  <c r="H470" i="33" s="1"/>
  <c r="F470" i="33"/>
  <c r="E470" i="33"/>
  <c r="G469" i="33"/>
  <c r="H469" i="33" s="1"/>
  <c r="F469" i="33"/>
  <c r="E469" i="33"/>
  <c r="G468" i="33"/>
  <c r="F468" i="33"/>
  <c r="E468" i="33"/>
  <c r="G467" i="33"/>
  <c r="F467" i="33"/>
  <c r="E467" i="33"/>
  <c r="G466" i="33"/>
  <c r="H466" i="33" s="1"/>
  <c r="F466" i="33"/>
  <c r="E466" i="33"/>
  <c r="G465" i="33"/>
  <c r="H465" i="33" s="1"/>
  <c r="F465" i="33"/>
  <c r="E465" i="33"/>
  <c r="G464" i="33"/>
  <c r="F464" i="33"/>
  <c r="E464" i="33"/>
  <c r="G463" i="33"/>
  <c r="F463" i="33"/>
  <c r="E463" i="33"/>
  <c r="G462" i="33"/>
  <c r="H462" i="33" s="1"/>
  <c r="F462" i="33"/>
  <c r="E462" i="33"/>
  <c r="G461" i="33"/>
  <c r="H461" i="33" s="1"/>
  <c r="F461" i="33"/>
  <c r="E461" i="33"/>
  <c r="G460" i="33"/>
  <c r="F460" i="33"/>
  <c r="E460" i="33"/>
  <c r="G459" i="33"/>
  <c r="F459" i="33"/>
  <c r="E459" i="33"/>
  <c r="G458" i="33"/>
  <c r="H458" i="33" s="1"/>
  <c r="F458" i="33"/>
  <c r="E458" i="33"/>
  <c r="G457" i="33"/>
  <c r="H457" i="33" s="1"/>
  <c r="F457" i="33"/>
  <c r="E457" i="33"/>
  <c r="G456" i="33"/>
  <c r="F456" i="33"/>
  <c r="E456" i="33"/>
  <c r="G455" i="33"/>
  <c r="F455" i="33"/>
  <c r="E455" i="33"/>
  <c r="G454" i="33"/>
  <c r="H454" i="33" s="1"/>
  <c r="F454" i="33"/>
  <c r="E454" i="33"/>
  <c r="G453" i="33"/>
  <c r="H453" i="33" s="1"/>
  <c r="F453" i="33"/>
  <c r="E453" i="33"/>
  <c r="G452" i="33"/>
  <c r="F452" i="33"/>
  <c r="E452" i="33"/>
  <c r="G451" i="33"/>
  <c r="F451" i="33"/>
  <c r="E451" i="33"/>
  <c r="G450" i="33"/>
  <c r="H450" i="33" s="1"/>
  <c r="F450" i="33"/>
  <c r="E450" i="33"/>
  <c r="G449" i="33"/>
  <c r="H449" i="33" s="1"/>
  <c r="F449" i="33"/>
  <c r="E449" i="33"/>
  <c r="G448" i="33"/>
  <c r="F448" i="33"/>
  <c r="E448" i="33"/>
  <c r="G447" i="33"/>
  <c r="F447" i="33"/>
  <c r="E447" i="33"/>
  <c r="G446" i="33"/>
  <c r="H446" i="33" s="1"/>
  <c r="F446" i="33"/>
  <c r="E446" i="33"/>
  <c r="G445" i="33"/>
  <c r="H445" i="33" s="1"/>
  <c r="F445" i="33"/>
  <c r="E445" i="33"/>
  <c r="G444" i="33"/>
  <c r="F444" i="33"/>
  <c r="E444" i="33"/>
  <c r="G443" i="33"/>
  <c r="F443" i="33"/>
  <c r="E443" i="33"/>
  <c r="G442" i="33"/>
  <c r="H442" i="33" s="1"/>
  <c r="F442" i="33"/>
  <c r="E442" i="33"/>
  <c r="G441" i="33"/>
  <c r="H441" i="33" s="1"/>
  <c r="F441" i="33"/>
  <c r="E441" i="33"/>
  <c r="G440" i="33"/>
  <c r="F440" i="33"/>
  <c r="E440" i="33"/>
  <c r="G439" i="33"/>
  <c r="F439" i="33"/>
  <c r="E439" i="33"/>
  <c r="G438" i="33"/>
  <c r="H438" i="33" s="1"/>
  <c r="F438" i="33"/>
  <c r="E438" i="33"/>
  <c r="G437" i="33"/>
  <c r="H437" i="33" s="1"/>
  <c r="F437" i="33"/>
  <c r="E437" i="33"/>
  <c r="G436" i="33"/>
  <c r="F436" i="33"/>
  <c r="E436" i="33"/>
  <c r="G435" i="33"/>
  <c r="F435" i="33"/>
  <c r="E435" i="33"/>
  <c r="G434" i="33"/>
  <c r="H434" i="33" s="1"/>
  <c r="F434" i="33"/>
  <c r="E434" i="33"/>
  <c r="G433" i="33"/>
  <c r="H433" i="33" s="1"/>
  <c r="F433" i="33"/>
  <c r="E433" i="33"/>
  <c r="G432" i="33"/>
  <c r="F432" i="33"/>
  <c r="E432" i="33"/>
  <c r="G431" i="33"/>
  <c r="F431" i="33"/>
  <c r="E431" i="33"/>
  <c r="G430" i="33"/>
  <c r="H430" i="33" s="1"/>
  <c r="F430" i="33"/>
  <c r="E430" i="33"/>
  <c r="G429" i="33"/>
  <c r="H429" i="33" s="1"/>
  <c r="F429" i="33"/>
  <c r="E429" i="33"/>
  <c r="G428" i="33"/>
  <c r="H427" i="33"/>
  <c r="G427" i="33"/>
  <c r="F427" i="33"/>
  <c r="E427" i="33"/>
  <c r="H426" i="33"/>
  <c r="G426" i="33"/>
  <c r="F426" i="33"/>
  <c r="E426" i="33"/>
  <c r="H425" i="33"/>
  <c r="G425" i="33"/>
  <c r="F425" i="33"/>
  <c r="E425" i="33"/>
  <c r="H424" i="33"/>
  <c r="G424" i="33"/>
  <c r="F424" i="33"/>
  <c r="E424" i="33"/>
  <c r="H423" i="33"/>
  <c r="G423" i="33"/>
  <c r="F423" i="33"/>
  <c r="E423" i="33"/>
  <c r="H422" i="33"/>
  <c r="G422" i="33"/>
  <c r="F422" i="33"/>
  <c r="E422" i="33"/>
  <c r="G421" i="33"/>
  <c r="F421" i="33"/>
  <c r="G420" i="33"/>
  <c r="F420" i="33"/>
  <c r="E420" i="33"/>
  <c r="G419" i="33"/>
  <c r="F419" i="33"/>
  <c r="E419" i="33"/>
  <c r="G418" i="33"/>
  <c r="F418" i="33"/>
  <c r="E418" i="33"/>
  <c r="H418" i="33" s="1"/>
  <c r="G417" i="33"/>
  <c r="F417" i="33"/>
  <c r="E417" i="33"/>
  <c r="H417" i="33" s="1"/>
  <c r="G416" i="33"/>
  <c r="F416" i="33"/>
  <c r="E416" i="33"/>
  <c r="G415" i="33"/>
  <c r="F415" i="33"/>
  <c r="E415" i="33"/>
  <c r="G414" i="33"/>
  <c r="F414" i="33"/>
  <c r="E414" i="33"/>
  <c r="H414" i="33" s="1"/>
  <c r="G413" i="33"/>
  <c r="F413" i="33"/>
  <c r="E413" i="33"/>
  <c r="H413" i="33" s="1"/>
  <c r="G412" i="33"/>
  <c r="F412" i="33"/>
  <c r="E412" i="33"/>
  <c r="G411" i="33"/>
  <c r="F411" i="33"/>
  <c r="E411" i="33"/>
  <c r="G410" i="33"/>
  <c r="E410" i="33"/>
  <c r="G409" i="33"/>
  <c r="F409" i="33"/>
  <c r="E409" i="33"/>
  <c r="H409" i="33" s="1"/>
  <c r="G408" i="33"/>
  <c r="F408" i="33"/>
  <c r="E408" i="33"/>
  <c r="H408" i="33" s="1"/>
  <c r="G407" i="33"/>
  <c r="F407" i="33"/>
  <c r="E407" i="33"/>
  <c r="H407" i="33" s="1"/>
  <c r="G406" i="33"/>
  <c r="F406" i="33"/>
  <c r="E406" i="33"/>
  <c r="H406" i="33" s="1"/>
  <c r="G405" i="33"/>
  <c r="F405" i="33"/>
  <c r="E405" i="33"/>
  <c r="H405" i="33" s="1"/>
  <c r="G404" i="33"/>
  <c r="G403" i="33"/>
  <c r="F403" i="33"/>
  <c r="E403" i="33"/>
  <c r="H403" i="33" s="1"/>
  <c r="G402" i="33"/>
  <c r="F402" i="33"/>
  <c r="E402" i="33"/>
  <c r="G401" i="33"/>
  <c r="F401" i="33"/>
  <c r="E401" i="33"/>
  <c r="G400" i="33"/>
  <c r="F400" i="33"/>
  <c r="E400" i="33"/>
  <c r="H400" i="33" s="1"/>
  <c r="G399" i="33"/>
  <c r="F399" i="33"/>
  <c r="E399" i="33"/>
  <c r="H399" i="33" s="1"/>
  <c r="G398" i="33"/>
  <c r="E398" i="33"/>
  <c r="G397" i="33"/>
  <c r="G396" i="33"/>
  <c r="E396" i="33"/>
  <c r="H396" i="33" s="1"/>
  <c r="G395" i="33"/>
  <c r="F395" i="33"/>
  <c r="E395" i="33"/>
  <c r="H395" i="33" s="1"/>
  <c r="G394" i="33"/>
  <c r="F394" i="33"/>
  <c r="E394" i="33"/>
  <c r="H394" i="33" s="1"/>
  <c r="G393" i="33"/>
  <c r="F393" i="33"/>
  <c r="E393" i="33"/>
  <c r="H393" i="33" s="1"/>
  <c r="G392" i="33"/>
  <c r="F392" i="33"/>
  <c r="E392" i="33"/>
  <c r="H392" i="33" s="1"/>
  <c r="G391" i="33"/>
  <c r="F391" i="33"/>
  <c r="E391" i="33"/>
  <c r="H391" i="33" s="1"/>
  <c r="G390" i="33"/>
  <c r="F390" i="33"/>
  <c r="E390" i="33"/>
  <c r="H390" i="33" s="1"/>
  <c r="G389" i="33"/>
  <c r="F389" i="33"/>
  <c r="E389" i="33"/>
  <c r="H389" i="33" s="1"/>
  <c r="G388" i="33"/>
  <c r="F388" i="33"/>
  <c r="E388" i="33"/>
  <c r="H388" i="33" s="1"/>
  <c r="G387" i="33"/>
  <c r="F387" i="33"/>
  <c r="E387" i="33"/>
  <c r="H387" i="33" s="1"/>
  <c r="G386" i="33"/>
  <c r="F386" i="33"/>
  <c r="E386" i="33"/>
  <c r="H386" i="33" s="1"/>
  <c r="G385" i="33"/>
  <c r="F385" i="33"/>
  <c r="E385" i="33"/>
  <c r="H385" i="33" s="1"/>
  <c r="G384" i="33"/>
  <c r="F384" i="33"/>
  <c r="E384" i="33"/>
  <c r="H384" i="33" s="1"/>
  <c r="G383" i="33"/>
  <c r="F383" i="33"/>
  <c r="E383" i="33"/>
  <c r="H383" i="33" s="1"/>
  <c r="G382" i="33"/>
  <c r="F382" i="33"/>
  <c r="G381" i="33"/>
  <c r="H381" i="33" s="1"/>
  <c r="F381" i="33"/>
  <c r="E381" i="33"/>
  <c r="G380" i="33"/>
  <c r="F380" i="33"/>
  <c r="E380" i="33"/>
  <c r="G379" i="33"/>
  <c r="F379" i="33"/>
  <c r="E379" i="33"/>
  <c r="G378" i="33"/>
  <c r="H378" i="33" s="1"/>
  <c r="F378" i="33"/>
  <c r="E378" i="33"/>
  <c r="G377" i="33"/>
  <c r="H377" i="33" s="1"/>
  <c r="F377" i="33"/>
  <c r="E377" i="33"/>
  <c r="G376" i="33"/>
  <c r="F376" i="33"/>
  <c r="E376" i="33"/>
  <c r="G375" i="33"/>
  <c r="F375" i="33"/>
  <c r="E375" i="33"/>
  <c r="G374" i="33"/>
  <c r="G373" i="33"/>
  <c r="F373" i="33"/>
  <c r="E373" i="33"/>
  <c r="H373" i="33" s="1"/>
  <c r="G372" i="33"/>
  <c r="F372" i="33"/>
  <c r="E372" i="33"/>
  <c r="H372" i="33" s="1"/>
  <c r="G371" i="33"/>
  <c r="F371" i="33"/>
  <c r="E371" i="33"/>
  <c r="H371" i="33" s="1"/>
  <c r="G370" i="33"/>
  <c r="F370" i="33"/>
  <c r="E370" i="33"/>
  <c r="H370" i="33" s="1"/>
  <c r="G369" i="33"/>
  <c r="F369" i="33"/>
  <c r="E369" i="33"/>
  <c r="H369" i="33" s="1"/>
  <c r="G368" i="33"/>
  <c r="E368" i="33"/>
  <c r="H368" i="33" s="1"/>
  <c r="G367" i="33"/>
  <c r="H367" i="33" s="1"/>
  <c r="F367" i="33"/>
  <c r="E367" i="33"/>
  <c r="G366" i="33"/>
  <c r="H366" i="33" s="1"/>
  <c r="F366" i="33"/>
  <c r="E366" i="33"/>
  <c r="G365" i="33"/>
  <c r="F365" i="33"/>
  <c r="E365" i="33"/>
  <c r="G364" i="33"/>
  <c r="F364" i="33"/>
  <c r="G363" i="33"/>
  <c r="F363" i="33"/>
  <c r="E363" i="33"/>
  <c r="H363" i="33" s="1"/>
  <c r="D362" i="33"/>
  <c r="C362" i="33"/>
  <c r="E479" i="33" s="1"/>
  <c r="G356" i="33"/>
  <c r="F356" i="33"/>
  <c r="E356" i="33"/>
  <c r="G355" i="33"/>
  <c r="F355" i="33"/>
  <c r="E355" i="33"/>
  <c r="H355" i="33" s="1"/>
  <c r="G354" i="33"/>
  <c r="F354" i="33"/>
  <c r="E354" i="33"/>
  <c r="H354" i="33" s="1"/>
  <c r="G353" i="33"/>
  <c r="F353" i="33"/>
  <c r="E353" i="33"/>
  <c r="G352" i="33"/>
  <c r="F352" i="33"/>
  <c r="E352" i="33"/>
  <c r="G351" i="33"/>
  <c r="F351" i="33"/>
  <c r="E351" i="33"/>
  <c r="H351" i="33" s="1"/>
  <c r="G350" i="33"/>
  <c r="F350" i="33"/>
  <c r="E350" i="33"/>
  <c r="H350" i="33" s="1"/>
  <c r="G349" i="33"/>
  <c r="F349" i="33"/>
  <c r="E349" i="33"/>
  <c r="G348" i="33"/>
  <c r="F348" i="33"/>
  <c r="E348" i="33"/>
  <c r="G347" i="33"/>
  <c r="F347" i="33"/>
  <c r="E347" i="33"/>
  <c r="H347" i="33" s="1"/>
  <c r="G346" i="33"/>
  <c r="F346" i="33"/>
  <c r="E346" i="33"/>
  <c r="H346" i="33" s="1"/>
  <c r="G345" i="33"/>
  <c r="F345" i="33"/>
  <c r="E345" i="33"/>
  <c r="G344" i="33"/>
  <c r="F344" i="33"/>
  <c r="E344" i="33"/>
  <c r="G343" i="33"/>
  <c r="F343" i="33"/>
  <c r="E343" i="33"/>
  <c r="H343" i="33" s="1"/>
  <c r="G342" i="33"/>
  <c r="F342" i="33"/>
  <c r="E342" i="33"/>
  <c r="H342" i="33" s="1"/>
  <c r="G341" i="33"/>
  <c r="F341" i="33"/>
  <c r="E341" i="33"/>
  <c r="G340" i="33"/>
  <c r="F340" i="33"/>
  <c r="E340" i="33"/>
  <c r="G339" i="33"/>
  <c r="F339" i="33"/>
  <c r="E339" i="33"/>
  <c r="H339" i="33" s="1"/>
  <c r="G338" i="33"/>
  <c r="F338" i="33"/>
  <c r="E338" i="33"/>
  <c r="H338" i="33" s="1"/>
  <c r="G337" i="33"/>
  <c r="F337" i="33"/>
  <c r="E337" i="33"/>
  <c r="G336" i="33"/>
  <c r="F336" i="33"/>
  <c r="E336" i="33"/>
  <c r="G335" i="33"/>
  <c r="F335" i="33"/>
  <c r="E335" i="33"/>
  <c r="H335" i="33" s="1"/>
  <c r="G334" i="33"/>
  <c r="F334" i="33"/>
  <c r="E334" i="33"/>
  <c r="H334" i="33" s="1"/>
  <c r="G333" i="33"/>
  <c r="F333" i="33"/>
  <c r="E333" i="33"/>
  <c r="G332" i="33"/>
  <c r="F332" i="33"/>
  <c r="E332" i="33"/>
  <c r="G331" i="33"/>
  <c r="E331" i="33"/>
  <c r="H331" i="33" s="1"/>
  <c r="G330" i="33"/>
  <c r="F330" i="33"/>
  <c r="E330" i="33"/>
  <c r="G329" i="33"/>
  <c r="F329" i="33"/>
  <c r="E329" i="33"/>
  <c r="G328" i="33"/>
  <c r="F328" i="33"/>
  <c r="E328" i="33"/>
  <c r="H328" i="33" s="1"/>
  <c r="G327" i="33"/>
  <c r="F327" i="33"/>
  <c r="E327" i="33"/>
  <c r="G326" i="33"/>
  <c r="F326" i="33"/>
  <c r="E326" i="33"/>
  <c r="G325" i="33"/>
  <c r="F325" i="33"/>
  <c r="E325" i="33"/>
  <c r="H325" i="33" s="1"/>
  <c r="G324" i="33"/>
  <c r="F324" i="33"/>
  <c r="E324" i="33"/>
  <c r="H324" i="33" s="1"/>
  <c r="G323" i="33"/>
  <c r="F323" i="33"/>
  <c r="E323" i="33"/>
  <c r="G322" i="33"/>
  <c r="F322" i="33"/>
  <c r="E322" i="33"/>
  <c r="G321" i="33"/>
  <c r="F321" i="33"/>
  <c r="E321" i="33"/>
  <c r="H321" i="33" s="1"/>
  <c r="G320" i="33"/>
  <c r="F320" i="33"/>
  <c r="E320" i="33"/>
  <c r="H320" i="33" s="1"/>
  <c r="G319" i="33"/>
  <c r="F319" i="33"/>
  <c r="E319" i="33"/>
  <c r="G318" i="33"/>
  <c r="F318" i="33"/>
  <c r="E318" i="33"/>
  <c r="G317" i="33"/>
  <c r="F317" i="33"/>
  <c r="E317" i="33"/>
  <c r="H317" i="33" s="1"/>
  <c r="G316" i="33"/>
  <c r="F316" i="33"/>
  <c r="E316" i="33"/>
  <c r="H316" i="33" s="1"/>
  <c r="G315" i="33"/>
  <c r="F315" i="33"/>
  <c r="E315" i="33"/>
  <c r="G314" i="33"/>
  <c r="F314" i="33"/>
  <c r="E314" i="33"/>
  <c r="G313" i="33"/>
  <c r="F313" i="33"/>
  <c r="E313" i="33"/>
  <c r="H313" i="33" s="1"/>
  <c r="G312" i="33"/>
  <c r="F312" i="33"/>
  <c r="E312" i="33"/>
  <c r="H312" i="33" s="1"/>
  <c r="G311" i="33"/>
  <c r="F311" i="33"/>
  <c r="E311" i="33"/>
  <c r="G310" i="33"/>
  <c r="F310" i="33"/>
  <c r="E310" i="33"/>
  <c r="G309" i="33"/>
  <c r="F309" i="33"/>
  <c r="E309" i="33"/>
  <c r="H309" i="33" s="1"/>
  <c r="G308" i="33"/>
  <c r="F308" i="33"/>
  <c r="E308" i="33"/>
  <c r="H308" i="33" s="1"/>
  <c r="G307" i="33"/>
  <c r="F307" i="33"/>
  <c r="E307" i="33"/>
  <c r="G306" i="33"/>
  <c r="F306" i="33"/>
  <c r="E306" i="33"/>
  <c r="G305" i="33"/>
  <c r="F305" i="33"/>
  <c r="E305" i="33"/>
  <c r="H305" i="33" s="1"/>
  <c r="G304" i="33"/>
  <c r="F304" i="33"/>
  <c r="E304" i="33"/>
  <c r="G303" i="33"/>
  <c r="F303" i="33"/>
  <c r="E303" i="33"/>
  <c r="G302" i="33"/>
  <c r="F302" i="33"/>
  <c r="E302" i="33"/>
  <c r="G301" i="33"/>
  <c r="F301" i="33"/>
  <c r="E301" i="33"/>
  <c r="H301" i="33" s="1"/>
  <c r="G300" i="33"/>
  <c r="F300" i="33"/>
  <c r="G299" i="33"/>
  <c r="F299" i="33"/>
  <c r="E299" i="33"/>
  <c r="G298" i="33"/>
  <c r="F298" i="33"/>
  <c r="E298" i="33"/>
  <c r="H298" i="33" s="1"/>
  <c r="G297" i="33"/>
  <c r="F297" i="33"/>
  <c r="E297" i="33"/>
  <c r="H297" i="33" s="1"/>
  <c r="G296" i="33"/>
  <c r="F296" i="33"/>
  <c r="E296" i="33"/>
  <c r="H296" i="33" s="1"/>
  <c r="G295" i="33"/>
  <c r="F295" i="33"/>
  <c r="E295" i="33"/>
  <c r="H295" i="33" s="1"/>
  <c r="G294" i="33"/>
  <c r="F294" i="33"/>
  <c r="E294" i="33"/>
  <c r="H294" i="33" s="1"/>
  <c r="G293" i="33"/>
  <c r="F293" i="33"/>
  <c r="E293" i="33"/>
  <c r="H293" i="33" s="1"/>
  <c r="G292" i="33"/>
  <c r="F292" i="33"/>
  <c r="E292" i="33"/>
  <c r="H292" i="33" s="1"/>
  <c r="G291" i="33"/>
  <c r="F291" i="33"/>
  <c r="E291" i="33"/>
  <c r="H291" i="33" s="1"/>
  <c r="G290" i="33"/>
  <c r="F290" i="33"/>
  <c r="E290" i="33"/>
  <c r="H290" i="33" s="1"/>
  <c r="G289" i="33"/>
  <c r="F289" i="33"/>
  <c r="E289" i="33"/>
  <c r="H289" i="33" s="1"/>
  <c r="G288" i="33"/>
  <c r="F288" i="33"/>
  <c r="E288" i="33"/>
  <c r="H288" i="33" s="1"/>
  <c r="G287" i="33"/>
  <c r="F287" i="33"/>
  <c r="E287" i="33"/>
  <c r="H287" i="33" s="1"/>
  <c r="G286" i="33"/>
  <c r="F286" i="33"/>
  <c r="E286" i="33"/>
  <c r="H286" i="33" s="1"/>
  <c r="G285" i="33"/>
  <c r="F285" i="33"/>
  <c r="E285" i="33"/>
  <c r="H285" i="33" s="1"/>
  <c r="G284" i="33"/>
  <c r="F284" i="33"/>
  <c r="E284" i="33"/>
  <c r="H284" i="33" s="1"/>
  <c r="G283" i="33"/>
  <c r="F283" i="33"/>
  <c r="E283" i="33"/>
  <c r="H283" i="33" s="1"/>
  <c r="G282" i="33"/>
  <c r="F282" i="33"/>
  <c r="E282" i="33"/>
  <c r="H282" i="33" s="1"/>
  <c r="G281" i="33"/>
  <c r="F281" i="33"/>
  <c r="E281" i="33"/>
  <c r="H281" i="33" s="1"/>
  <c r="G280" i="33"/>
  <c r="F280" i="33"/>
  <c r="E280" i="33"/>
  <c r="H280" i="33" s="1"/>
  <c r="G279" i="33"/>
  <c r="F279" i="33"/>
  <c r="E279" i="33"/>
  <c r="H279" i="33" s="1"/>
  <c r="G278" i="33"/>
  <c r="F278" i="33"/>
  <c r="E278" i="33"/>
  <c r="H278" i="33" s="1"/>
  <c r="G277" i="33"/>
  <c r="F277" i="33"/>
  <c r="E277" i="33"/>
  <c r="H277" i="33" s="1"/>
  <c r="G276" i="33"/>
  <c r="F276" i="33"/>
  <c r="E276" i="33"/>
  <c r="H276" i="33" s="1"/>
  <c r="G275" i="33"/>
  <c r="F275" i="33"/>
  <c r="E275" i="33"/>
  <c r="H275" i="33" s="1"/>
  <c r="G274" i="33"/>
  <c r="F274" i="33"/>
  <c r="G273" i="33"/>
  <c r="H273" i="33" s="1"/>
  <c r="F273" i="33"/>
  <c r="E273" i="33"/>
  <c r="G272" i="33"/>
  <c r="H272" i="33" s="1"/>
  <c r="F272" i="33"/>
  <c r="E272" i="33"/>
  <c r="G271" i="33"/>
  <c r="F271" i="33"/>
  <c r="E271" i="33"/>
  <c r="G270" i="33"/>
  <c r="F270" i="33"/>
  <c r="E270" i="33"/>
  <c r="G269" i="33"/>
  <c r="H269" i="33" s="1"/>
  <c r="F269" i="33"/>
  <c r="E269" i="33"/>
  <c r="G268" i="33"/>
  <c r="H268" i="33" s="1"/>
  <c r="F268" i="33"/>
  <c r="E268" i="33"/>
  <c r="G267" i="33"/>
  <c r="F267" i="33"/>
  <c r="E267" i="33"/>
  <c r="G266" i="33"/>
  <c r="F266" i="33"/>
  <c r="E266" i="33"/>
  <c r="G265" i="33"/>
  <c r="H265" i="33" s="1"/>
  <c r="F265" i="33"/>
  <c r="E265" i="33"/>
  <c r="G264" i="33"/>
  <c r="H264" i="33" s="1"/>
  <c r="F264" i="33"/>
  <c r="E264" i="33"/>
  <c r="G263" i="33"/>
  <c r="F263" i="33"/>
  <c r="E263" i="33"/>
  <c r="G262" i="33"/>
  <c r="F262" i="33"/>
  <c r="E262" i="33"/>
  <c r="G261" i="33"/>
  <c r="H261" i="33" s="1"/>
  <c r="F261" i="33"/>
  <c r="E261" i="33"/>
  <c r="G260" i="33"/>
  <c r="H260" i="33" s="1"/>
  <c r="F260" i="33"/>
  <c r="E260" i="33"/>
  <c r="G259" i="33"/>
  <c r="F259" i="33"/>
  <c r="E259" i="33"/>
  <c r="G258" i="33"/>
  <c r="F258" i="33"/>
  <c r="E258" i="33"/>
  <c r="G257" i="33"/>
  <c r="H257" i="33" s="1"/>
  <c r="F257" i="33"/>
  <c r="E257" i="33"/>
  <c r="G256" i="33"/>
  <c r="H256" i="33" s="1"/>
  <c r="F256" i="33"/>
  <c r="E256" i="33"/>
  <c r="G255" i="33"/>
  <c r="F255" i="33"/>
  <c r="E255" i="33"/>
  <c r="G254" i="33"/>
  <c r="F254" i="33"/>
  <c r="E254" i="33"/>
  <c r="G253" i="33"/>
  <c r="H253" i="33" s="1"/>
  <c r="F253" i="33"/>
  <c r="E253" i="33"/>
  <c r="G252" i="33"/>
  <c r="H252" i="33" s="1"/>
  <c r="F252" i="33"/>
  <c r="E252" i="33"/>
  <c r="G251" i="33"/>
  <c r="G250" i="33"/>
  <c r="F250" i="33"/>
  <c r="E250" i="33"/>
  <c r="H250" i="33" s="1"/>
  <c r="G249" i="33"/>
  <c r="F249" i="33"/>
  <c r="E249" i="33"/>
  <c r="H249" i="33" s="1"/>
  <c r="G248" i="33"/>
  <c r="F248" i="33"/>
  <c r="E248" i="33"/>
  <c r="H248" i="33" s="1"/>
  <c r="G247" i="33"/>
  <c r="F247" i="33"/>
  <c r="E247" i="33"/>
  <c r="H247" i="33" s="1"/>
  <c r="G246" i="33"/>
  <c r="F246" i="33"/>
  <c r="E246" i="33"/>
  <c r="H246" i="33" s="1"/>
  <c r="G245" i="33"/>
  <c r="F245" i="33"/>
  <c r="E245" i="33"/>
  <c r="H245" i="33" s="1"/>
  <c r="G244" i="33"/>
  <c r="F244" i="33"/>
  <c r="E244" i="33"/>
  <c r="H244" i="33" s="1"/>
  <c r="G243" i="33"/>
  <c r="F243" i="33"/>
  <c r="E243" i="33"/>
  <c r="H243" i="33" s="1"/>
  <c r="G242" i="33"/>
  <c r="F242" i="33"/>
  <c r="E242" i="33"/>
  <c r="H242" i="33" s="1"/>
  <c r="G241" i="33"/>
  <c r="F241" i="33"/>
  <c r="E241" i="33"/>
  <c r="H241" i="33" s="1"/>
  <c r="G240" i="33"/>
  <c r="F240" i="33"/>
  <c r="E240" i="33"/>
  <c r="H240" i="33" s="1"/>
  <c r="G239" i="33"/>
  <c r="F239" i="33"/>
  <c r="E239" i="33"/>
  <c r="H239" i="33" s="1"/>
  <c r="G238" i="33"/>
  <c r="F238" i="33"/>
  <c r="E238" i="33"/>
  <c r="H238" i="33" s="1"/>
  <c r="G237" i="33"/>
  <c r="F237" i="33"/>
  <c r="E237" i="33"/>
  <c r="H237" i="33" s="1"/>
  <c r="G236" i="33"/>
  <c r="F236" i="33"/>
  <c r="E236" i="33"/>
  <c r="H236" i="33" s="1"/>
  <c r="G235" i="33"/>
  <c r="F235" i="33"/>
  <c r="E235" i="33"/>
  <c r="H235" i="33" s="1"/>
  <c r="G234" i="33"/>
  <c r="F234" i="33"/>
  <c r="E234" i="33"/>
  <c r="H234" i="33" s="1"/>
  <c r="G233" i="33"/>
  <c r="F233" i="33"/>
  <c r="E233" i="33"/>
  <c r="H233" i="33" s="1"/>
  <c r="G232" i="33"/>
  <c r="F232" i="33"/>
  <c r="E232" i="33"/>
  <c r="H232" i="33" s="1"/>
  <c r="G231" i="33"/>
  <c r="F231" i="33"/>
  <c r="E231" i="33"/>
  <c r="H231" i="33" s="1"/>
  <c r="G230" i="33"/>
  <c r="F230" i="33"/>
  <c r="E230" i="33"/>
  <c r="H230" i="33" s="1"/>
  <c r="G229" i="33"/>
  <c r="F229" i="33"/>
  <c r="E229" i="33"/>
  <c r="H229" i="33" s="1"/>
  <c r="G228" i="33"/>
  <c r="F228" i="33"/>
  <c r="E228" i="33"/>
  <c r="H228" i="33" s="1"/>
  <c r="G227" i="33"/>
  <c r="F227" i="33"/>
  <c r="E227" i="33"/>
  <c r="H227" i="33" s="1"/>
  <c r="G226" i="33"/>
  <c r="F226" i="33"/>
  <c r="E226" i="33"/>
  <c r="H226" i="33" s="1"/>
  <c r="G225" i="33"/>
  <c r="F225" i="33"/>
  <c r="E225" i="33"/>
  <c r="H225" i="33" s="1"/>
  <c r="G224" i="33"/>
  <c r="F224" i="33"/>
  <c r="E224" i="33"/>
  <c r="H224" i="33" s="1"/>
  <c r="H223" i="33"/>
  <c r="G223" i="33"/>
  <c r="E223" i="33"/>
  <c r="G222" i="33"/>
  <c r="F222" i="33"/>
  <c r="E222" i="33"/>
  <c r="G221" i="33"/>
  <c r="F221" i="33"/>
  <c r="E221" i="33"/>
  <c r="G220" i="33"/>
  <c r="H220" i="33" s="1"/>
  <c r="F220" i="33"/>
  <c r="E220" i="33"/>
  <c r="G219" i="33"/>
  <c r="H219" i="33" s="1"/>
  <c r="F219" i="33"/>
  <c r="E219" i="33"/>
  <c r="G218" i="33"/>
  <c r="F218" i="33"/>
  <c r="E218" i="33"/>
  <c r="G217" i="33"/>
  <c r="F217" i="33"/>
  <c r="E217" i="33"/>
  <c r="G216" i="33"/>
  <c r="H216" i="33" s="1"/>
  <c r="F216" i="33"/>
  <c r="E216" i="33"/>
  <c r="G215" i="33"/>
  <c r="H215" i="33" s="1"/>
  <c r="F215" i="33"/>
  <c r="E215" i="33"/>
  <c r="G214" i="33"/>
  <c r="F214" i="33"/>
  <c r="E214" i="33"/>
  <c r="G213" i="33"/>
  <c r="F213" i="33"/>
  <c r="E213" i="33"/>
  <c r="G212" i="33"/>
  <c r="H212" i="33" s="1"/>
  <c r="F212" i="33"/>
  <c r="E212" i="33"/>
  <c r="G211" i="33"/>
  <c r="F211" i="33"/>
  <c r="G210" i="33"/>
  <c r="F210" i="33"/>
  <c r="E210" i="33"/>
  <c r="H210" i="33" s="1"/>
  <c r="G209" i="33"/>
  <c r="F209" i="33"/>
  <c r="E209" i="33"/>
  <c r="H209" i="33" s="1"/>
  <c r="G208" i="33"/>
  <c r="F208" i="33"/>
  <c r="E208" i="33"/>
  <c r="H208" i="33" s="1"/>
  <c r="G207" i="33"/>
  <c r="F207" i="33"/>
  <c r="E207" i="33"/>
  <c r="H207" i="33" s="1"/>
  <c r="G206" i="33"/>
  <c r="F206" i="33"/>
  <c r="E206" i="33"/>
  <c r="H206" i="33" s="1"/>
  <c r="G205" i="33"/>
  <c r="F205" i="33"/>
  <c r="E205" i="33"/>
  <c r="H205" i="33" s="1"/>
  <c r="G204" i="33"/>
  <c r="F204" i="33"/>
  <c r="E204" i="33"/>
  <c r="H204" i="33" s="1"/>
  <c r="G203" i="33"/>
  <c r="F203" i="33"/>
  <c r="E203" i="33"/>
  <c r="H203" i="33" s="1"/>
  <c r="G202" i="33"/>
  <c r="F202" i="33"/>
  <c r="E202" i="33"/>
  <c r="H202" i="33" s="1"/>
  <c r="G201" i="33"/>
  <c r="F201" i="33"/>
  <c r="E201" i="33"/>
  <c r="H201" i="33" s="1"/>
  <c r="G200" i="33"/>
  <c r="F200" i="33"/>
  <c r="E200" i="33"/>
  <c r="H200" i="33" s="1"/>
  <c r="G199" i="33"/>
  <c r="F199" i="33"/>
  <c r="E199" i="33"/>
  <c r="H199" i="33" s="1"/>
  <c r="G198" i="33"/>
  <c r="F198" i="33"/>
  <c r="E198" i="33"/>
  <c r="H198" i="33" s="1"/>
  <c r="G197" i="33"/>
  <c r="F197" i="33"/>
  <c r="E197" i="33"/>
  <c r="H197" i="33" s="1"/>
  <c r="G196" i="33"/>
  <c r="F196" i="33"/>
  <c r="G195" i="33"/>
  <c r="F195" i="33"/>
  <c r="E195" i="33"/>
  <c r="G194" i="33"/>
  <c r="H194" i="33" s="1"/>
  <c r="F194" i="33"/>
  <c r="E194" i="33"/>
  <c r="G193" i="33"/>
  <c r="H193" i="33" s="1"/>
  <c r="F193" i="33"/>
  <c r="E193" i="33"/>
  <c r="G192" i="33"/>
  <c r="F192" i="33"/>
  <c r="E192" i="33"/>
  <c r="G191" i="33"/>
  <c r="F191" i="33"/>
  <c r="E191" i="33"/>
  <c r="G190" i="33"/>
  <c r="F190" i="33"/>
  <c r="G189" i="33"/>
  <c r="F189" i="33"/>
  <c r="E189" i="33"/>
  <c r="H189" i="33" s="1"/>
  <c r="G188" i="33"/>
  <c r="F188" i="33"/>
  <c r="G187" i="33"/>
  <c r="H187" i="33" s="1"/>
  <c r="F187" i="33"/>
  <c r="E187" i="33"/>
  <c r="G186" i="33"/>
  <c r="F186" i="33"/>
  <c r="E186" i="33"/>
  <c r="G185" i="33"/>
  <c r="F185" i="33"/>
  <c r="E185" i="33"/>
  <c r="G184" i="33"/>
  <c r="H184" i="33" s="1"/>
  <c r="F184" i="33"/>
  <c r="E184" i="33"/>
  <c r="G183" i="33"/>
  <c r="H183" i="33" s="1"/>
  <c r="F183" i="33"/>
  <c r="E183" i="33"/>
  <c r="G182" i="33"/>
  <c r="E182" i="33"/>
  <c r="H182" i="33" s="1"/>
  <c r="D181" i="33"/>
  <c r="C181" i="33"/>
  <c r="G175" i="33"/>
  <c r="F175" i="33"/>
  <c r="E175" i="33"/>
  <c r="G174" i="33"/>
  <c r="F174" i="33"/>
  <c r="E174" i="33"/>
  <c r="H174" i="33" s="1"/>
  <c r="G173" i="33"/>
  <c r="F173" i="33"/>
  <c r="E173" i="33"/>
  <c r="H173" i="33" s="1"/>
  <c r="G172" i="33"/>
  <c r="F172" i="33"/>
  <c r="E172" i="33"/>
  <c r="G171" i="33"/>
  <c r="F171" i="33"/>
  <c r="E171" i="33"/>
  <c r="G170" i="33"/>
  <c r="F170" i="33"/>
  <c r="E170" i="33"/>
  <c r="H170" i="33" s="1"/>
  <c r="G169" i="33"/>
  <c r="F169" i="33"/>
  <c r="E169" i="33"/>
  <c r="H169" i="33" s="1"/>
  <c r="G168" i="33"/>
  <c r="F168" i="33"/>
  <c r="E168" i="33"/>
  <c r="G167" i="33"/>
  <c r="F167" i="33"/>
  <c r="E167" i="33"/>
  <c r="G166" i="33"/>
  <c r="F166" i="33"/>
  <c r="E166" i="33"/>
  <c r="H166" i="33" s="1"/>
  <c r="G165" i="33"/>
  <c r="F165" i="33"/>
  <c r="E165" i="33"/>
  <c r="H165" i="33" s="1"/>
  <c r="G164" i="33"/>
  <c r="F164" i="33"/>
  <c r="E164" i="33"/>
  <c r="G163" i="33"/>
  <c r="F163" i="33"/>
  <c r="E163" i="33"/>
  <c r="G162" i="33"/>
  <c r="F162" i="33"/>
  <c r="E162" i="33"/>
  <c r="H162" i="33" s="1"/>
  <c r="G161" i="33"/>
  <c r="F161" i="33"/>
  <c r="E161" i="33"/>
  <c r="G160" i="33"/>
  <c r="F160" i="33"/>
  <c r="E160" i="33"/>
  <c r="G159" i="33"/>
  <c r="F159" i="33"/>
  <c r="E159" i="33"/>
  <c r="G158" i="33"/>
  <c r="F158" i="33"/>
  <c r="E158" i="33"/>
  <c r="H158" i="33" s="1"/>
  <c r="G157" i="33"/>
  <c r="F157" i="33"/>
  <c r="E157" i="33"/>
  <c r="G156" i="33"/>
  <c r="F156" i="33"/>
  <c r="E156" i="33"/>
  <c r="G155" i="33"/>
  <c r="F155" i="33"/>
  <c r="E155" i="33"/>
  <c r="G154" i="33"/>
  <c r="F154" i="33"/>
  <c r="E154" i="33"/>
  <c r="H154" i="33" s="1"/>
  <c r="G153" i="33"/>
  <c r="F153" i="33"/>
  <c r="E153" i="33"/>
  <c r="G152" i="33"/>
  <c r="F152" i="33"/>
  <c r="E152" i="33"/>
  <c r="G151" i="33"/>
  <c r="F151" i="33"/>
  <c r="G150" i="33"/>
  <c r="F150" i="33"/>
  <c r="E150" i="33"/>
  <c r="H150" i="33" s="1"/>
  <c r="G149" i="33"/>
  <c r="F149" i="33"/>
  <c r="E149" i="33"/>
  <c r="G148" i="33"/>
  <c r="F148" i="33"/>
  <c r="E148" i="33"/>
  <c r="G147" i="33"/>
  <c r="F147" i="33"/>
  <c r="E147" i="33"/>
  <c r="H147" i="33" s="1"/>
  <c r="G146" i="33"/>
  <c r="F146" i="33"/>
  <c r="E146" i="33"/>
  <c r="H146" i="33" s="1"/>
  <c r="G145" i="33"/>
  <c r="F145" i="33"/>
  <c r="E145" i="33"/>
  <c r="G144" i="33"/>
  <c r="E144" i="33"/>
  <c r="G143" i="33"/>
  <c r="F143" i="33"/>
  <c r="G142" i="33"/>
  <c r="E142" i="33"/>
  <c r="G141" i="33"/>
  <c r="F141" i="33"/>
  <c r="E141" i="33"/>
  <c r="G140" i="33"/>
  <c r="F140" i="33"/>
  <c r="E140" i="33"/>
  <c r="G139" i="33"/>
  <c r="G138" i="33"/>
  <c r="F138" i="33"/>
  <c r="E138" i="33"/>
  <c r="H138" i="33" s="1"/>
  <c r="G137" i="33"/>
  <c r="F137" i="33"/>
  <c r="E137" i="33"/>
  <c r="G136" i="33"/>
  <c r="F136" i="33"/>
  <c r="E136" i="33"/>
  <c r="G135" i="33"/>
  <c r="F135" i="33"/>
  <c r="E135" i="33"/>
  <c r="H135" i="33" s="1"/>
  <c r="G134" i="33"/>
  <c r="G133" i="33"/>
  <c r="F133" i="33"/>
  <c r="E133" i="33"/>
  <c r="G132" i="33"/>
  <c r="F132" i="33"/>
  <c r="E132" i="33"/>
  <c r="G131" i="33"/>
  <c r="F131" i="33"/>
  <c r="E131" i="33"/>
  <c r="G130" i="33"/>
  <c r="F130" i="33"/>
  <c r="E130" i="33"/>
  <c r="G129" i="33"/>
  <c r="F129" i="33"/>
  <c r="E129" i="33"/>
  <c r="G128" i="33"/>
  <c r="G127" i="33"/>
  <c r="F127" i="33"/>
  <c r="E127" i="33"/>
  <c r="G126" i="33"/>
  <c r="F126" i="33"/>
  <c r="E126" i="33"/>
  <c r="H126" i="33" s="1"/>
  <c r="G125" i="33"/>
  <c r="F125" i="33"/>
  <c r="E125" i="33"/>
  <c r="G124" i="33"/>
  <c r="F124" i="33"/>
  <c r="E124" i="33"/>
  <c r="G123" i="33"/>
  <c r="F123" i="33"/>
  <c r="E123" i="33"/>
  <c r="G122" i="33"/>
  <c r="F122" i="33"/>
  <c r="G121" i="33"/>
  <c r="F121" i="33"/>
  <c r="E121" i="33"/>
  <c r="G120" i="33"/>
  <c r="F120" i="33"/>
  <c r="E120" i="33"/>
  <c r="G119" i="33"/>
  <c r="F119" i="33"/>
  <c r="E119" i="33"/>
  <c r="H119" i="33" s="1"/>
  <c r="G118" i="33"/>
  <c r="F118" i="33"/>
  <c r="E118" i="33"/>
  <c r="H118" i="33" s="1"/>
  <c r="G117" i="33"/>
  <c r="F117" i="33"/>
  <c r="E117" i="33"/>
  <c r="G116" i="33"/>
  <c r="F116" i="33"/>
  <c r="E116" i="33"/>
  <c r="G115" i="33"/>
  <c r="F115" i="33"/>
  <c r="E115" i="33"/>
  <c r="H115" i="33" s="1"/>
  <c r="G114" i="33"/>
  <c r="F114" i="33"/>
  <c r="E114" i="33"/>
  <c r="H114" i="33" s="1"/>
  <c r="G113" i="33"/>
  <c r="E113" i="33"/>
  <c r="G112" i="33"/>
  <c r="F112" i="33"/>
  <c r="E112" i="33"/>
  <c r="G111" i="33"/>
  <c r="F111" i="33"/>
  <c r="E111" i="33"/>
  <c r="H111" i="33" s="1"/>
  <c r="G110" i="33"/>
  <c r="F110" i="33"/>
  <c r="E110" i="33"/>
  <c r="G109" i="33"/>
  <c r="F109" i="33"/>
  <c r="E109" i="33"/>
  <c r="G108" i="33"/>
  <c r="F108" i="33"/>
  <c r="E108" i="33"/>
  <c r="G107" i="33"/>
  <c r="F107" i="33"/>
  <c r="E107" i="33"/>
  <c r="H107" i="33" s="1"/>
  <c r="G106" i="33"/>
  <c r="F106" i="33"/>
  <c r="E106" i="33"/>
  <c r="G105" i="33"/>
  <c r="F105" i="33"/>
  <c r="E105" i="33"/>
  <c r="G104" i="33"/>
  <c r="F104" i="33"/>
  <c r="E104" i="33"/>
  <c r="G103" i="33"/>
  <c r="F103" i="33"/>
  <c r="E103" i="33"/>
  <c r="H103" i="33" s="1"/>
  <c r="G102" i="33"/>
  <c r="F102" i="33"/>
  <c r="E102" i="33"/>
  <c r="G101" i="33"/>
  <c r="F101" i="33"/>
  <c r="E101" i="33"/>
  <c r="G100" i="33"/>
  <c r="F100" i="33"/>
  <c r="E100" i="33"/>
  <c r="G99" i="33"/>
  <c r="F99" i="33"/>
  <c r="E99" i="33"/>
  <c r="H99" i="33" s="1"/>
  <c r="G98" i="33"/>
  <c r="E98" i="33"/>
  <c r="G97" i="33"/>
  <c r="F97" i="33"/>
  <c r="E97" i="33"/>
  <c r="G96" i="33"/>
  <c r="F96" i="33"/>
  <c r="E96" i="33"/>
  <c r="H96" i="33" s="1"/>
  <c r="G95" i="33"/>
  <c r="F95" i="33"/>
  <c r="E95" i="33"/>
  <c r="H95" i="33" s="1"/>
  <c r="G94" i="33"/>
  <c r="F94" i="33"/>
  <c r="E94" i="33"/>
  <c r="G93" i="33"/>
  <c r="F93" i="33"/>
  <c r="E93" i="33"/>
  <c r="G92" i="33"/>
  <c r="F92" i="33"/>
  <c r="G91" i="33"/>
  <c r="F91" i="33"/>
  <c r="E91" i="33"/>
  <c r="G90" i="33"/>
  <c r="F90" i="33"/>
  <c r="E90" i="33"/>
  <c r="G89" i="33"/>
  <c r="F89" i="33"/>
  <c r="E89" i="33"/>
  <c r="H89" i="33" s="1"/>
  <c r="G88" i="33"/>
  <c r="F88" i="33"/>
  <c r="E88" i="33"/>
  <c r="H88" i="33" s="1"/>
  <c r="G87" i="33"/>
  <c r="F87" i="33"/>
  <c r="E87" i="33"/>
  <c r="G86" i="33"/>
  <c r="F86" i="33"/>
  <c r="E86" i="33"/>
  <c r="G85" i="33"/>
  <c r="F85" i="33"/>
  <c r="E85" i="33"/>
  <c r="H85" i="33" s="1"/>
  <c r="G84" i="33"/>
  <c r="F84" i="33"/>
  <c r="E84" i="33"/>
  <c r="H84" i="33" s="1"/>
  <c r="G83" i="33"/>
  <c r="F83" i="33"/>
  <c r="E83" i="33"/>
  <c r="G82" i="33"/>
  <c r="F82" i="33"/>
  <c r="E82" i="33"/>
  <c r="G81" i="33"/>
  <c r="F81" i="33"/>
  <c r="G80" i="33"/>
  <c r="G79" i="33"/>
  <c r="F79" i="33"/>
  <c r="E79" i="33"/>
  <c r="H79" i="33" s="1"/>
  <c r="G78" i="33"/>
  <c r="F78" i="33"/>
  <c r="E78" i="33"/>
  <c r="H78" i="33" s="1"/>
  <c r="G77" i="33"/>
  <c r="F77" i="33"/>
  <c r="D76" i="33"/>
  <c r="C76" i="33"/>
  <c r="E134" i="33" s="1"/>
  <c r="H134" i="33" s="1"/>
  <c r="G70" i="33"/>
  <c r="F70" i="33"/>
  <c r="E70" i="33"/>
  <c r="H70" i="33" s="1"/>
  <c r="G69" i="33"/>
  <c r="F69" i="33"/>
  <c r="E69" i="33"/>
  <c r="G68" i="33"/>
  <c r="F68" i="33"/>
  <c r="E68" i="33"/>
  <c r="G67" i="33"/>
  <c r="F67" i="33"/>
  <c r="E67" i="33"/>
  <c r="H67" i="33" s="1"/>
  <c r="G66" i="33"/>
  <c r="F66" i="33"/>
  <c r="E66" i="33"/>
  <c r="H66" i="33" s="1"/>
  <c r="G65" i="33"/>
  <c r="F65" i="33"/>
  <c r="E65" i="33"/>
  <c r="G64" i="33"/>
  <c r="F64" i="33"/>
  <c r="E64" i="33"/>
  <c r="G63" i="33"/>
  <c r="F63" i="33"/>
  <c r="E63" i="33"/>
  <c r="H63" i="33" s="1"/>
  <c r="G62" i="33"/>
  <c r="F62" i="33"/>
  <c r="E62" i="33"/>
  <c r="H62" i="33" s="1"/>
  <c r="G61" i="33"/>
  <c r="F61" i="33"/>
  <c r="E61" i="33"/>
  <c r="G60" i="33"/>
  <c r="F60" i="33"/>
  <c r="E60" i="33"/>
  <c r="G59" i="33"/>
  <c r="E59" i="33"/>
  <c r="H59" i="33" s="1"/>
  <c r="G58" i="33"/>
  <c r="F58" i="33"/>
  <c r="E58" i="33"/>
  <c r="G57" i="33"/>
  <c r="F57" i="33"/>
  <c r="E57" i="33"/>
  <c r="G56" i="33"/>
  <c r="F56" i="33"/>
  <c r="E56" i="33"/>
  <c r="H56" i="33" s="1"/>
  <c r="G55" i="33"/>
  <c r="F55" i="33"/>
  <c r="E55" i="33"/>
  <c r="H55" i="33" s="1"/>
  <c r="G54" i="33"/>
  <c r="F54" i="33"/>
  <c r="E54" i="33"/>
  <c r="G53" i="33"/>
  <c r="F53" i="33"/>
  <c r="E53" i="33"/>
  <c r="G52" i="33"/>
  <c r="F52" i="33"/>
  <c r="E52" i="33"/>
  <c r="H52" i="33" s="1"/>
  <c r="G51" i="33"/>
  <c r="F51" i="33"/>
  <c r="E51" i="33"/>
  <c r="H51" i="33" s="1"/>
  <c r="G50" i="33"/>
  <c r="F50" i="33"/>
  <c r="E50" i="33"/>
  <c r="G49" i="33"/>
  <c r="F49" i="33"/>
  <c r="E49" i="33"/>
  <c r="G48" i="33"/>
  <c r="F48" i="33"/>
  <c r="E48" i="33"/>
  <c r="H48" i="33" s="1"/>
  <c r="G47" i="33"/>
  <c r="F47" i="33"/>
  <c r="E47" i="33"/>
  <c r="H47" i="33" s="1"/>
  <c r="G46" i="33"/>
  <c r="F46" i="33"/>
  <c r="E46" i="33"/>
  <c r="G45" i="33"/>
  <c r="E45" i="33"/>
  <c r="G44" i="33"/>
  <c r="F44" i="33"/>
  <c r="E44" i="33"/>
  <c r="H44" i="33" s="1"/>
  <c r="G43" i="33"/>
  <c r="F43" i="33"/>
  <c r="E43" i="33"/>
  <c r="G42" i="33"/>
  <c r="F42" i="33"/>
  <c r="E42" i="33"/>
  <c r="G41" i="33"/>
  <c r="F41" i="33"/>
  <c r="E41" i="33"/>
  <c r="H41" i="33" s="1"/>
  <c r="G40" i="33"/>
  <c r="F40" i="33"/>
  <c r="E40" i="33"/>
  <c r="H40" i="33" s="1"/>
  <c r="G39" i="33"/>
  <c r="F39" i="33"/>
  <c r="E39" i="33"/>
  <c r="G38" i="33"/>
  <c r="F38" i="33"/>
  <c r="E38" i="33"/>
  <c r="G37" i="33"/>
  <c r="F37" i="33"/>
  <c r="E37" i="33"/>
  <c r="H37" i="33" s="1"/>
  <c r="G36" i="33"/>
  <c r="F36" i="33"/>
  <c r="E36" i="33"/>
  <c r="H36" i="33" s="1"/>
  <c r="G35" i="33"/>
  <c r="F35" i="33"/>
  <c r="E35" i="33"/>
  <c r="G34" i="33"/>
  <c r="F34" i="33"/>
  <c r="E34" i="33"/>
  <c r="G33" i="33"/>
  <c r="F33" i="33"/>
  <c r="E33" i="33"/>
  <c r="H33" i="33" s="1"/>
  <c r="G32" i="33"/>
  <c r="F32" i="33"/>
  <c r="E32" i="33"/>
  <c r="H32" i="33" s="1"/>
  <c r="G31" i="33"/>
  <c r="F31" i="33"/>
  <c r="E31" i="33"/>
  <c r="G30" i="33"/>
  <c r="F30" i="33"/>
  <c r="E30" i="33"/>
  <c r="G29" i="33"/>
  <c r="F29" i="33"/>
  <c r="E29" i="33"/>
  <c r="H29" i="33" s="1"/>
  <c r="G28" i="33"/>
  <c r="F28" i="33"/>
  <c r="E28" i="33"/>
  <c r="H28" i="33" s="1"/>
  <c r="G27" i="33"/>
  <c r="F27" i="33"/>
  <c r="E27" i="33"/>
  <c r="G26" i="33"/>
  <c r="F26" i="33"/>
  <c r="E26" i="33"/>
  <c r="G25" i="33"/>
  <c r="F25" i="33"/>
  <c r="E25" i="33"/>
  <c r="H25" i="33" s="1"/>
  <c r="G24" i="33"/>
  <c r="F24" i="33"/>
  <c r="E24" i="33"/>
  <c r="H24" i="33" s="1"/>
  <c r="G23" i="33"/>
  <c r="F23" i="33"/>
  <c r="E23" i="33"/>
  <c r="G22" i="33"/>
  <c r="F22" i="33"/>
  <c r="E22" i="33"/>
  <c r="G21" i="33"/>
  <c r="F21" i="33"/>
  <c r="E21" i="33"/>
  <c r="H21" i="33" s="1"/>
  <c r="G20" i="33"/>
  <c r="F20" i="33"/>
  <c r="E20" i="33"/>
  <c r="H20" i="33" s="1"/>
  <c r="E19" i="33"/>
  <c r="D19" i="33"/>
  <c r="F59" i="33" s="1"/>
  <c r="C19" i="33"/>
  <c r="G19" i="33" s="1"/>
  <c r="D13" i="33"/>
  <c r="C13" i="33"/>
  <c r="D12" i="33"/>
  <c r="C12" i="33"/>
  <c r="G12" i="33" s="1"/>
  <c r="D11" i="33"/>
  <c r="C11" i="33"/>
  <c r="G11" i="33" s="1"/>
  <c r="C9" i="33"/>
  <c r="G629" i="32"/>
  <c r="G628" i="32"/>
  <c r="F628" i="32"/>
  <c r="G627" i="32"/>
  <c r="F627" i="32"/>
  <c r="E627" i="32"/>
  <c r="G626" i="32"/>
  <c r="G625" i="32"/>
  <c r="F625" i="32"/>
  <c r="G624" i="32"/>
  <c r="E624" i="32"/>
  <c r="G623" i="32"/>
  <c r="F623" i="32"/>
  <c r="E623" i="32"/>
  <c r="G622" i="32"/>
  <c r="F622" i="32"/>
  <c r="G621" i="32"/>
  <c r="G620" i="32"/>
  <c r="F620" i="32"/>
  <c r="G619" i="32"/>
  <c r="G618" i="32"/>
  <c r="F618" i="32"/>
  <c r="G617" i="32"/>
  <c r="G616" i="32"/>
  <c r="F616" i="32"/>
  <c r="G615" i="32"/>
  <c r="F615" i="32"/>
  <c r="E615" i="32"/>
  <c r="G614" i="32"/>
  <c r="F614" i="32"/>
  <c r="E614" i="32"/>
  <c r="G613" i="32"/>
  <c r="F613" i="32"/>
  <c r="E613" i="32"/>
  <c r="H613" i="32" s="1"/>
  <c r="G612" i="32"/>
  <c r="G611" i="32"/>
  <c r="F611" i="32"/>
  <c r="G610" i="32"/>
  <c r="G609" i="32"/>
  <c r="F609" i="32"/>
  <c r="E609" i="32"/>
  <c r="G608" i="32"/>
  <c r="F608" i="32"/>
  <c r="G607" i="32"/>
  <c r="E607" i="32"/>
  <c r="G606" i="32"/>
  <c r="F606" i="32"/>
  <c r="G605" i="32"/>
  <c r="G604" i="32"/>
  <c r="F604" i="32"/>
  <c r="G603" i="32"/>
  <c r="G602" i="32"/>
  <c r="F602" i="32"/>
  <c r="D601" i="32"/>
  <c r="F626" i="32" s="1"/>
  <c r="C601" i="32"/>
  <c r="G601" i="32" s="1"/>
  <c r="G595" i="32"/>
  <c r="F595" i="32"/>
  <c r="E595" i="32"/>
  <c r="G594" i="32"/>
  <c r="F594" i="32"/>
  <c r="G593" i="32"/>
  <c r="G592" i="32"/>
  <c r="F592" i="32"/>
  <c r="E592" i="32"/>
  <c r="H592" i="32" s="1"/>
  <c r="G591" i="32"/>
  <c r="G590" i="32"/>
  <c r="F590" i="32"/>
  <c r="G589" i="32"/>
  <c r="E589" i="32"/>
  <c r="G588" i="32"/>
  <c r="G587" i="32"/>
  <c r="G586" i="32"/>
  <c r="G585" i="32"/>
  <c r="F585" i="32"/>
  <c r="G584" i="32"/>
  <c r="F584" i="32"/>
  <c r="G583" i="32"/>
  <c r="F583" i="32"/>
  <c r="E583" i="32"/>
  <c r="H583" i="32" s="1"/>
  <c r="G582" i="32"/>
  <c r="G581" i="32"/>
  <c r="G580" i="32"/>
  <c r="G579" i="32"/>
  <c r="G578" i="32"/>
  <c r="F578" i="32"/>
  <c r="E578" i="32"/>
  <c r="G577" i="32"/>
  <c r="F577" i="32"/>
  <c r="E577" i="32"/>
  <c r="G576" i="32"/>
  <c r="G575" i="32"/>
  <c r="G574" i="32"/>
  <c r="G573" i="32"/>
  <c r="F573" i="32"/>
  <c r="E573" i="32"/>
  <c r="H573" i="32" s="1"/>
  <c r="G572" i="32"/>
  <c r="F572" i="32"/>
  <c r="E572" i="32"/>
  <c r="G571" i="32"/>
  <c r="G570" i="32"/>
  <c r="F570" i="32"/>
  <c r="E570" i="32"/>
  <c r="G569" i="32"/>
  <c r="F569" i="32"/>
  <c r="E569" i="32"/>
  <c r="G568" i="32"/>
  <c r="G567" i="32"/>
  <c r="F567" i="32"/>
  <c r="E567" i="32"/>
  <c r="G566" i="32"/>
  <c r="F566" i="32"/>
  <c r="G565" i="32"/>
  <c r="F565" i="32"/>
  <c r="G564" i="32"/>
  <c r="E564" i="32"/>
  <c r="H564" i="32" s="1"/>
  <c r="G563" i="32"/>
  <c r="F563" i="32"/>
  <c r="E563" i="32"/>
  <c r="G562" i="32"/>
  <c r="G561" i="32"/>
  <c r="F561" i="32"/>
  <c r="E561" i="32"/>
  <c r="G560" i="32"/>
  <c r="F560" i="32"/>
  <c r="E560" i="32"/>
  <c r="G559" i="32"/>
  <c r="G558" i="32"/>
  <c r="G557" i="32"/>
  <c r="E557" i="32"/>
  <c r="G556" i="32"/>
  <c r="E556" i="32"/>
  <c r="H556" i="32" s="1"/>
  <c r="G555" i="32"/>
  <c r="G554" i="32"/>
  <c r="G553" i="32"/>
  <c r="F553" i="32"/>
  <c r="E553" i="32"/>
  <c r="G552" i="32"/>
  <c r="G551" i="32"/>
  <c r="E551" i="32"/>
  <c r="G550" i="32"/>
  <c r="G549" i="32"/>
  <c r="F549" i="32"/>
  <c r="E549" i="32"/>
  <c r="H549" i="32" s="1"/>
  <c r="G548" i="32"/>
  <c r="G547" i="32"/>
  <c r="F547" i="32"/>
  <c r="E547" i="32"/>
  <c r="H547" i="32" s="1"/>
  <c r="G546" i="32"/>
  <c r="F546" i="32"/>
  <c r="E546" i="32"/>
  <c r="G545" i="32"/>
  <c r="F545" i="32"/>
  <c r="E545" i="32"/>
  <c r="G544" i="32"/>
  <c r="F544" i="32"/>
  <c r="E544" i="32"/>
  <c r="G543" i="32"/>
  <c r="F543" i="32"/>
  <c r="G542" i="32"/>
  <c r="F542" i="32"/>
  <c r="E542" i="32"/>
  <c r="G541" i="32"/>
  <c r="F541" i="32"/>
  <c r="E541" i="32"/>
  <c r="G540" i="32"/>
  <c r="E540" i="32"/>
  <c r="H540" i="32" s="1"/>
  <c r="G539" i="32"/>
  <c r="F539" i="32"/>
  <c r="E539" i="32"/>
  <c r="G538" i="32"/>
  <c r="F538" i="32"/>
  <c r="E538" i="32"/>
  <c r="G537" i="32"/>
  <c r="G536" i="32"/>
  <c r="E536" i="32"/>
  <c r="G535" i="32"/>
  <c r="G534" i="32"/>
  <c r="G533" i="32"/>
  <c r="F533" i="32"/>
  <c r="E533" i="32"/>
  <c r="G532" i="32"/>
  <c r="G531" i="32"/>
  <c r="G530" i="32"/>
  <c r="G529" i="32"/>
  <c r="G528" i="32"/>
  <c r="G527" i="32"/>
  <c r="E527" i="32"/>
  <c r="G526" i="32"/>
  <c r="F526" i="32"/>
  <c r="G525" i="32"/>
  <c r="F525" i="32"/>
  <c r="E525" i="32"/>
  <c r="H525" i="32" s="1"/>
  <c r="G524" i="32"/>
  <c r="F524" i="32"/>
  <c r="E524" i="32"/>
  <c r="G523" i="32"/>
  <c r="E523" i="32"/>
  <c r="G522" i="32"/>
  <c r="F522" i="32"/>
  <c r="E522" i="32"/>
  <c r="H522" i="32" s="1"/>
  <c r="G521" i="32"/>
  <c r="G520" i="32"/>
  <c r="F520" i="32"/>
  <c r="E520" i="32"/>
  <c r="H520" i="32" s="1"/>
  <c r="G519" i="32"/>
  <c r="G518" i="32"/>
  <c r="F518" i="32"/>
  <c r="G517" i="32"/>
  <c r="G516" i="32"/>
  <c r="E516" i="32"/>
  <c r="G515" i="32"/>
  <c r="E515" i="32"/>
  <c r="G514" i="32"/>
  <c r="E514" i="32"/>
  <c r="G513" i="32"/>
  <c r="E513" i="32"/>
  <c r="G512" i="32"/>
  <c r="F512" i="32"/>
  <c r="E512" i="32"/>
  <c r="G511" i="32"/>
  <c r="F511" i="32"/>
  <c r="E511" i="32"/>
  <c r="G510" i="32"/>
  <c r="G509" i="32"/>
  <c r="G508" i="32"/>
  <c r="G507" i="32"/>
  <c r="E507" i="32"/>
  <c r="G506" i="32"/>
  <c r="G505" i="32"/>
  <c r="G504" i="32"/>
  <c r="G503" i="32"/>
  <c r="G502" i="32"/>
  <c r="G501" i="32"/>
  <c r="F501" i="32"/>
  <c r="E501" i="32"/>
  <c r="G500" i="32"/>
  <c r="G499" i="32"/>
  <c r="G498" i="32"/>
  <c r="G497" i="32"/>
  <c r="E497" i="32"/>
  <c r="G496" i="32"/>
  <c r="F496" i="32"/>
  <c r="E496" i="32"/>
  <c r="G495" i="32"/>
  <c r="G494" i="32"/>
  <c r="F494" i="32"/>
  <c r="E494" i="32"/>
  <c r="G493" i="32"/>
  <c r="F493" i="32"/>
  <c r="G492" i="32"/>
  <c r="F492" i="32"/>
  <c r="E492" i="32"/>
  <c r="H492" i="32" s="1"/>
  <c r="G491" i="32"/>
  <c r="F491" i="32"/>
  <c r="E491" i="32"/>
  <c r="H491" i="32" s="1"/>
  <c r="G490" i="32"/>
  <c r="G489" i="32"/>
  <c r="G488" i="32"/>
  <c r="G487" i="32"/>
  <c r="G486" i="32"/>
  <c r="G485" i="32"/>
  <c r="E485" i="32"/>
  <c r="H485" i="32" s="1"/>
  <c r="G484" i="32"/>
  <c r="G483" i="32"/>
  <c r="E483" i="32"/>
  <c r="G482" i="32"/>
  <c r="G481" i="32"/>
  <c r="F481" i="32"/>
  <c r="E481" i="32"/>
  <c r="H481" i="32" s="1"/>
  <c r="G480" i="32"/>
  <c r="G479" i="32"/>
  <c r="G478" i="32"/>
  <c r="G477" i="32"/>
  <c r="G476" i="32"/>
  <c r="G475" i="32"/>
  <c r="G474" i="32"/>
  <c r="G473" i="32"/>
  <c r="G472" i="32"/>
  <c r="G471" i="32"/>
  <c r="F471" i="32"/>
  <c r="E471" i="32"/>
  <c r="G470" i="32"/>
  <c r="F470" i="32"/>
  <c r="E470" i="32"/>
  <c r="G469" i="32"/>
  <c r="F469" i="32"/>
  <c r="E469" i="32"/>
  <c r="H469" i="32" s="1"/>
  <c r="G468" i="32"/>
  <c r="F468" i="32"/>
  <c r="E468" i="32"/>
  <c r="H468" i="32" s="1"/>
  <c r="G467" i="32"/>
  <c r="G466" i="32"/>
  <c r="F466" i="32"/>
  <c r="E466" i="32"/>
  <c r="G465" i="32"/>
  <c r="F465" i="32"/>
  <c r="G464" i="32"/>
  <c r="G463" i="32"/>
  <c r="F463" i="32"/>
  <c r="E463" i="32"/>
  <c r="G462" i="32"/>
  <c r="G461" i="32"/>
  <c r="G460" i="32"/>
  <c r="E460" i="32"/>
  <c r="G459" i="32"/>
  <c r="F459" i="32"/>
  <c r="E459" i="32"/>
  <c r="G458" i="32"/>
  <c r="F458" i="32"/>
  <c r="E458" i="32"/>
  <c r="G457" i="32"/>
  <c r="F457" i="32"/>
  <c r="G456" i="32"/>
  <c r="F456" i="32"/>
  <c r="E456" i="32"/>
  <c r="H456" i="32" s="1"/>
  <c r="G455" i="32"/>
  <c r="F455" i="32"/>
  <c r="E455" i="32"/>
  <c r="G454" i="32"/>
  <c r="F454" i="32"/>
  <c r="E454" i="32"/>
  <c r="G453" i="32"/>
  <c r="F453" i="32"/>
  <c r="E453" i="32"/>
  <c r="G452" i="32"/>
  <c r="F452" i="32"/>
  <c r="E452" i="32"/>
  <c r="H452" i="32" s="1"/>
  <c r="G451" i="32"/>
  <c r="G450" i="32"/>
  <c r="F450" i="32"/>
  <c r="E450" i="32"/>
  <c r="G449" i="32"/>
  <c r="E449" i="32"/>
  <c r="H449" i="32" s="1"/>
  <c r="G448" i="32"/>
  <c r="E448" i="32"/>
  <c r="G447" i="32"/>
  <c r="F447" i="32"/>
  <c r="G446" i="32"/>
  <c r="G445" i="32"/>
  <c r="G444" i="32"/>
  <c r="F444" i="32"/>
  <c r="E444" i="32"/>
  <c r="H444" i="32" s="1"/>
  <c r="G443" i="32"/>
  <c r="F443" i="32"/>
  <c r="E443" i="32"/>
  <c r="G442" i="32"/>
  <c r="G441" i="32"/>
  <c r="E441" i="32"/>
  <c r="G440" i="32"/>
  <c r="E440" i="32"/>
  <c r="H440" i="32" s="1"/>
  <c r="G439" i="32"/>
  <c r="E439" i="32"/>
  <c r="G438" i="32"/>
  <c r="F438" i="32"/>
  <c r="E438" i="32"/>
  <c r="G437" i="32"/>
  <c r="G436" i="32"/>
  <c r="F436" i="32"/>
  <c r="E436" i="32"/>
  <c r="H436" i="32" s="1"/>
  <c r="G435" i="32"/>
  <c r="F435" i="32"/>
  <c r="E435" i="32"/>
  <c r="G434" i="32"/>
  <c r="E434" i="32"/>
  <c r="G433" i="32"/>
  <c r="F433" i="32"/>
  <c r="E433" i="32"/>
  <c r="H433" i="32" s="1"/>
  <c r="G432" i="32"/>
  <c r="F432" i="32"/>
  <c r="E432" i="32"/>
  <c r="H432" i="32" s="1"/>
  <c r="G431" i="32"/>
  <c r="F431" i="32"/>
  <c r="E431" i="32"/>
  <c r="G430" i="32"/>
  <c r="F430" i="32"/>
  <c r="E430" i="32"/>
  <c r="G429" i="32"/>
  <c r="F429" i="32"/>
  <c r="G428" i="32"/>
  <c r="G427" i="32"/>
  <c r="G426" i="32"/>
  <c r="G425" i="32"/>
  <c r="G424" i="32"/>
  <c r="G423" i="32"/>
  <c r="E423" i="32"/>
  <c r="G422" i="32"/>
  <c r="E422" i="32"/>
  <c r="G421" i="32"/>
  <c r="G420" i="32"/>
  <c r="F420" i="32"/>
  <c r="E420" i="32"/>
  <c r="H420" i="32" s="1"/>
  <c r="G419" i="32"/>
  <c r="G418" i="32"/>
  <c r="G417" i="32"/>
  <c r="G416" i="32"/>
  <c r="F416" i="32"/>
  <c r="E416" i="32"/>
  <c r="H416" i="32" s="1"/>
  <c r="G415" i="32"/>
  <c r="G414" i="32"/>
  <c r="G413" i="32"/>
  <c r="H412" i="32"/>
  <c r="G412" i="32"/>
  <c r="E412" i="32"/>
  <c r="G411" i="32"/>
  <c r="H411" i="32" s="1"/>
  <c r="F411" i="32"/>
  <c r="E411" i="32"/>
  <c r="G410" i="32"/>
  <c r="H409" i="32"/>
  <c r="G409" i="32"/>
  <c r="F409" i="32"/>
  <c r="E409" i="32"/>
  <c r="H408" i="32"/>
  <c r="G408" i="32"/>
  <c r="F408" i="32"/>
  <c r="E408" i="32"/>
  <c r="H407" i="32"/>
  <c r="G407" i="32"/>
  <c r="E407" i="32"/>
  <c r="G406" i="32"/>
  <c r="F406" i="32"/>
  <c r="E406" i="32"/>
  <c r="G405" i="32"/>
  <c r="F405" i="32"/>
  <c r="E405" i="32"/>
  <c r="G404" i="32"/>
  <c r="G403" i="32"/>
  <c r="F403" i="32"/>
  <c r="E403" i="32"/>
  <c r="H403" i="32" s="1"/>
  <c r="G402" i="32"/>
  <c r="G401" i="32"/>
  <c r="G400" i="32"/>
  <c r="G399" i="32"/>
  <c r="F399" i="32"/>
  <c r="G398" i="32"/>
  <c r="G397" i="32"/>
  <c r="G396" i="32"/>
  <c r="G395" i="32"/>
  <c r="E395" i="32"/>
  <c r="H395" i="32" s="1"/>
  <c r="G394" i="32"/>
  <c r="H394" i="32" s="1"/>
  <c r="F394" i="32"/>
  <c r="E394" i="32"/>
  <c r="G393" i="32"/>
  <c r="G392" i="32"/>
  <c r="G391" i="32"/>
  <c r="G390" i="32"/>
  <c r="E390" i="32"/>
  <c r="H390" i="32" s="1"/>
  <c r="G389" i="32"/>
  <c r="G388" i="32"/>
  <c r="F388" i="32"/>
  <c r="E388" i="32"/>
  <c r="H388" i="32" s="1"/>
  <c r="G387" i="32"/>
  <c r="G386" i="32"/>
  <c r="G385" i="32"/>
  <c r="G384" i="32"/>
  <c r="F384" i="32"/>
  <c r="E384" i="32"/>
  <c r="H384" i="32" s="1"/>
  <c r="G383" i="32"/>
  <c r="G382" i="32"/>
  <c r="G381" i="32"/>
  <c r="H381" i="32" s="1"/>
  <c r="F381" i="32"/>
  <c r="E381" i="32"/>
  <c r="G380" i="32"/>
  <c r="E380" i="32"/>
  <c r="G379" i="32"/>
  <c r="G378" i="32"/>
  <c r="G377" i="32"/>
  <c r="G376" i="32"/>
  <c r="F376" i="32"/>
  <c r="E376" i="32"/>
  <c r="H376" i="32" s="1"/>
  <c r="G375" i="32"/>
  <c r="G374" i="32"/>
  <c r="G373" i="32"/>
  <c r="F373" i="32"/>
  <c r="E373" i="32"/>
  <c r="G372" i="32"/>
  <c r="G371" i="32"/>
  <c r="G370" i="32"/>
  <c r="G369" i="32"/>
  <c r="G368" i="32"/>
  <c r="G367" i="32"/>
  <c r="F367" i="32"/>
  <c r="E367" i="32"/>
  <c r="H367" i="32" s="1"/>
  <c r="G366" i="32"/>
  <c r="F366" i="32"/>
  <c r="G365" i="32"/>
  <c r="G364" i="32"/>
  <c r="G363" i="32"/>
  <c r="D362" i="32"/>
  <c r="C362" i="32"/>
  <c r="G356" i="32"/>
  <c r="F356" i="32"/>
  <c r="G355" i="32"/>
  <c r="F355" i="32"/>
  <c r="G354" i="32"/>
  <c r="G353" i="32"/>
  <c r="E353" i="32"/>
  <c r="G352" i="32"/>
  <c r="F352" i="32"/>
  <c r="E352" i="32"/>
  <c r="H352" i="32" s="1"/>
  <c r="G351" i="32"/>
  <c r="F351" i="32"/>
  <c r="E351" i="32"/>
  <c r="G350" i="32"/>
  <c r="E350" i="32"/>
  <c r="G349" i="32"/>
  <c r="G348" i="32"/>
  <c r="E348" i="32"/>
  <c r="H348" i="32" s="1"/>
  <c r="G347" i="32"/>
  <c r="F347" i="32"/>
  <c r="G346" i="32"/>
  <c r="F346" i="32"/>
  <c r="E346" i="32"/>
  <c r="H346" i="32" s="1"/>
  <c r="G345" i="32"/>
  <c r="G344" i="32"/>
  <c r="F344" i="32"/>
  <c r="E344" i="32"/>
  <c r="H344" i="32" s="1"/>
  <c r="G343" i="32"/>
  <c r="F343" i="32"/>
  <c r="E343" i="32"/>
  <c r="H343" i="32" s="1"/>
  <c r="G342" i="32"/>
  <c r="F342" i="32"/>
  <c r="E342" i="32"/>
  <c r="G341" i="32"/>
  <c r="F341" i="32"/>
  <c r="G340" i="32"/>
  <c r="G339" i="32"/>
  <c r="G338" i="32"/>
  <c r="F338" i="32"/>
  <c r="E338" i="32"/>
  <c r="G337" i="32"/>
  <c r="G336" i="32"/>
  <c r="G335" i="32"/>
  <c r="G334" i="32"/>
  <c r="F334" i="32"/>
  <c r="E334" i="32"/>
  <c r="H334" i="32" s="1"/>
  <c r="G333" i="32"/>
  <c r="G332" i="32"/>
  <c r="F332" i="32"/>
  <c r="E332" i="32"/>
  <c r="H332" i="32" s="1"/>
  <c r="G331" i="32"/>
  <c r="G330" i="32"/>
  <c r="F330" i="32"/>
  <c r="E330" i="32"/>
  <c r="H330" i="32" s="1"/>
  <c r="G329" i="32"/>
  <c r="G328" i="32"/>
  <c r="F328" i="32"/>
  <c r="E328" i="32"/>
  <c r="H328" i="32" s="1"/>
  <c r="G327" i="32"/>
  <c r="F327" i="32"/>
  <c r="E327" i="32"/>
  <c r="G326" i="32"/>
  <c r="F326" i="32"/>
  <c r="E326" i="32"/>
  <c r="G325" i="32"/>
  <c r="G324" i="32"/>
  <c r="F324" i="32"/>
  <c r="E324" i="32"/>
  <c r="G323" i="32"/>
  <c r="F323" i="32"/>
  <c r="E323" i="32"/>
  <c r="H323" i="32" s="1"/>
  <c r="G322" i="32"/>
  <c r="F322" i="32"/>
  <c r="E322" i="32"/>
  <c r="H322" i="32" s="1"/>
  <c r="G321" i="32"/>
  <c r="F321" i="32"/>
  <c r="E321" i="32"/>
  <c r="G320" i="32"/>
  <c r="G319" i="32"/>
  <c r="F319" i="32"/>
  <c r="G318" i="32"/>
  <c r="G317" i="32"/>
  <c r="G316" i="32"/>
  <c r="F316" i="32"/>
  <c r="E316" i="32"/>
  <c r="G315" i="32"/>
  <c r="F315" i="32"/>
  <c r="E315" i="32"/>
  <c r="G314" i="32"/>
  <c r="F314" i="32"/>
  <c r="G313" i="32"/>
  <c r="E313" i="32"/>
  <c r="G312" i="32"/>
  <c r="F312" i="32"/>
  <c r="E312" i="32"/>
  <c r="H312" i="32" s="1"/>
  <c r="G311" i="32"/>
  <c r="F311" i="32"/>
  <c r="E311" i="32"/>
  <c r="H311" i="32" s="1"/>
  <c r="G310" i="32"/>
  <c r="F310" i="32"/>
  <c r="E310" i="32"/>
  <c r="G309" i="32"/>
  <c r="F309" i="32"/>
  <c r="E309" i="32"/>
  <c r="G308" i="32"/>
  <c r="F308" i="32"/>
  <c r="G307" i="32"/>
  <c r="F307" i="32"/>
  <c r="E307" i="32"/>
  <c r="G306" i="32"/>
  <c r="F306" i="32"/>
  <c r="E306" i="32"/>
  <c r="G305" i="32"/>
  <c r="G304" i="32"/>
  <c r="G303" i="32"/>
  <c r="F303" i="32"/>
  <c r="E303" i="32"/>
  <c r="G302" i="32"/>
  <c r="G301" i="32"/>
  <c r="G300" i="32"/>
  <c r="E300" i="32"/>
  <c r="H300" i="32" s="1"/>
  <c r="G299" i="32"/>
  <c r="G298" i="32"/>
  <c r="G297" i="32"/>
  <c r="F297" i="32"/>
  <c r="E297" i="32"/>
  <c r="G296" i="32"/>
  <c r="F296" i="32"/>
  <c r="E296" i="32"/>
  <c r="G295" i="32"/>
  <c r="F295" i="32"/>
  <c r="E295" i="32"/>
  <c r="G294" i="32"/>
  <c r="F294" i="32"/>
  <c r="E294" i="32"/>
  <c r="G293" i="32"/>
  <c r="E293" i="32"/>
  <c r="G292" i="32"/>
  <c r="E292" i="32"/>
  <c r="G291" i="32"/>
  <c r="F291" i="32"/>
  <c r="E291" i="32"/>
  <c r="H291" i="32" s="1"/>
  <c r="G290" i="32"/>
  <c r="F290" i="32"/>
  <c r="E290" i="32"/>
  <c r="G289" i="32"/>
  <c r="F289" i="32"/>
  <c r="E289" i="32"/>
  <c r="G288" i="32"/>
  <c r="F288" i="32"/>
  <c r="G287" i="32"/>
  <c r="G286" i="32"/>
  <c r="G285" i="32"/>
  <c r="G284" i="32"/>
  <c r="F284" i="32"/>
  <c r="E284" i="32"/>
  <c r="G283" i="32"/>
  <c r="F283" i="32"/>
  <c r="E283" i="32"/>
  <c r="H283" i="32" s="1"/>
  <c r="G282" i="32"/>
  <c r="F282" i="32"/>
  <c r="E282" i="32"/>
  <c r="G281" i="32"/>
  <c r="F281" i="32"/>
  <c r="E281" i="32"/>
  <c r="G280" i="32"/>
  <c r="F280" i="32"/>
  <c r="E280" i="32"/>
  <c r="G279" i="32"/>
  <c r="F279" i="32"/>
  <c r="E279" i="32"/>
  <c r="H279" i="32" s="1"/>
  <c r="G278" i="32"/>
  <c r="F278" i="32"/>
  <c r="E278" i="32"/>
  <c r="G277" i="32"/>
  <c r="F277" i="32"/>
  <c r="E277" i="32"/>
  <c r="G276" i="32"/>
  <c r="F276" i="32"/>
  <c r="E276" i="32"/>
  <c r="G275" i="32"/>
  <c r="F275" i="32"/>
  <c r="E275" i="32"/>
  <c r="H275" i="32" s="1"/>
  <c r="G274" i="32"/>
  <c r="G273" i="32"/>
  <c r="F273" i="32"/>
  <c r="E273" i="32"/>
  <c r="G272" i="32"/>
  <c r="G271" i="32"/>
  <c r="F271" i="32"/>
  <c r="E271" i="32"/>
  <c r="H271" i="32" s="1"/>
  <c r="G270" i="32"/>
  <c r="E270" i="32"/>
  <c r="G269" i="32"/>
  <c r="F269" i="32"/>
  <c r="G268" i="32"/>
  <c r="E268" i="32"/>
  <c r="H268" i="32" s="1"/>
  <c r="G267" i="32"/>
  <c r="F267" i="32"/>
  <c r="E267" i="32"/>
  <c r="G266" i="32"/>
  <c r="F266" i="32"/>
  <c r="E266" i="32"/>
  <c r="G265" i="32"/>
  <c r="E265" i="32"/>
  <c r="G264" i="32"/>
  <c r="F264" i="32"/>
  <c r="E264" i="32"/>
  <c r="G263" i="32"/>
  <c r="E263" i="32"/>
  <c r="H263" i="32" s="1"/>
  <c r="G262" i="32"/>
  <c r="F262" i="32"/>
  <c r="E262" i="32"/>
  <c r="G261" i="32"/>
  <c r="F261" i="32"/>
  <c r="E261" i="32"/>
  <c r="G260" i="32"/>
  <c r="G259" i="32"/>
  <c r="F259" i="32"/>
  <c r="G258" i="32"/>
  <c r="F258" i="32"/>
  <c r="E258" i="32"/>
  <c r="G257" i="32"/>
  <c r="H257" i="32" s="1"/>
  <c r="F257" i="32"/>
  <c r="E257" i="32"/>
  <c r="G256" i="32"/>
  <c r="E256" i="32"/>
  <c r="G255" i="32"/>
  <c r="F255" i="32"/>
  <c r="E255" i="32"/>
  <c r="G254" i="32"/>
  <c r="G253" i="32"/>
  <c r="F253" i="32"/>
  <c r="E253" i="32"/>
  <c r="G252" i="32"/>
  <c r="H252" i="32" s="1"/>
  <c r="F252" i="32"/>
  <c r="E252" i="32"/>
  <c r="G251" i="32"/>
  <c r="G250" i="32"/>
  <c r="E250" i="32"/>
  <c r="G249" i="32"/>
  <c r="F249" i="32"/>
  <c r="E249" i="32"/>
  <c r="H249" i="32" s="1"/>
  <c r="G248" i="32"/>
  <c r="G247" i="32"/>
  <c r="E247" i="32"/>
  <c r="H247" i="32" s="1"/>
  <c r="G246" i="32"/>
  <c r="F246" i="32"/>
  <c r="E246" i="32"/>
  <c r="G245" i="32"/>
  <c r="G244" i="32"/>
  <c r="F244" i="32"/>
  <c r="E244" i="32"/>
  <c r="G243" i="32"/>
  <c r="F243" i="32"/>
  <c r="E243" i="32"/>
  <c r="G242" i="32"/>
  <c r="F242" i="32"/>
  <c r="E242" i="32"/>
  <c r="H242" i="32" s="1"/>
  <c r="G241" i="32"/>
  <c r="G240" i="32"/>
  <c r="F240" i="32"/>
  <c r="E240" i="32"/>
  <c r="H240" i="32" s="1"/>
  <c r="G239" i="32"/>
  <c r="F239" i="32"/>
  <c r="E239" i="32"/>
  <c r="H239" i="32" s="1"/>
  <c r="G238" i="32"/>
  <c r="G237" i="32"/>
  <c r="F237" i="32"/>
  <c r="E237" i="32"/>
  <c r="H237" i="32" s="1"/>
  <c r="G236" i="32"/>
  <c r="E236" i="32"/>
  <c r="G235" i="32"/>
  <c r="G234" i="32"/>
  <c r="E234" i="32"/>
  <c r="G233" i="32"/>
  <c r="F233" i="32"/>
  <c r="E233" i="32"/>
  <c r="H233" i="32" s="1"/>
  <c r="G232" i="32"/>
  <c r="G231" i="32"/>
  <c r="F231" i="32"/>
  <c r="E231" i="32"/>
  <c r="H231" i="32" s="1"/>
  <c r="G230" i="32"/>
  <c r="F230" i="32"/>
  <c r="E230" i="32"/>
  <c r="G229" i="32"/>
  <c r="F229" i="32"/>
  <c r="E229" i="32"/>
  <c r="G228" i="32"/>
  <c r="G227" i="32"/>
  <c r="F227" i="32"/>
  <c r="E227" i="32"/>
  <c r="G226" i="32"/>
  <c r="F226" i="32"/>
  <c r="E226" i="32"/>
  <c r="H226" i="32" s="1"/>
  <c r="G225" i="32"/>
  <c r="F225" i="32"/>
  <c r="G224" i="32"/>
  <c r="G223" i="32"/>
  <c r="G222" i="32"/>
  <c r="F222" i="32"/>
  <c r="G221" i="32"/>
  <c r="F221" i="32"/>
  <c r="E221" i="32"/>
  <c r="G220" i="32"/>
  <c r="E220" i="32"/>
  <c r="H220" i="32" s="1"/>
  <c r="G219" i="32"/>
  <c r="G218" i="32"/>
  <c r="G217" i="32"/>
  <c r="F217" i="32"/>
  <c r="E217" i="32"/>
  <c r="H217" i="32" s="1"/>
  <c r="G216" i="32"/>
  <c r="G215" i="32"/>
  <c r="G214" i="32"/>
  <c r="G213" i="32"/>
  <c r="G212" i="32"/>
  <c r="G211" i="32"/>
  <c r="G210" i="32"/>
  <c r="F210" i="32"/>
  <c r="E210" i="32"/>
  <c r="G209" i="32"/>
  <c r="G208" i="32"/>
  <c r="G207" i="32"/>
  <c r="F207" i="32"/>
  <c r="E207" i="32"/>
  <c r="G206" i="32"/>
  <c r="G205" i="32"/>
  <c r="F205" i="32"/>
  <c r="E205" i="32"/>
  <c r="G204" i="32"/>
  <c r="F204" i="32"/>
  <c r="E204" i="32"/>
  <c r="G203" i="32"/>
  <c r="G202" i="32"/>
  <c r="G201" i="32"/>
  <c r="G200" i="32"/>
  <c r="G199" i="32"/>
  <c r="G198" i="32"/>
  <c r="F198" i="32"/>
  <c r="G197" i="32"/>
  <c r="G196" i="32"/>
  <c r="G195" i="32"/>
  <c r="G194" i="32"/>
  <c r="G193" i="32"/>
  <c r="F193" i="32"/>
  <c r="E193" i="32"/>
  <c r="H193" i="32" s="1"/>
  <c r="G192" i="32"/>
  <c r="F192" i="32"/>
  <c r="E192" i="32"/>
  <c r="G191" i="32"/>
  <c r="G190" i="32"/>
  <c r="G189" i="32"/>
  <c r="G188" i="32"/>
  <c r="G187" i="32"/>
  <c r="E187" i="32"/>
  <c r="G186" i="32"/>
  <c r="G185" i="32"/>
  <c r="F185" i="32"/>
  <c r="E185" i="32"/>
  <c r="G184" i="32"/>
  <c r="G183" i="32"/>
  <c r="E183" i="32"/>
  <c r="H183" i="32" s="1"/>
  <c r="G182" i="32"/>
  <c r="D181" i="32"/>
  <c r="F348" i="32" s="1"/>
  <c r="C181" i="32"/>
  <c r="G175" i="32"/>
  <c r="F175" i="32"/>
  <c r="E175" i="32"/>
  <c r="G174" i="32"/>
  <c r="G173" i="32"/>
  <c r="F173" i="32"/>
  <c r="E173" i="32"/>
  <c r="G172" i="32"/>
  <c r="G171" i="32"/>
  <c r="F171" i="32"/>
  <c r="E171" i="32"/>
  <c r="G170" i="32"/>
  <c r="F170" i="32"/>
  <c r="E170" i="32"/>
  <c r="G169" i="32"/>
  <c r="F169" i="32"/>
  <c r="E169" i="32"/>
  <c r="H169" i="32" s="1"/>
  <c r="G168" i="32"/>
  <c r="F168" i="32"/>
  <c r="E168" i="32"/>
  <c r="H168" i="32" s="1"/>
  <c r="G167" i="32"/>
  <c r="F167" i="32"/>
  <c r="E167" i="32"/>
  <c r="G166" i="32"/>
  <c r="F166" i="32"/>
  <c r="E166" i="32"/>
  <c r="G165" i="32"/>
  <c r="E165" i="32"/>
  <c r="H165" i="32" s="1"/>
  <c r="G164" i="32"/>
  <c r="G163" i="32"/>
  <c r="G162" i="32"/>
  <c r="F162" i="32"/>
  <c r="E162" i="32"/>
  <c r="G161" i="32"/>
  <c r="F161" i="32"/>
  <c r="G160" i="32"/>
  <c r="E160" i="32"/>
  <c r="G159" i="32"/>
  <c r="F159" i="32"/>
  <c r="E159" i="32"/>
  <c r="G158" i="32"/>
  <c r="F158" i="32"/>
  <c r="E158" i="32"/>
  <c r="H158" i="32" s="1"/>
  <c r="G157" i="32"/>
  <c r="F157" i="32"/>
  <c r="E157" i="32"/>
  <c r="H157" i="32" s="1"/>
  <c r="G156" i="32"/>
  <c r="F156" i="32"/>
  <c r="G155" i="32"/>
  <c r="F155" i="32"/>
  <c r="E155" i="32"/>
  <c r="H155" i="32" s="1"/>
  <c r="G154" i="32"/>
  <c r="F154" i="32"/>
  <c r="E154" i="32"/>
  <c r="H154" i="32" s="1"/>
  <c r="G153" i="32"/>
  <c r="F153" i="32"/>
  <c r="E153" i="32"/>
  <c r="G152" i="32"/>
  <c r="F152" i="32"/>
  <c r="E152" i="32"/>
  <c r="G151" i="32"/>
  <c r="F151" i="32"/>
  <c r="G150" i="32"/>
  <c r="E150" i="32"/>
  <c r="G149" i="32"/>
  <c r="F149" i="32"/>
  <c r="G148" i="32"/>
  <c r="F148" i="32"/>
  <c r="E148" i="32"/>
  <c r="H148" i="32" s="1"/>
  <c r="G147" i="32"/>
  <c r="G146" i="32"/>
  <c r="F146" i="32"/>
  <c r="E146" i="32"/>
  <c r="H146" i="32" s="1"/>
  <c r="G145" i="32"/>
  <c r="G144" i="32"/>
  <c r="F144" i="32"/>
  <c r="G143" i="32"/>
  <c r="F143" i="32"/>
  <c r="G142" i="32"/>
  <c r="F142" i="32"/>
  <c r="G141" i="32"/>
  <c r="E141" i="32"/>
  <c r="H141" i="32" s="1"/>
  <c r="G140" i="32"/>
  <c r="G139" i="32"/>
  <c r="F139" i="32"/>
  <c r="G138" i="32"/>
  <c r="F138" i="32"/>
  <c r="E138" i="32"/>
  <c r="G137" i="32"/>
  <c r="F137" i="32"/>
  <c r="G136" i="32"/>
  <c r="G135" i="32"/>
  <c r="F135" i="32"/>
  <c r="E135" i="32"/>
  <c r="G134" i="32"/>
  <c r="F134" i="32"/>
  <c r="G133" i="32"/>
  <c r="G132" i="32"/>
  <c r="F132" i="32"/>
  <c r="G131" i="32"/>
  <c r="G130" i="32"/>
  <c r="F130" i="32"/>
  <c r="G129" i="32"/>
  <c r="E129" i="32"/>
  <c r="G128" i="32"/>
  <c r="F128" i="32"/>
  <c r="G127" i="32"/>
  <c r="G126" i="32"/>
  <c r="F126" i="32"/>
  <c r="E126" i="32"/>
  <c r="G125" i="32"/>
  <c r="F125" i="32"/>
  <c r="E125" i="32"/>
  <c r="H125" i="32" s="1"/>
  <c r="G124" i="32"/>
  <c r="G123" i="32"/>
  <c r="F123" i="32"/>
  <c r="G122" i="32"/>
  <c r="G121" i="32"/>
  <c r="F121" i="32"/>
  <c r="G120" i="32"/>
  <c r="G119" i="32"/>
  <c r="F119" i="32"/>
  <c r="G118" i="32"/>
  <c r="G117" i="32"/>
  <c r="F117" i="32"/>
  <c r="G116" i="32"/>
  <c r="G115" i="32"/>
  <c r="F115" i="32"/>
  <c r="G114" i="32"/>
  <c r="F114" i="32"/>
  <c r="E114" i="32"/>
  <c r="H114" i="32" s="1"/>
  <c r="G113" i="32"/>
  <c r="G112" i="32"/>
  <c r="F112" i="32"/>
  <c r="E112" i="32"/>
  <c r="G111" i="32"/>
  <c r="G110" i="32"/>
  <c r="F110" i="32"/>
  <c r="G109" i="32"/>
  <c r="F109" i="32"/>
  <c r="E109" i="32"/>
  <c r="G108" i="32"/>
  <c r="F108" i="32"/>
  <c r="E108" i="32"/>
  <c r="G107" i="32"/>
  <c r="F107" i="32"/>
  <c r="E107" i="32"/>
  <c r="G106" i="32"/>
  <c r="F106" i="32"/>
  <c r="G105" i="32"/>
  <c r="F105" i="32"/>
  <c r="E105" i="32"/>
  <c r="G104" i="32"/>
  <c r="F104" i="32"/>
  <c r="G103" i="32"/>
  <c r="G102" i="32"/>
  <c r="F102" i="32"/>
  <c r="G101" i="32"/>
  <c r="G100" i="32"/>
  <c r="F100" i="32"/>
  <c r="G99" i="32"/>
  <c r="G98" i="32"/>
  <c r="F98" i="32"/>
  <c r="G97" i="32"/>
  <c r="F97" i="32"/>
  <c r="E97" i="32"/>
  <c r="G96" i="32"/>
  <c r="G95" i="32"/>
  <c r="F95" i="32"/>
  <c r="G94" i="32"/>
  <c r="G93" i="32"/>
  <c r="F93" i="32"/>
  <c r="G92" i="32"/>
  <c r="F92" i="32"/>
  <c r="G91" i="32"/>
  <c r="F91" i="32"/>
  <c r="E91" i="32"/>
  <c r="H91" i="32" s="1"/>
  <c r="G90" i="32"/>
  <c r="F90" i="32"/>
  <c r="E90" i="32"/>
  <c r="H90" i="32" s="1"/>
  <c r="G89" i="32"/>
  <c r="F89" i="32"/>
  <c r="E89" i="32"/>
  <c r="G88" i="32"/>
  <c r="F88" i="32"/>
  <c r="E88" i="32"/>
  <c r="G87" i="32"/>
  <c r="F87" i="32"/>
  <c r="E87" i="32"/>
  <c r="H87" i="32" s="1"/>
  <c r="G86" i="32"/>
  <c r="F86" i="32"/>
  <c r="E86" i="32"/>
  <c r="H86" i="32" s="1"/>
  <c r="G85" i="32"/>
  <c r="F85" i="32"/>
  <c r="E85" i="32"/>
  <c r="G84" i="32"/>
  <c r="F84" i="32"/>
  <c r="E84" i="32"/>
  <c r="G83" i="32"/>
  <c r="F83" i="32"/>
  <c r="G82" i="32"/>
  <c r="G81" i="32"/>
  <c r="F81" i="32"/>
  <c r="G80" i="32"/>
  <c r="G79" i="32"/>
  <c r="F79" i="32"/>
  <c r="G78" i="32"/>
  <c r="E78" i="32"/>
  <c r="G77" i="32"/>
  <c r="F77" i="32"/>
  <c r="D76" i="32"/>
  <c r="F174" i="32" s="1"/>
  <c r="C76" i="32"/>
  <c r="E174" i="32" s="1"/>
  <c r="H174" i="32" s="1"/>
  <c r="G70" i="32"/>
  <c r="E70" i="32"/>
  <c r="G69" i="32"/>
  <c r="G68" i="32"/>
  <c r="G67" i="32"/>
  <c r="F67" i="32"/>
  <c r="E67" i="32"/>
  <c r="H67" i="32" s="1"/>
  <c r="G66" i="32"/>
  <c r="F66" i="32"/>
  <c r="E66" i="32"/>
  <c r="G65" i="32"/>
  <c r="F65" i="32"/>
  <c r="E65" i="32"/>
  <c r="G64" i="32"/>
  <c r="G63" i="32"/>
  <c r="F63" i="32"/>
  <c r="E63" i="32"/>
  <c r="G62" i="32"/>
  <c r="E62" i="32"/>
  <c r="H62" i="32" s="1"/>
  <c r="G61" i="32"/>
  <c r="F61" i="32"/>
  <c r="G60" i="32"/>
  <c r="F60" i="32"/>
  <c r="E60" i="32"/>
  <c r="H60" i="32" s="1"/>
  <c r="G59" i="32"/>
  <c r="E59" i="32"/>
  <c r="H59" i="32" s="1"/>
  <c r="G58" i="32"/>
  <c r="F58" i="32"/>
  <c r="E58" i="32"/>
  <c r="G57" i="32"/>
  <c r="F57" i="32"/>
  <c r="E57" i="32"/>
  <c r="H57" i="32" s="1"/>
  <c r="G56" i="32"/>
  <c r="F56" i="32"/>
  <c r="E56" i="32"/>
  <c r="G55" i="32"/>
  <c r="F55" i="32"/>
  <c r="E55" i="32"/>
  <c r="G54" i="32"/>
  <c r="F54" i="32"/>
  <c r="G53" i="32"/>
  <c r="E53" i="32"/>
  <c r="G52" i="32"/>
  <c r="E52" i="32"/>
  <c r="G51" i="32"/>
  <c r="E51" i="32"/>
  <c r="G50" i="32"/>
  <c r="G49" i="32"/>
  <c r="F49" i="32"/>
  <c r="E49" i="32"/>
  <c r="G48" i="32"/>
  <c r="F48" i="32"/>
  <c r="E48" i="32"/>
  <c r="G47" i="32"/>
  <c r="E47" i="32"/>
  <c r="G46" i="32"/>
  <c r="F46" i="32"/>
  <c r="E46" i="32"/>
  <c r="G45" i="32"/>
  <c r="G44" i="32"/>
  <c r="G43" i="32"/>
  <c r="F43" i="32"/>
  <c r="E43" i="32"/>
  <c r="G42" i="32"/>
  <c r="F42" i="32"/>
  <c r="E42" i="32"/>
  <c r="G41" i="32"/>
  <c r="F41" i="32"/>
  <c r="E41" i="32"/>
  <c r="G40" i="32"/>
  <c r="F40" i="32"/>
  <c r="E40" i="32"/>
  <c r="G39" i="32"/>
  <c r="G38" i="32"/>
  <c r="F38" i="32"/>
  <c r="G37" i="32"/>
  <c r="G36" i="32"/>
  <c r="G35" i="32"/>
  <c r="F35" i="32"/>
  <c r="E35" i="32"/>
  <c r="G34" i="32"/>
  <c r="F34" i="32"/>
  <c r="E34" i="32"/>
  <c r="G33" i="32"/>
  <c r="F33" i="32"/>
  <c r="E33" i="32"/>
  <c r="G32" i="32"/>
  <c r="E32" i="32"/>
  <c r="H32" i="32" s="1"/>
  <c r="G31" i="32"/>
  <c r="F31" i="32"/>
  <c r="E31" i="32"/>
  <c r="G30" i="32"/>
  <c r="G29" i="32"/>
  <c r="E29" i="32"/>
  <c r="G28" i="32"/>
  <c r="F28" i="32"/>
  <c r="E28" i="32"/>
  <c r="G27" i="32"/>
  <c r="G26" i="32"/>
  <c r="F26" i="32"/>
  <c r="G25" i="32"/>
  <c r="F25" i="32"/>
  <c r="E25" i="32"/>
  <c r="G24" i="32"/>
  <c r="F24" i="32"/>
  <c r="E24" i="32"/>
  <c r="G23" i="32"/>
  <c r="F23" i="32"/>
  <c r="E23" i="32"/>
  <c r="H23" i="32" s="1"/>
  <c r="G22" i="32"/>
  <c r="F22" i="32"/>
  <c r="E22" i="32"/>
  <c r="G21" i="32"/>
  <c r="F21" i="32"/>
  <c r="E21" i="32"/>
  <c r="G20" i="32"/>
  <c r="F20" i="32"/>
  <c r="E20" i="32"/>
  <c r="D19" i="32"/>
  <c r="F70" i="32" s="1"/>
  <c r="C19" i="32"/>
  <c r="E39" i="32" s="1"/>
  <c r="H39" i="32" s="1"/>
  <c r="D13" i="32"/>
  <c r="D12" i="32"/>
  <c r="C12" i="32"/>
  <c r="D11" i="32"/>
  <c r="D10" i="32"/>
  <c r="G629" i="31"/>
  <c r="F629" i="31"/>
  <c r="G628" i="31"/>
  <c r="G627" i="31"/>
  <c r="F627" i="31"/>
  <c r="E627" i="31"/>
  <c r="H627" i="31" s="1"/>
  <c r="G626" i="31"/>
  <c r="F626" i="31"/>
  <c r="E626" i="31"/>
  <c r="H626" i="31" s="1"/>
  <c r="G625" i="31"/>
  <c r="G624" i="31"/>
  <c r="F624" i="31"/>
  <c r="E624" i="31"/>
  <c r="G623" i="31"/>
  <c r="F623" i="31"/>
  <c r="E623" i="31"/>
  <c r="H623" i="31" s="1"/>
  <c r="G622" i="31"/>
  <c r="F622" i="31"/>
  <c r="E622" i="31"/>
  <c r="G621" i="31"/>
  <c r="F621" i="31"/>
  <c r="G620" i="31"/>
  <c r="G619" i="31"/>
  <c r="G618" i="31"/>
  <c r="E618" i="31"/>
  <c r="H618" i="31" s="1"/>
  <c r="G617" i="31"/>
  <c r="G616" i="31"/>
  <c r="F616" i="31"/>
  <c r="E616" i="31"/>
  <c r="G615" i="31"/>
  <c r="F615" i="31"/>
  <c r="E615" i="31"/>
  <c r="H615" i="31" s="1"/>
  <c r="G614" i="31"/>
  <c r="F614" i="31"/>
  <c r="G613" i="31"/>
  <c r="F613" i="31"/>
  <c r="E613" i="31"/>
  <c r="G612" i="31"/>
  <c r="E612" i="31"/>
  <c r="G611" i="31"/>
  <c r="E611" i="31"/>
  <c r="H611" i="31" s="1"/>
  <c r="G610" i="31"/>
  <c r="G609" i="31"/>
  <c r="F609" i="31"/>
  <c r="E609" i="31"/>
  <c r="G608" i="31"/>
  <c r="F608" i="31"/>
  <c r="E608" i="31"/>
  <c r="G607" i="31"/>
  <c r="F607" i="31"/>
  <c r="E607" i="31"/>
  <c r="H607" i="31" s="1"/>
  <c r="G606" i="31"/>
  <c r="G605" i="31"/>
  <c r="G604" i="31"/>
  <c r="E604" i="31"/>
  <c r="G603" i="31"/>
  <c r="E603" i="31"/>
  <c r="G602" i="31"/>
  <c r="F602" i="31"/>
  <c r="D601" i="31"/>
  <c r="F619" i="31" s="1"/>
  <c r="C601" i="31"/>
  <c r="G595" i="31"/>
  <c r="F595" i="31"/>
  <c r="E595" i="31"/>
  <c r="H595" i="31" s="1"/>
  <c r="G594" i="31"/>
  <c r="E594" i="31"/>
  <c r="G593" i="31"/>
  <c r="F593" i="31"/>
  <c r="E593" i="31"/>
  <c r="H593" i="31" s="1"/>
  <c r="G592" i="31"/>
  <c r="F592" i="31"/>
  <c r="E592" i="31"/>
  <c r="H592" i="31" s="1"/>
  <c r="G591" i="31"/>
  <c r="F591" i="31"/>
  <c r="E591" i="31"/>
  <c r="H590" i="31"/>
  <c r="G590" i="31"/>
  <c r="F590" i="31"/>
  <c r="E590" i="31"/>
  <c r="G589" i="31"/>
  <c r="E589" i="31"/>
  <c r="H589" i="31" s="1"/>
  <c r="G588" i="31"/>
  <c r="H587" i="31"/>
  <c r="G587" i="31"/>
  <c r="F587" i="31"/>
  <c r="E587" i="31"/>
  <c r="H586" i="31"/>
  <c r="G586" i="31"/>
  <c r="F586" i="31"/>
  <c r="E586" i="31"/>
  <c r="H585" i="31"/>
  <c r="G585" i="31"/>
  <c r="F585" i="31"/>
  <c r="E585" i="31"/>
  <c r="H584" i="31"/>
  <c r="G584" i="31"/>
  <c r="F584" i="31"/>
  <c r="E584" i="31"/>
  <c r="H583" i="31"/>
  <c r="G583" i="31"/>
  <c r="F583" i="31"/>
  <c r="E583" i="31"/>
  <c r="G582" i="31"/>
  <c r="G581" i="31"/>
  <c r="G580" i="31"/>
  <c r="G579" i="31"/>
  <c r="H578" i="31"/>
  <c r="G578" i="31"/>
  <c r="F578" i="31"/>
  <c r="E578" i="31"/>
  <c r="H577" i="31"/>
  <c r="G577" i="31"/>
  <c r="F577" i="31"/>
  <c r="E577" i="31"/>
  <c r="G576" i="31"/>
  <c r="G575" i="31"/>
  <c r="F575" i="31"/>
  <c r="E575" i="31"/>
  <c r="G574" i="31"/>
  <c r="G573" i="31"/>
  <c r="F573" i="31"/>
  <c r="G572" i="31"/>
  <c r="F572" i="31"/>
  <c r="E572" i="31"/>
  <c r="G571" i="31"/>
  <c r="G570" i="31"/>
  <c r="F570" i="31"/>
  <c r="E570" i="31"/>
  <c r="G569" i="31"/>
  <c r="F569" i="31"/>
  <c r="E569" i="31"/>
  <c r="H569" i="31" s="1"/>
  <c r="G568" i="31"/>
  <c r="E568" i="31"/>
  <c r="H568" i="31" s="1"/>
  <c r="G567" i="31"/>
  <c r="F567" i="31"/>
  <c r="E567" i="31"/>
  <c r="G566" i="31"/>
  <c r="H566" i="31" s="1"/>
  <c r="F566" i="31"/>
  <c r="E566" i="31"/>
  <c r="G565" i="31"/>
  <c r="H565" i="31" s="1"/>
  <c r="F565" i="31"/>
  <c r="E565" i="31"/>
  <c r="G564" i="31"/>
  <c r="F564" i="31"/>
  <c r="E564" i="31"/>
  <c r="G563" i="31"/>
  <c r="F563" i="31"/>
  <c r="E563" i="31"/>
  <c r="G562" i="31"/>
  <c r="H562" i="31" s="1"/>
  <c r="F562" i="31"/>
  <c r="E562" i="31"/>
  <c r="G561" i="31"/>
  <c r="G560" i="31"/>
  <c r="F560" i="31"/>
  <c r="E560" i="31"/>
  <c r="G559" i="31"/>
  <c r="G558" i="31"/>
  <c r="G557" i="31"/>
  <c r="F557" i="31"/>
  <c r="E557" i="31"/>
  <c r="H557" i="31" s="1"/>
  <c r="G556" i="31"/>
  <c r="F556" i="31"/>
  <c r="G555" i="31"/>
  <c r="G554" i="31"/>
  <c r="F554" i="31"/>
  <c r="G553" i="31"/>
  <c r="F553" i="31"/>
  <c r="E553" i="31"/>
  <c r="H553" i="31" s="1"/>
  <c r="G552" i="31"/>
  <c r="G551" i="31"/>
  <c r="F551" i="31"/>
  <c r="E551" i="31"/>
  <c r="H551" i="31" s="1"/>
  <c r="G550" i="31"/>
  <c r="F550" i="31"/>
  <c r="E550" i="31"/>
  <c r="H550" i="31" s="1"/>
  <c r="G549" i="31"/>
  <c r="F549" i="31"/>
  <c r="E549" i="31"/>
  <c r="G548" i="31"/>
  <c r="F548" i="31"/>
  <c r="G547" i="31"/>
  <c r="F547" i="31"/>
  <c r="E547" i="31"/>
  <c r="H547" i="31" s="1"/>
  <c r="G546" i="31"/>
  <c r="F546" i="31"/>
  <c r="E546" i="31"/>
  <c r="G545" i="31"/>
  <c r="F545" i="31"/>
  <c r="E545" i="31"/>
  <c r="G544" i="31"/>
  <c r="F544" i="31"/>
  <c r="E544" i="31"/>
  <c r="H544" i="31" s="1"/>
  <c r="G543" i="31"/>
  <c r="F543" i="31"/>
  <c r="E543" i="31"/>
  <c r="H543" i="31" s="1"/>
  <c r="G542" i="31"/>
  <c r="F542" i="31"/>
  <c r="E542" i="31"/>
  <c r="G541" i="31"/>
  <c r="F541" i="31"/>
  <c r="E541" i="31"/>
  <c r="G540" i="31"/>
  <c r="F540" i="31"/>
  <c r="E540" i="31"/>
  <c r="H540" i="31" s="1"/>
  <c r="G539" i="31"/>
  <c r="F539" i="31"/>
  <c r="E539" i="31"/>
  <c r="H539" i="31" s="1"/>
  <c r="G538" i="31"/>
  <c r="F538" i="31"/>
  <c r="E538" i="31"/>
  <c r="G537" i="31"/>
  <c r="F537" i="31"/>
  <c r="E537" i="31"/>
  <c r="G536" i="31"/>
  <c r="F536" i="31"/>
  <c r="G535" i="31"/>
  <c r="E535" i="31"/>
  <c r="G534" i="31"/>
  <c r="F534" i="31"/>
  <c r="G533" i="31"/>
  <c r="F533" i="31"/>
  <c r="E533" i="31"/>
  <c r="H533" i="31" s="1"/>
  <c r="G532" i="31"/>
  <c r="F532" i="31"/>
  <c r="E532" i="31"/>
  <c r="H532" i="31" s="1"/>
  <c r="G531" i="31"/>
  <c r="G530" i="31"/>
  <c r="G529" i="31"/>
  <c r="H529" i="31" s="1"/>
  <c r="F529" i="31"/>
  <c r="E529" i="31"/>
  <c r="G528" i="31"/>
  <c r="G527" i="31"/>
  <c r="F527" i="31"/>
  <c r="G526" i="31"/>
  <c r="F526" i="31"/>
  <c r="E526" i="31"/>
  <c r="H526" i="31" s="1"/>
  <c r="G525" i="31"/>
  <c r="F525" i="31"/>
  <c r="E525" i="31"/>
  <c r="H525" i="31" s="1"/>
  <c r="G524" i="31"/>
  <c r="F524" i="31"/>
  <c r="E524" i="31"/>
  <c r="H524" i="31" s="1"/>
  <c r="G523" i="31"/>
  <c r="F523" i="31"/>
  <c r="E523" i="31"/>
  <c r="H523" i="31" s="1"/>
  <c r="G522" i="31"/>
  <c r="F522" i="31"/>
  <c r="E522" i="31"/>
  <c r="H522" i="31" s="1"/>
  <c r="G521" i="31"/>
  <c r="F521" i="31"/>
  <c r="E521" i="31"/>
  <c r="H521" i="31" s="1"/>
  <c r="G520" i="31"/>
  <c r="F520" i="31"/>
  <c r="E520" i="31"/>
  <c r="H520" i="31" s="1"/>
  <c r="G519" i="31"/>
  <c r="E519" i="31"/>
  <c r="H519" i="31" s="1"/>
  <c r="H518" i="31"/>
  <c r="G518" i="31"/>
  <c r="F518" i="31"/>
  <c r="E518" i="31"/>
  <c r="H517" i="31"/>
  <c r="G517" i="31"/>
  <c r="F517" i="31"/>
  <c r="E517" i="31"/>
  <c r="H516" i="31"/>
  <c r="G516" i="31"/>
  <c r="E516" i="31"/>
  <c r="G515" i="31"/>
  <c r="H515" i="31" s="1"/>
  <c r="F515" i="31"/>
  <c r="E515" i="31"/>
  <c r="G514" i="31"/>
  <c r="E514" i="31"/>
  <c r="G513" i="31"/>
  <c r="H513" i="31" s="1"/>
  <c r="F513" i="31"/>
  <c r="E513" i="31"/>
  <c r="H512" i="31"/>
  <c r="G512" i="31"/>
  <c r="F512" i="31"/>
  <c r="E512" i="31"/>
  <c r="G511" i="31"/>
  <c r="F511" i="31"/>
  <c r="G510" i="31"/>
  <c r="F510" i="31"/>
  <c r="E510" i="31"/>
  <c r="H510" i="31" s="1"/>
  <c r="G509" i="31"/>
  <c r="G508" i="31"/>
  <c r="E508" i="31"/>
  <c r="G507" i="31"/>
  <c r="E507" i="31"/>
  <c r="H507" i="31" s="1"/>
  <c r="G506" i="31"/>
  <c r="F506" i="31"/>
  <c r="E506" i="31"/>
  <c r="H506" i="31" s="1"/>
  <c r="H505" i="31"/>
  <c r="G505" i="31"/>
  <c r="E505" i="31"/>
  <c r="G504" i="31"/>
  <c r="G503" i="31"/>
  <c r="G502" i="31"/>
  <c r="F502" i="31"/>
  <c r="E502" i="31"/>
  <c r="H502" i="31" s="1"/>
  <c r="G501" i="31"/>
  <c r="F501" i="31"/>
  <c r="E501" i="31"/>
  <c r="H501" i="31" s="1"/>
  <c r="G500" i="31"/>
  <c r="F500" i="31"/>
  <c r="E500" i="31"/>
  <c r="H500" i="31" s="1"/>
  <c r="G499" i="31"/>
  <c r="G498" i="31"/>
  <c r="G497" i="31"/>
  <c r="F497" i="31"/>
  <c r="G496" i="31"/>
  <c r="F496" i="31"/>
  <c r="E496" i="31"/>
  <c r="H496" i="31" s="1"/>
  <c r="G495" i="31"/>
  <c r="G494" i="31"/>
  <c r="F494" i="31"/>
  <c r="E494" i="31"/>
  <c r="H494" i="31" s="1"/>
  <c r="G493" i="31"/>
  <c r="F493" i="31"/>
  <c r="E493" i="31"/>
  <c r="H493" i="31" s="1"/>
  <c r="G492" i="31"/>
  <c r="F492" i="31"/>
  <c r="E492" i="31"/>
  <c r="G491" i="31"/>
  <c r="F491" i="31"/>
  <c r="E491" i="31"/>
  <c r="G490" i="31"/>
  <c r="H489" i="31"/>
  <c r="G489" i="31"/>
  <c r="F489" i="31"/>
  <c r="E489" i="31"/>
  <c r="H488" i="31"/>
  <c r="G488" i="31"/>
  <c r="F488" i="31"/>
  <c r="E488" i="31"/>
  <c r="G487" i="31"/>
  <c r="H486" i="31"/>
  <c r="G486" i="31"/>
  <c r="E486" i="31"/>
  <c r="H485" i="31"/>
  <c r="G485" i="31"/>
  <c r="F485" i="31"/>
  <c r="E485" i="31"/>
  <c r="G484" i="31"/>
  <c r="G483" i="31"/>
  <c r="F483" i="31"/>
  <c r="E483" i="31"/>
  <c r="H483" i="31" s="1"/>
  <c r="H482" i="31"/>
  <c r="G482" i="31"/>
  <c r="E482" i="31"/>
  <c r="G481" i="31"/>
  <c r="E481" i="31"/>
  <c r="H481" i="31" s="1"/>
  <c r="G480" i="31"/>
  <c r="G479" i="31"/>
  <c r="E479" i="31"/>
  <c r="H479" i="31" s="1"/>
  <c r="G478" i="31"/>
  <c r="E478" i="31"/>
  <c r="H478" i="31" s="1"/>
  <c r="G477" i="31"/>
  <c r="G476" i="31"/>
  <c r="G475" i="31"/>
  <c r="G474" i="31"/>
  <c r="E474" i="31"/>
  <c r="H474" i="31" s="1"/>
  <c r="G473" i="31"/>
  <c r="F473" i="31"/>
  <c r="E473" i="31"/>
  <c r="G472" i="31"/>
  <c r="G471" i="31"/>
  <c r="F471" i="31"/>
  <c r="E471" i="31"/>
  <c r="H471" i="31" s="1"/>
  <c r="G470" i="31"/>
  <c r="F470" i="31"/>
  <c r="E470" i="31"/>
  <c r="H470" i="31" s="1"/>
  <c r="G469" i="31"/>
  <c r="E469" i="31"/>
  <c r="H469" i="31" s="1"/>
  <c r="G468" i="31"/>
  <c r="H468" i="31" s="1"/>
  <c r="F468" i="31"/>
  <c r="E468" i="31"/>
  <c r="G467" i="31"/>
  <c r="H467" i="31" s="1"/>
  <c r="F467" i="31"/>
  <c r="E467" i="31"/>
  <c r="G466" i="31"/>
  <c r="F466" i="31"/>
  <c r="E466" i="31"/>
  <c r="G465" i="31"/>
  <c r="F465" i="31"/>
  <c r="E465" i="31"/>
  <c r="G464" i="31"/>
  <c r="G463" i="31"/>
  <c r="F463" i="31"/>
  <c r="E463" i="31"/>
  <c r="H463" i="31" s="1"/>
  <c r="G462" i="31"/>
  <c r="G461" i="31"/>
  <c r="G460" i="31"/>
  <c r="G459" i="31"/>
  <c r="F459" i="31"/>
  <c r="E459" i="31"/>
  <c r="H459" i="31" s="1"/>
  <c r="G458" i="31"/>
  <c r="H457" i="31"/>
  <c r="G457" i="31"/>
  <c r="E457" i="31"/>
  <c r="G456" i="31"/>
  <c r="G455" i="31"/>
  <c r="F455" i="31"/>
  <c r="E455" i="31"/>
  <c r="H455" i="31" s="1"/>
  <c r="G454" i="31"/>
  <c r="F454" i="31"/>
  <c r="E454" i="31"/>
  <c r="H454" i="31" s="1"/>
  <c r="G453" i="31"/>
  <c r="F453" i="31"/>
  <c r="G452" i="31"/>
  <c r="F452" i="31"/>
  <c r="E452" i="31"/>
  <c r="H452" i="31" s="1"/>
  <c r="G451" i="31"/>
  <c r="G450" i="31"/>
  <c r="F450" i="31"/>
  <c r="E450" i="31"/>
  <c r="H450" i="31" s="1"/>
  <c r="G449" i="31"/>
  <c r="F449" i="31"/>
  <c r="E449" i="31"/>
  <c r="H449" i="31" s="1"/>
  <c r="G448" i="31"/>
  <c r="F448" i="31"/>
  <c r="E448" i="31"/>
  <c r="H448" i="31" s="1"/>
  <c r="G447" i="31"/>
  <c r="F447" i="31"/>
  <c r="E447" i="31"/>
  <c r="H447" i="31" s="1"/>
  <c r="G446" i="31"/>
  <c r="H445" i="31"/>
  <c r="G445" i="31"/>
  <c r="E445" i="31"/>
  <c r="G444" i="31"/>
  <c r="F444" i="31"/>
  <c r="E444" i="31"/>
  <c r="H444" i="31" s="1"/>
  <c r="G443" i="31"/>
  <c r="F443" i="31"/>
  <c r="E443" i="31"/>
  <c r="H443" i="31" s="1"/>
  <c r="G442" i="31"/>
  <c r="E442" i="31"/>
  <c r="H442" i="31" s="1"/>
  <c r="G441" i="31"/>
  <c r="G440" i="31"/>
  <c r="G439" i="31"/>
  <c r="F439" i="31"/>
  <c r="G438" i="31"/>
  <c r="F438" i="31"/>
  <c r="E438" i="31"/>
  <c r="H438" i="31" s="1"/>
  <c r="G437" i="31"/>
  <c r="G436" i="31"/>
  <c r="F436" i="31"/>
  <c r="E436" i="31"/>
  <c r="H436" i="31" s="1"/>
  <c r="G435" i="31"/>
  <c r="F435" i="31"/>
  <c r="E435" i="31"/>
  <c r="H435" i="31" s="1"/>
  <c r="G434" i="31"/>
  <c r="F434" i="31"/>
  <c r="E434" i="31"/>
  <c r="H434" i="31" s="1"/>
  <c r="G433" i="31"/>
  <c r="F433" i="31"/>
  <c r="E433" i="31"/>
  <c r="H433" i="31" s="1"/>
  <c r="G432" i="31"/>
  <c r="F432" i="31"/>
  <c r="E432" i="31"/>
  <c r="H432" i="31" s="1"/>
  <c r="G431" i="31"/>
  <c r="F431" i="31"/>
  <c r="E431" i="31"/>
  <c r="H431" i="31" s="1"/>
  <c r="G430" i="31"/>
  <c r="F430" i="31"/>
  <c r="E430" i="31"/>
  <c r="H430" i="31" s="1"/>
  <c r="G429" i="31"/>
  <c r="E429" i="31"/>
  <c r="H429" i="31" s="1"/>
  <c r="G428" i="31"/>
  <c r="G427" i="31"/>
  <c r="E427" i="31"/>
  <c r="H427" i="31" s="1"/>
  <c r="G426" i="31"/>
  <c r="G425" i="31"/>
  <c r="G424" i="31"/>
  <c r="E424" i="31"/>
  <c r="H424" i="31" s="1"/>
  <c r="G423" i="31"/>
  <c r="F423" i="31"/>
  <c r="E423" i="31"/>
  <c r="H423" i="31" s="1"/>
  <c r="G422" i="31"/>
  <c r="F422" i="31"/>
  <c r="E422" i="31"/>
  <c r="H422" i="31" s="1"/>
  <c r="G421" i="31"/>
  <c r="H420" i="31"/>
  <c r="G420" i="31"/>
  <c r="F420" i="31"/>
  <c r="E420" i="31"/>
  <c r="H419" i="31"/>
  <c r="G419" i="31"/>
  <c r="E419" i="31"/>
  <c r="G418" i="31"/>
  <c r="F418" i="31"/>
  <c r="E418" i="31"/>
  <c r="H418" i="31" s="1"/>
  <c r="G417" i="31"/>
  <c r="E417" i="31"/>
  <c r="H417" i="31" s="1"/>
  <c r="G416" i="31"/>
  <c r="E416" i="31"/>
  <c r="H416" i="31" s="1"/>
  <c r="G415" i="31"/>
  <c r="G414" i="31"/>
  <c r="G413" i="31"/>
  <c r="G412" i="31"/>
  <c r="E412" i="31"/>
  <c r="H412" i="31" s="1"/>
  <c r="G411" i="31"/>
  <c r="F411" i="31"/>
  <c r="E411" i="31"/>
  <c r="H411" i="31" s="1"/>
  <c r="G410" i="31"/>
  <c r="H409" i="31"/>
  <c r="G409" i="31"/>
  <c r="F409" i="31"/>
  <c r="E409" i="31"/>
  <c r="G408" i="31"/>
  <c r="H408" i="31" s="1"/>
  <c r="F408" i="31"/>
  <c r="E408" i="31"/>
  <c r="G407" i="31"/>
  <c r="F407" i="31"/>
  <c r="E407" i="31"/>
  <c r="G406" i="31"/>
  <c r="F406" i="31"/>
  <c r="E406" i="31"/>
  <c r="G405" i="31"/>
  <c r="F405" i="31"/>
  <c r="E405" i="31"/>
  <c r="G404" i="31"/>
  <c r="H404" i="31" s="1"/>
  <c r="F404" i="31"/>
  <c r="E404" i="31"/>
  <c r="G403" i="31"/>
  <c r="F403" i="31"/>
  <c r="E403" i="31"/>
  <c r="G402" i="31"/>
  <c r="G401" i="31"/>
  <c r="G400" i="31"/>
  <c r="G399" i="31"/>
  <c r="F399" i="31"/>
  <c r="E399" i="31"/>
  <c r="G398" i="31"/>
  <c r="H398" i="31" s="1"/>
  <c r="E398" i="31"/>
  <c r="G397" i="31"/>
  <c r="G396" i="31"/>
  <c r="E396" i="31"/>
  <c r="H396" i="31" s="1"/>
  <c r="G395" i="31"/>
  <c r="E395" i="31"/>
  <c r="H394" i="31"/>
  <c r="G394" i="31"/>
  <c r="F394" i="31"/>
  <c r="E394" i="31"/>
  <c r="H393" i="31"/>
  <c r="G393" i="31"/>
  <c r="E393" i="31"/>
  <c r="G392" i="31"/>
  <c r="G391" i="31"/>
  <c r="H391" i="31" s="1"/>
  <c r="F391" i="31"/>
  <c r="E391" i="31"/>
  <c r="G390" i="31"/>
  <c r="F390" i="31"/>
  <c r="E390" i="31"/>
  <c r="G389" i="31"/>
  <c r="G388" i="31"/>
  <c r="F388" i="31"/>
  <c r="E388" i="31"/>
  <c r="G387" i="31"/>
  <c r="G386" i="31"/>
  <c r="G385" i="31"/>
  <c r="G384" i="31"/>
  <c r="H384" i="31" s="1"/>
  <c r="F384" i="31"/>
  <c r="E384" i="31"/>
  <c r="G383" i="31"/>
  <c r="G382" i="31"/>
  <c r="G381" i="31"/>
  <c r="F381" i="31"/>
  <c r="E381" i="31"/>
  <c r="G380" i="31"/>
  <c r="H380" i="31" s="1"/>
  <c r="E380" i="31"/>
  <c r="G379" i="31"/>
  <c r="F379" i="31"/>
  <c r="E379" i="31"/>
  <c r="H379" i="31" s="1"/>
  <c r="G378" i="31"/>
  <c r="G377" i="31"/>
  <c r="G376" i="31"/>
  <c r="F376" i="31"/>
  <c r="E376" i="31"/>
  <c r="H376" i="31" s="1"/>
  <c r="G375" i="31"/>
  <c r="E375" i="31"/>
  <c r="H375" i="31" s="1"/>
  <c r="G374" i="31"/>
  <c r="G373" i="31"/>
  <c r="F373" i="31"/>
  <c r="E373" i="31"/>
  <c r="G372" i="31"/>
  <c r="G371" i="31"/>
  <c r="E371" i="31"/>
  <c r="G370" i="31"/>
  <c r="G369" i="31"/>
  <c r="G368" i="31"/>
  <c r="G367" i="31"/>
  <c r="E367" i="31"/>
  <c r="H367" i="31" s="1"/>
  <c r="G366" i="31"/>
  <c r="F366" i="31"/>
  <c r="E366" i="31"/>
  <c r="G365" i="31"/>
  <c r="G364" i="31"/>
  <c r="G363" i="31"/>
  <c r="D362" i="31"/>
  <c r="C362" i="31"/>
  <c r="G362" i="31" s="1"/>
  <c r="G356" i="31"/>
  <c r="E356" i="31"/>
  <c r="G355" i="31"/>
  <c r="F355" i="31"/>
  <c r="E355" i="31"/>
  <c r="H355" i="31" s="1"/>
  <c r="G354" i="31"/>
  <c r="F354" i="31"/>
  <c r="E354" i="31"/>
  <c r="H354" i="31" s="1"/>
  <c r="G353" i="31"/>
  <c r="F353" i="31"/>
  <c r="E353" i="31"/>
  <c r="G352" i="31"/>
  <c r="F352" i="31"/>
  <c r="E352" i="31"/>
  <c r="G351" i="31"/>
  <c r="F351" i="31"/>
  <c r="E351" i="31"/>
  <c r="H351" i="31" s="1"/>
  <c r="G350" i="31"/>
  <c r="F350" i="31"/>
  <c r="E350" i="31"/>
  <c r="H350" i="31" s="1"/>
  <c r="G349" i="31"/>
  <c r="G348" i="31"/>
  <c r="F348" i="31"/>
  <c r="E348" i="31"/>
  <c r="H348" i="31" s="1"/>
  <c r="G347" i="31"/>
  <c r="F347" i="31"/>
  <c r="E347" i="31"/>
  <c r="G346" i="31"/>
  <c r="F346" i="31"/>
  <c r="E346" i="31"/>
  <c r="G345" i="31"/>
  <c r="G344" i="31"/>
  <c r="F344" i="31"/>
  <c r="E344" i="31"/>
  <c r="G343" i="31"/>
  <c r="F343" i="31"/>
  <c r="E343" i="31"/>
  <c r="H343" i="31" s="1"/>
  <c r="G342" i="31"/>
  <c r="F342" i="31"/>
  <c r="E342" i="31"/>
  <c r="H342" i="31" s="1"/>
  <c r="G341" i="31"/>
  <c r="F341" i="31"/>
  <c r="E341" i="31"/>
  <c r="G340" i="31"/>
  <c r="G339" i="31"/>
  <c r="F339" i="31"/>
  <c r="E339" i="31"/>
  <c r="H339" i="31" s="1"/>
  <c r="G338" i="31"/>
  <c r="F338" i="31"/>
  <c r="E338" i="31"/>
  <c r="G337" i="31"/>
  <c r="F337" i="31"/>
  <c r="E337" i="31"/>
  <c r="G336" i="31"/>
  <c r="F336" i="31"/>
  <c r="G335" i="31"/>
  <c r="F335" i="31"/>
  <c r="E335" i="31"/>
  <c r="G334" i="31"/>
  <c r="F334" i="31"/>
  <c r="E334" i="31"/>
  <c r="G333" i="31"/>
  <c r="G332" i="31"/>
  <c r="F332" i="31"/>
  <c r="E332" i="31"/>
  <c r="G331" i="31"/>
  <c r="F331" i="31"/>
  <c r="G330" i="31"/>
  <c r="F330" i="31"/>
  <c r="E330" i="31"/>
  <c r="G329" i="31"/>
  <c r="G328" i="31"/>
  <c r="F328" i="31"/>
  <c r="E328" i="31"/>
  <c r="G327" i="31"/>
  <c r="F327" i="31"/>
  <c r="E327" i="31"/>
  <c r="G326" i="31"/>
  <c r="F326" i="31"/>
  <c r="E326" i="31"/>
  <c r="H326" i="31" s="1"/>
  <c r="G325" i="31"/>
  <c r="F325" i="31"/>
  <c r="E325" i="31"/>
  <c r="H325" i="31" s="1"/>
  <c r="G324" i="31"/>
  <c r="F324" i="31"/>
  <c r="E324" i="31"/>
  <c r="G323" i="31"/>
  <c r="F323" i="31"/>
  <c r="E323" i="31"/>
  <c r="G322" i="31"/>
  <c r="F322" i="31"/>
  <c r="E322" i="31"/>
  <c r="H322" i="31" s="1"/>
  <c r="G321" i="31"/>
  <c r="F321" i="31"/>
  <c r="E321" i="31"/>
  <c r="H321" i="31" s="1"/>
  <c r="G320" i="31"/>
  <c r="G319" i="31"/>
  <c r="F319" i="31"/>
  <c r="E319" i="31"/>
  <c r="H319" i="31" s="1"/>
  <c r="G318" i="31"/>
  <c r="F318" i="31"/>
  <c r="G317" i="31"/>
  <c r="G316" i="31"/>
  <c r="F316" i="31"/>
  <c r="G315" i="31"/>
  <c r="G314" i="31"/>
  <c r="G313" i="31"/>
  <c r="F313" i="31"/>
  <c r="E313" i="31"/>
  <c r="G312" i="31"/>
  <c r="F312" i="31"/>
  <c r="E312" i="31"/>
  <c r="H312" i="31" s="1"/>
  <c r="G311" i="31"/>
  <c r="F311" i="31"/>
  <c r="G310" i="31"/>
  <c r="F310" i="31"/>
  <c r="E310" i="31"/>
  <c r="G309" i="31"/>
  <c r="F309" i="31"/>
  <c r="E309" i="31"/>
  <c r="H309" i="31" s="1"/>
  <c r="G308" i="31"/>
  <c r="F308" i="31"/>
  <c r="E308" i="31"/>
  <c r="H308" i="31" s="1"/>
  <c r="G307" i="31"/>
  <c r="F307" i="31"/>
  <c r="E307" i="31"/>
  <c r="G306" i="31"/>
  <c r="F306" i="31"/>
  <c r="E306" i="31"/>
  <c r="G305" i="31"/>
  <c r="F305" i="31"/>
  <c r="G304" i="31"/>
  <c r="F304" i="31"/>
  <c r="E304" i="31"/>
  <c r="G303" i="31"/>
  <c r="E303" i="31"/>
  <c r="G302" i="31"/>
  <c r="F302" i="31"/>
  <c r="G301" i="31"/>
  <c r="F301" i="31"/>
  <c r="G300" i="31"/>
  <c r="F300" i="31"/>
  <c r="E300" i="31"/>
  <c r="H300" i="31" s="1"/>
  <c r="G299" i="31"/>
  <c r="E299" i="31"/>
  <c r="H299" i="31" s="1"/>
  <c r="G298" i="31"/>
  <c r="E298" i="31"/>
  <c r="G297" i="31"/>
  <c r="G296" i="31"/>
  <c r="F296" i="31"/>
  <c r="E296" i="31"/>
  <c r="H296" i="31" s="1"/>
  <c r="G295" i="31"/>
  <c r="F295" i="31"/>
  <c r="E295" i="31"/>
  <c r="G294" i="31"/>
  <c r="F294" i="31"/>
  <c r="E294" i="31"/>
  <c r="G293" i="31"/>
  <c r="F293" i="31"/>
  <c r="G292" i="31"/>
  <c r="F292" i="31"/>
  <c r="E292" i="31"/>
  <c r="G291" i="31"/>
  <c r="F291" i="31"/>
  <c r="E291" i="31"/>
  <c r="G290" i="31"/>
  <c r="F290" i="31"/>
  <c r="G289" i="31"/>
  <c r="F289" i="31"/>
  <c r="E289" i="31"/>
  <c r="G288" i="31"/>
  <c r="F288" i="31"/>
  <c r="G287" i="31"/>
  <c r="G286" i="31"/>
  <c r="G285" i="31"/>
  <c r="G284" i="31"/>
  <c r="F284" i="31"/>
  <c r="E284" i="31"/>
  <c r="G283" i="31"/>
  <c r="F283" i="31"/>
  <c r="E283" i="31"/>
  <c r="H283" i="31" s="1"/>
  <c r="G282" i="31"/>
  <c r="F282" i="31"/>
  <c r="E282" i="31"/>
  <c r="H282" i="31" s="1"/>
  <c r="G281" i="31"/>
  <c r="F281" i="31"/>
  <c r="E281" i="31"/>
  <c r="G280" i="31"/>
  <c r="F280" i="31"/>
  <c r="E280" i="31"/>
  <c r="G279" i="31"/>
  <c r="F279" i="31"/>
  <c r="E279" i="31"/>
  <c r="H279" i="31" s="1"/>
  <c r="G278" i="31"/>
  <c r="F278" i="31"/>
  <c r="E278" i="31"/>
  <c r="H278" i="31" s="1"/>
  <c r="G277" i="31"/>
  <c r="F277" i="31"/>
  <c r="E277" i="31"/>
  <c r="G276" i="31"/>
  <c r="F276" i="31"/>
  <c r="E276" i="31"/>
  <c r="G275" i="31"/>
  <c r="F275" i="31"/>
  <c r="E275" i="31"/>
  <c r="H275" i="31" s="1"/>
  <c r="G274" i="31"/>
  <c r="G273" i="31"/>
  <c r="F273" i="31"/>
  <c r="E273" i="31"/>
  <c r="G272" i="31"/>
  <c r="F272" i="31"/>
  <c r="E272" i="31"/>
  <c r="H272" i="31" s="1"/>
  <c r="G271" i="31"/>
  <c r="F271" i="31"/>
  <c r="E271" i="31"/>
  <c r="H271" i="31" s="1"/>
  <c r="G270" i="31"/>
  <c r="F270" i="31"/>
  <c r="G269" i="31"/>
  <c r="F269" i="31"/>
  <c r="G268" i="31"/>
  <c r="F268" i="31"/>
  <c r="E268" i="31"/>
  <c r="G267" i="31"/>
  <c r="F267" i="31"/>
  <c r="E267" i="31"/>
  <c r="G266" i="31"/>
  <c r="F266" i="31"/>
  <c r="E266" i="31"/>
  <c r="H266" i="31" s="1"/>
  <c r="G265" i="31"/>
  <c r="F265" i="31"/>
  <c r="E265" i="31"/>
  <c r="H265" i="31" s="1"/>
  <c r="G264" i="31"/>
  <c r="F264" i="31"/>
  <c r="E264" i="31"/>
  <c r="G263" i="31"/>
  <c r="G262" i="31"/>
  <c r="F262" i="31"/>
  <c r="E262" i="31"/>
  <c r="H262" i="31" s="1"/>
  <c r="G261" i="31"/>
  <c r="F261" i="31"/>
  <c r="G260" i="31"/>
  <c r="F260" i="31"/>
  <c r="G259" i="31"/>
  <c r="F259" i="31"/>
  <c r="E259" i="31"/>
  <c r="G258" i="31"/>
  <c r="F258" i="31"/>
  <c r="E258" i="31"/>
  <c r="G257" i="31"/>
  <c r="F257" i="31"/>
  <c r="E257" i="31"/>
  <c r="H257" i="31" s="1"/>
  <c r="G256" i="31"/>
  <c r="F256" i="31"/>
  <c r="E256" i="31"/>
  <c r="H256" i="31" s="1"/>
  <c r="G255" i="31"/>
  <c r="F255" i="31"/>
  <c r="E255" i="31"/>
  <c r="G254" i="31"/>
  <c r="E254" i="31"/>
  <c r="G253" i="31"/>
  <c r="F253" i="31"/>
  <c r="E253" i="31"/>
  <c r="H253" i="31" s="1"/>
  <c r="G252" i="31"/>
  <c r="F252" i="31"/>
  <c r="E252" i="31"/>
  <c r="H252" i="31" s="1"/>
  <c r="G251" i="31"/>
  <c r="F251" i="31"/>
  <c r="G250" i="31"/>
  <c r="F250" i="31"/>
  <c r="E250" i="31"/>
  <c r="H250" i="31" s="1"/>
  <c r="G249" i="31"/>
  <c r="F249" i="31"/>
  <c r="E249" i="31"/>
  <c r="H249" i="31" s="1"/>
  <c r="G248" i="31"/>
  <c r="G247" i="31"/>
  <c r="F247" i="31"/>
  <c r="E247" i="31"/>
  <c r="H247" i="31" s="1"/>
  <c r="G246" i="31"/>
  <c r="F246" i="31"/>
  <c r="E246" i="31"/>
  <c r="H246" i="31" s="1"/>
  <c r="G245" i="31"/>
  <c r="F245" i="31"/>
  <c r="E245" i="31"/>
  <c r="G244" i="31"/>
  <c r="F244" i="31"/>
  <c r="E244" i="31"/>
  <c r="G243" i="31"/>
  <c r="F243" i="31"/>
  <c r="E243" i="31"/>
  <c r="H243" i="31" s="1"/>
  <c r="G242" i="31"/>
  <c r="F242" i="31"/>
  <c r="E242" i="31"/>
  <c r="H242" i="31" s="1"/>
  <c r="G241" i="31"/>
  <c r="G240" i="31"/>
  <c r="F240" i="31"/>
  <c r="E240" i="31"/>
  <c r="H240" i="31" s="1"/>
  <c r="G239" i="31"/>
  <c r="F239" i="31"/>
  <c r="E239" i="31"/>
  <c r="H239" i="31" s="1"/>
  <c r="G238" i="31"/>
  <c r="F238" i="31"/>
  <c r="G237" i="31"/>
  <c r="F237" i="31"/>
  <c r="G236" i="31"/>
  <c r="F236" i="31"/>
  <c r="E236" i="31"/>
  <c r="G235" i="31"/>
  <c r="G234" i="31"/>
  <c r="F234" i="31"/>
  <c r="E234" i="31"/>
  <c r="H234" i="31" s="1"/>
  <c r="G233" i="31"/>
  <c r="F233" i="31"/>
  <c r="E233" i="31"/>
  <c r="G232" i="31"/>
  <c r="F232" i="31"/>
  <c r="E232" i="31"/>
  <c r="G231" i="31"/>
  <c r="F231" i="31"/>
  <c r="E231" i="31"/>
  <c r="H231" i="31" s="1"/>
  <c r="G230" i="31"/>
  <c r="F230" i="31"/>
  <c r="E230" i="31"/>
  <c r="H230" i="31" s="1"/>
  <c r="G229" i="31"/>
  <c r="F229" i="31"/>
  <c r="E229" i="31"/>
  <c r="G228" i="31"/>
  <c r="G227" i="31"/>
  <c r="F227" i="31"/>
  <c r="E227" i="31"/>
  <c r="H227" i="31" s="1"/>
  <c r="G226" i="31"/>
  <c r="F226" i="31"/>
  <c r="E226" i="31"/>
  <c r="G225" i="31"/>
  <c r="F225" i="31"/>
  <c r="E225" i="31"/>
  <c r="G224" i="31"/>
  <c r="F224" i="31"/>
  <c r="G223" i="31"/>
  <c r="G222" i="31"/>
  <c r="F222" i="31"/>
  <c r="E222" i="31"/>
  <c r="H222" i="31" s="1"/>
  <c r="G221" i="31"/>
  <c r="E221" i="31"/>
  <c r="H221" i="31" s="1"/>
  <c r="G220" i="31"/>
  <c r="E220" i="31"/>
  <c r="G219" i="31"/>
  <c r="G218" i="31"/>
  <c r="E218" i="31"/>
  <c r="G217" i="31"/>
  <c r="F217" i="31"/>
  <c r="E217" i="31"/>
  <c r="G216" i="31"/>
  <c r="G215" i="31"/>
  <c r="E215" i="31"/>
  <c r="H215" i="31" s="1"/>
  <c r="G214" i="31"/>
  <c r="G213" i="31"/>
  <c r="F213" i="31"/>
  <c r="G212" i="31"/>
  <c r="G211" i="31"/>
  <c r="F211" i="31"/>
  <c r="E211" i="31"/>
  <c r="H211" i="31" s="1"/>
  <c r="G210" i="31"/>
  <c r="F210" i="31"/>
  <c r="E210" i="31"/>
  <c r="G209" i="31"/>
  <c r="F209" i="31"/>
  <c r="E209" i="31"/>
  <c r="G208" i="31"/>
  <c r="E208" i="31"/>
  <c r="G207" i="31"/>
  <c r="F207" i="31"/>
  <c r="E207" i="31"/>
  <c r="H207" i="31" s="1"/>
  <c r="G206" i="31"/>
  <c r="F206" i="31"/>
  <c r="E206" i="31"/>
  <c r="G205" i="31"/>
  <c r="F205" i="31"/>
  <c r="E205" i="31"/>
  <c r="G204" i="31"/>
  <c r="F204" i="31"/>
  <c r="E204" i="31"/>
  <c r="G203" i="31"/>
  <c r="F203" i="31"/>
  <c r="E203" i="31"/>
  <c r="H203" i="31" s="1"/>
  <c r="G202" i="31"/>
  <c r="E202" i="31"/>
  <c r="G201" i="31"/>
  <c r="F201" i="31"/>
  <c r="E201" i="31"/>
  <c r="G200" i="31"/>
  <c r="E200" i="31"/>
  <c r="G199" i="31"/>
  <c r="F199" i="31"/>
  <c r="E199" i="31"/>
  <c r="H199" i="31" s="1"/>
  <c r="G198" i="31"/>
  <c r="F198" i="31"/>
  <c r="E198" i="31"/>
  <c r="G197" i="31"/>
  <c r="G196" i="31"/>
  <c r="F196" i="31"/>
  <c r="G195" i="31"/>
  <c r="G194" i="31"/>
  <c r="F194" i="31"/>
  <c r="E194" i="31"/>
  <c r="G193" i="31"/>
  <c r="F193" i="31"/>
  <c r="E193" i="31"/>
  <c r="G192" i="31"/>
  <c r="F192" i="31"/>
  <c r="E192" i="31"/>
  <c r="G191" i="31"/>
  <c r="F191" i="31"/>
  <c r="E191" i="31"/>
  <c r="G190" i="31"/>
  <c r="F190" i="31"/>
  <c r="G189" i="31"/>
  <c r="G188" i="31"/>
  <c r="F188" i="31"/>
  <c r="G187" i="31"/>
  <c r="F187" i="31"/>
  <c r="E187" i="31"/>
  <c r="G186" i="31"/>
  <c r="G185" i="31"/>
  <c r="F185" i="31"/>
  <c r="E185" i="31"/>
  <c r="G184" i="31"/>
  <c r="G183" i="31"/>
  <c r="F183" i="31"/>
  <c r="E183" i="31"/>
  <c r="H183" i="31" s="1"/>
  <c r="G182" i="31"/>
  <c r="F181" i="31"/>
  <c r="D181" i="31"/>
  <c r="F349" i="31" s="1"/>
  <c r="C181" i="31"/>
  <c r="E228" i="31" s="1"/>
  <c r="G175" i="31"/>
  <c r="F175" i="31"/>
  <c r="E175" i="31"/>
  <c r="H175" i="31" s="1"/>
  <c r="G174" i="31"/>
  <c r="F174" i="31"/>
  <c r="E174" i="31"/>
  <c r="H174" i="31" s="1"/>
  <c r="G173" i="31"/>
  <c r="F173" i="31"/>
  <c r="E173" i="31"/>
  <c r="G172" i="31"/>
  <c r="G171" i="31"/>
  <c r="F171" i="31"/>
  <c r="E171" i="31"/>
  <c r="H171" i="31" s="1"/>
  <c r="G170" i="31"/>
  <c r="F170" i="31"/>
  <c r="E170" i="31"/>
  <c r="H170" i="31" s="1"/>
  <c r="G169" i="31"/>
  <c r="F169" i="31"/>
  <c r="E169" i="31"/>
  <c r="H169" i="31" s="1"/>
  <c r="G168" i="31"/>
  <c r="F168" i="31"/>
  <c r="E168" i="31"/>
  <c r="H168" i="31" s="1"/>
  <c r="G167" i="31"/>
  <c r="F167" i="31"/>
  <c r="E167" i="31"/>
  <c r="H167" i="31" s="1"/>
  <c r="G166" i="31"/>
  <c r="F166" i="31"/>
  <c r="E166" i="31"/>
  <c r="H166" i="31" s="1"/>
  <c r="H165" i="31"/>
  <c r="G165" i="31"/>
  <c r="E165" i="31"/>
  <c r="G164" i="31"/>
  <c r="E164" i="31"/>
  <c r="G163" i="31"/>
  <c r="F163" i="31"/>
  <c r="E163" i="31"/>
  <c r="H163" i="31" s="1"/>
  <c r="G162" i="31"/>
  <c r="F162" i="31"/>
  <c r="E162" i="31"/>
  <c r="G161" i="31"/>
  <c r="G160" i="31"/>
  <c r="F160" i="31"/>
  <c r="E160" i="31"/>
  <c r="H160" i="31" s="1"/>
  <c r="G159" i="31"/>
  <c r="F159" i="31"/>
  <c r="E159" i="31"/>
  <c r="G158" i="31"/>
  <c r="F158" i="31"/>
  <c r="E158" i="31"/>
  <c r="G157" i="31"/>
  <c r="F157" i="31"/>
  <c r="E157" i="31"/>
  <c r="H157" i="31" s="1"/>
  <c r="G156" i="31"/>
  <c r="F156" i="31"/>
  <c r="E156" i="31"/>
  <c r="H156" i="31" s="1"/>
  <c r="G155" i="31"/>
  <c r="F155" i="31"/>
  <c r="E155" i="31"/>
  <c r="G154" i="31"/>
  <c r="F154" i="31"/>
  <c r="E154" i="31"/>
  <c r="G153" i="31"/>
  <c r="F153" i="31"/>
  <c r="E153" i="31"/>
  <c r="H153" i="31" s="1"/>
  <c r="G152" i="31"/>
  <c r="F152" i="31"/>
  <c r="E152" i="31"/>
  <c r="H152" i="31" s="1"/>
  <c r="G151" i="31"/>
  <c r="F151" i="31"/>
  <c r="G150" i="31"/>
  <c r="E150" i="31"/>
  <c r="G149" i="31"/>
  <c r="E149" i="31"/>
  <c r="H149" i="31" s="1"/>
  <c r="G148" i="31"/>
  <c r="F148" i="31"/>
  <c r="E148" i="31"/>
  <c r="G147" i="31"/>
  <c r="E147" i="31"/>
  <c r="G146" i="31"/>
  <c r="F146" i="31"/>
  <c r="E146" i="31"/>
  <c r="H146" i="31" s="1"/>
  <c r="G145" i="31"/>
  <c r="E145" i="31"/>
  <c r="G144" i="31"/>
  <c r="F144" i="31"/>
  <c r="E144" i="31"/>
  <c r="H144" i="31" s="1"/>
  <c r="G143" i="31"/>
  <c r="F143" i="31"/>
  <c r="E143" i="31"/>
  <c r="H143" i="31" s="1"/>
  <c r="G142" i="31"/>
  <c r="G141" i="31"/>
  <c r="E141" i="31"/>
  <c r="H141" i="31" s="1"/>
  <c r="G140" i="31"/>
  <c r="F140" i="31"/>
  <c r="G139" i="31"/>
  <c r="G138" i="31"/>
  <c r="E138" i="31"/>
  <c r="G137" i="31"/>
  <c r="F137" i="31"/>
  <c r="G136" i="31"/>
  <c r="H135" i="31"/>
  <c r="G135" i="31"/>
  <c r="F135" i="31"/>
  <c r="E135" i="31"/>
  <c r="G134" i="31"/>
  <c r="G133" i="31"/>
  <c r="E133" i="31"/>
  <c r="H133" i="31" s="1"/>
  <c r="G132" i="31"/>
  <c r="G131" i="31"/>
  <c r="G130" i="31"/>
  <c r="G129" i="31"/>
  <c r="E129" i="31"/>
  <c r="H129" i="31" s="1"/>
  <c r="G128" i="31"/>
  <c r="G127" i="31"/>
  <c r="H126" i="31"/>
  <c r="G126" i="31"/>
  <c r="F126" i="31"/>
  <c r="E126" i="31"/>
  <c r="H125" i="31"/>
  <c r="G125" i="31"/>
  <c r="F125" i="31"/>
  <c r="E125" i="31"/>
  <c r="G124" i="31"/>
  <c r="G123" i="31"/>
  <c r="E123" i="31"/>
  <c r="H123" i="31" s="1"/>
  <c r="G122" i="31"/>
  <c r="G121" i="31"/>
  <c r="F121" i="31"/>
  <c r="G120" i="31"/>
  <c r="G119" i="31"/>
  <c r="F119" i="31"/>
  <c r="H118" i="31"/>
  <c r="G118" i="31"/>
  <c r="E118" i="31"/>
  <c r="G117" i="31"/>
  <c r="F117" i="31"/>
  <c r="E117" i="31"/>
  <c r="G116" i="31"/>
  <c r="E116" i="31"/>
  <c r="H116" i="31" s="1"/>
  <c r="G115" i="31"/>
  <c r="F115" i="31"/>
  <c r="G114" i="31"/>
  <c r="F114" i="31"/>
  <c r="G113" i="31"/>
  <c r="E113" i="31"/>
  <c r="H113" i="31" s="1"/>
  <c r="G112" i="31"/>
  <c r="F112" i="31"/>
  <c r="E112" i="31"/>
  <c r="G111" i="31"/>
  <c r="G110" i="31"/>
  <c r="G109" i="31"/>
  <c r="E109" i="31"/>
  <c r="G108" i="31"/>
  <c r="F108" i="31"/>
  <c r="E108" i="31"/>
  <c r="H108" i="31" s="1"/>
  <c r="G107" i="31"/>
  <c r="F107" i="31"/>
  <c r="E107" i="31"/>
  <c r="G106" i="31"/>
  <c r="G105" i="31"/>
  <c r="F105" i="31"/>
  <c r="E105" i="31"/>
  <c r="H105" i="31" s="1"/>
  <c r="G104" i="31"/>
  <c r="F104" i="31"/>
  <c r="E104" i="31"/>
  <c r="G103" i="31"/>
  <c r="E103" i="31"/>
  <c r="G102" i="31"/>
  <c r="F102" i="31"/>
  <c r="E102" i="31"/>
  <c r="H102" i="31" s="1"/>
  <c r="G101" i="31"/>
  <c r="E101" i="31"/>
  <c r="H101" i="31" s="1"/>
  <c r="G100" i="31"/>
  <c r="G99" i="31"/>
  <c r="E99" i="31"/>
  <c r="H99" i="31" s="1"/>
  <c r="G98" i="31"/>
  <c r="G97" i="31"/>
  <c r="F97" i="31"/>
  <c r="E97" i="31"/>
  <c r="H97" i="31" s="1"/>
  <c r="G96" i="31"/>
  <c r="E96" i="31"/>
  <c r="H96" i="31" s="1"/>
  <c r="G95" i="31"/>
  <c r="E95" i="31"/>
  <c r="G94" i="31"/>
  <c r="E94" i="31"/>
  <c r="H94" i="31" s="1"/>
  <c r="G93" i="31"/>
  <c r="G92" i="31"/>
  <c r="E92" i="31"/>
  <c r="H92" i="31" s="1"/>
  <c r="G91" i="31"/>
  <c r="F91" i="31"/>
  <c r="E91" i="31"/>
  <c r="G90" i="31"/>
  <c r="F90" i="31"/>
  <c r="E90" i="31"/>
  <c r="G89" i="31"/>
  <c r="F89" i="31"/>
  <c r="E89" i="31"/>
  <c r="H89" i="31" s="1"/>
  <c r="G88" i="31"/>
  <c r="F88" i="31"/>
  <c r="E88" i="31"/>
  <c r="H88" i="31" s="1"/>
  <c r="G87" i="31"/>
  <c r="F87" i="31"/>
  <c r="E87" i="31"/>
  <c r="G86" i="31"/>
  <c r="F86" i="31"/>
  <c r="E86" i="31"/>
  <c r="G85" i="31"/>
  <c r="F85" i="31"/>
  <c r="E85" i="31"/>
  <c r="H85" i="31" s="1"/>
  <c r="G84" i="31"/>
  <c r="F84" i="31"/>
  <c r="E84" i="31"/>
  <c r="H84" i="31" s="1"/>
  <c r="G83" i="31"/>
  <c r="F83" i="31"/>
  <c r="E83" i="31"/>
  <c r="G82" i="31"/>
  <c r="F82" i="31"/>
  <c r="G81" i="31"/>
  <c r="E81" i="31"/>
  <c r="H81" i="31" s="1"/>
  <c r="G80" i="31"/>
  <c r="G79" i="31"/>
  <c r="F79" i="31"/>
  <c r="E79" i="31"/>
  <c r="H79" i="31" s="1"/>
  <c r="G78" i="31"/>
  <c r="G77" i="31"/>
  <c r="D76" i="31"/>
  <c r="C76" i="31"/>
  <c r="E172" i="31" s="1"/>
  <c r="G70" i="31"/>
  <c r="F70" i="31"/>
  <c r="E70" i="31"/>
  <c r="G69" i="31"/>
  <c r="F69" i="31"/>
  <c r="G68" i="31"/>
  <c r="F68" i="31"/>
  <c r="E68" i="31"/>
  <c r="H68" i="31" s="1"/>
  <c r="G67" i="31"/>
  <c r="F67" i="31"/>
  <c r="E67" i="31"/>
  <c r="G66" i="31"/>
  <c r="F66" i="31"/>
  <c r="E66" i="31"/>
  <c r="G65" i="31"/>
  <c r="F65" i="31"/>
  <c r="E65" i="31"/>
  <c r="G64" i="31"/>
  <c r="F64" i="31"/>
  <c r="G63" i="31"/>
  <c r="F63" i="31"/>
  <c r="E63" i="31"/>
  <c r="G62" i="31"/>
  <c r="F62" i="31"/>
  <c r="E62" i="31"/>
  <c r="G61" i="31"/>
  <c r="F61" i="31"/>
  <c r="E61" i="31"/>
  <c r="G60" i="31"/>
  <c r="F60" i="31"/>
  <c r="E60" i="31"/>
  <c r="H60" i="31" s="1"/>
  <c r="G59" i="31"/>
  <c r="F59" i="31"/>
  <c r="E59" i="31"/>
  <c r="G58" i="31"/>
  <c r="F58" i="31"/>
  <c r="E58" i="31"/>
  <c r="G57" i="31"/>
  <c r="F57" i="31"/>
  <c r="E57" i="31"/>
  <c r="G56" i="31"/>
  <c r="F56" i="31"/>
  <c r="E56" i="31"/>
  <c r="H56" i="31" s="1"/>
  <c r="G55" i="31"/>
  <c r="F55" i="31"/>
  <c r="E55" i="31"/>
  <c r="G54" i="31"/>
  <c r="F54" i="31"/>
  <c r="G53" i="31"/>
  <c r="F53" i="31"/>
  <c r="E53" i="31"/>
  <c r="H53" i="31" s="1"/>
  <c r="G52" i="31"/>
  <c r="F52" i="31"/>
  <c r="E52" i="31"/>
  <c r="H52" i="31" s="1"/>
  <c r="G51" i="31"/>
  <c r="F51" i="31"/>
  <c r="E51" i="31"/>
  <c r="G50" i="31"/>
  <c r="F50" i="31"/>
  <c r="G49" i="31"/>
  <c r="F49" i="31"/>
  <c r="E49" i="31"/>
  <c r="H49" i="31" s="1"/>
  <c r="G48" i="31"/>
  <c r="F48" i="31"/>
  <c r="E48" i="31"/>
  <c r="G47" i="31"/>
  <c r="F47" i="31"/>
  <c r="E47" i="31"/>
  <c r="G46" i="31"/>
  <c r="F46" i="31"/>
  <c r="E46" i="31"/>
  <c r="G45" i="31"/>
  <c r="F45" i="31"/>
  <c r="E45" i="31"/>
  <c r="H45" i="31" s="1"/>
  <c r="G44" i="31"/>
  <c r="F44" i="31"/>
  <c r="E44" i="31"/>
  <c r="G43" i="31"/>
  <c r="F43" i="31"/>
  <c r="E43" i="31"/>
  <c r="G42" i="31"/>
  <c r="F42" i="31"/>
  <c r="E42" i="31"/>
  <c r="G41" i="31"/>
  <c r="F41" i="31"/>
  <c r="E41" i="31"/>
  <c r="H41" i="31" s="1"/>
  <c r="G40" i="31"/>
  <c r="F40" i="31"/>
  <c r="E40" i="31"/>
  <c r="G39" i="31"/>
  <c r="F39" i="31"/>
  <c r="E39" i="31"/>
  <c r="G38" i="31"/>
  <c r="F38" i="31"/>
  <c r="E38" i="31"/>
  <c r="G37" i="31"/>
  <c r="F37" i="31"/>
  <c r="E37" i="31"/>
  <c r="H37" i="31" s="1"/>
  <c r="G36" i="31"/>
  <c r="F36" i="31"/>
  <c r="G35" i="31"/>
  <c r="F35" i="31"/>
  <c r="E35" i="31"/>
  <c r="G34" i="31"/>
  <c r="F34" i="31"/>
  <c r="E34" i="31"/>
  <c r="G33" i="31"/>
  <c r="G32" i="31"/>
  <c r="F32" i="31"/>
  <c r="E32" i="31"/>
  <c r="G31" i="31"/>
  <c r="F31" i="31"/>
  <c r="E31" i="31"/>
  <c r="G30" i="31"/>
  <c r="G29" i="31"/>
  <c r="F29" i="31"/>
  <c r="E29" i="31"/>
  <c r="G28" i="31"/>
  <c r="F28" i="31"/>
  <c r="E28" i="31"/>
  <c r="H28" i="31" s="1"/>
  <c r="G27" i="31"/>
  <c r="E27" i="31"/>
  <c r="G26" i="31"/>
  <c r="F26" i="31"/>
  <c r="E26" i="31"/>
  <c r="G25" i="31"/>
  <c r="F25" i="31"/>
  <c r="E25" i="31"/>
  <c r="G24" i="31"/>
  <c r="F24" i="31"/>
  <c r="E24" i="31"/>
  <c r="H24" i="31" s="1"/>
  <c r="G23" i="31"/>
  <c r="F23" i="31"/>
  <c r="E23" i="31"/>
  <c r="G22" i="31"/>
  <c r="F22" i="31"/>
  <c r="E22" i="31"/>
  <c r="G21" i="31"/>
  <c r="F21" i="31"/>
  <c r="E21" i="31"/>
  <c r="G20" i="31"/>
  <c r="F20" i="31"/>
  <c r="E20" i="31"/>
  <c r="H20" i="31" s="1"/>
  <c r="F19" i="31"/>
  <c r="D19" i="31"/>
  <c r="F33" i="31" s="1"/>
  <c r="C19" i="31"/>
  <c r="D13" i="31"/>
  <c r="C13" i="31"/>
  <c r="D12" i="31"/>
  <c r="D11" i="31"/>
  <c r="C11" i="31"/>
  <c r="C10" i="31"/>
  <c r="D9" i="31"/>
  <c r="G629" i="30"/>
  <c r="E629" i="30"/>
  <c r="G628" i="30"/>
  <c r="G627" i="30"/>
  <c r="F627" i="30"/>
  <c r="E627" i="30"/>
  <c r="G626" i="30"/>
  <c r="F626" i="30"/>
  <c r="E626" i="30"/>
  <c r="G625" i="30"/>
  <c r="E625" i="30"/>
  <c r="H625" i="30" s="1"/>
  <c r="G624" i="30"/>
  <c r="F624" i="30"/>
  <c r="E624" i="30"/>
  <c r="H624" i="30" s="1"/>
  <c r="G623" i="30"/>
  <c r="F623" i="30"/>
  <c r="E623" i="30"/>
  <c r="G622" i="30"/>
  <c r="G621" i="30"/>
  <c r="E621" i="30"/>
  <c r="G620" i="30"/>
  <c r="F620" i="30"/>
  <c r="E620" i="30"/>
  <c r="H620" i="30" s="1"/>
  <c r="G619" i="30"/>
  <c r="G618" i="30"/>
  <c r="G617" i="30"/>
  <c r="F617" i="30"/>
  <c r="G616" i="30"/>
  <c r="G615" i="30"/>
  <c r="F615" i="30"/>
  <c r="E615" i="30"/>
  <c r="H615" i="30" s="1"/>
  <c r="G614" i="30"/>
  <c r="E614" i="30"/>
  <c r="G613" i="30"/>
  <c r="F613" i="30"/>
  <c r="E613" i="30"/>
  <c r="G612" i="30"/>
  <c r="F612" i="30"/>
  <c r="E612" i="30"/>
  <c r="H612" i="30" s="1"/>
  <c r="G611" i="30"/>
  <c r="E611" i="30"/>
  <c r="H611" i="30" s="1"/>
  <c r="G610" i="30"/>
  <c r="F610" i="30"/>
  <c r="E610" i="30"/>
  <c r="H610" i="30" s="1"/>
  <c r="G609" i="30"/>
  <c r="F609" i="30"/>
  <c r="E609" i="30"/>
  <c r="H609" i="30" s="1"/>
  <c r="G608" i="30"/>
  <c r="F608" i="30"/>
  <c r="E608" i="30"/>
  <c r="H608" i="30" s="1"/>
  <c r="G607" i="30"/>
  <c r="F607" i="30"/>
  <c r="E607" i="30"/>
  <c r="H607" i="30" s="1"/>
  <c r="G606" i="30"/>
  <c r="F606" i="30"/>
  <c r="G605" i="30"/>
  <c r="G604" i="30"/>
  <c r="G603" i="30"/>
  <c r="E603" i="30"/>
  <c r="G602" i="30"/>
  <c r="F602" i="30"/>
  <c r="E602" i="30"/>
  <c r="H602" i="30" s="1"/>
  <c r="D601" i="30"/>
  <c r="C601" i="30"/>
  <c r="E622" i="30" s="1"/>
  <c r="G595" i="30"/>
  <c r="F595" i="30"/>
  <c r="E595" i="30"/>
  <c r="G594" i="30"/>
  <c r="F594" i="30"/>
  <c r="E594" i="30"/>
  <c r="G593" i="30"/>
  <c r="F593" i="30"/>
  <c r="E593" i="30"/>
  <c r="G592" i="30"/>
  <c r="F592" i="30"/>
  <c r="E592" i="30"/>
  <c r="G591" i="30"/>
  <c r="E591" i="30"/>
  <c r="G590" i="30"/>
  <c r="F590" i="30"/>
  <c r="E590" i="30"/>
  <c r="G589" i="30"/>
  <c r="E589" i="30"/>
  <c r="G588" i="30"/>
  <c r="E588" i="30"/>
  <c r="H588" i="30" s="1"/>
  <c r="G587" i="30"/>
  <c r="F587" i="30"/>
  <c r="G586" i="30"/>
  <c r="F586" i="30"/>
  <c r="E586" i="30"/>
  <c r="G585" i="30"/>
  <c r="F585" i="30"/>
  <c r="E585" i="30"/>
  <c r="G584" i="30"/>
  <c r="E584" i="30"/>
  <c r="H584" i="30" s="1"/>
  <c r="G583" i="30"/>
  <c r="E583" i="30"/>
  <c r="G582" i="30"/>
  <c r="G581" i="30"/>
  <c r="G580" i="30"/>
  <c r="E580" i="30"/>
  <c r="G579" i="30"/>
  <c r="G578" i="30"/>
  <c r="F578" i="30"/>
  <c r="E578" i="30"/>
  <c r="G577" i="30"/>
  <c r="F577" i="30"/>
  <c r="E577" i="30"/>
  <c r="G576" i="30"/>
  <c r="F576" i="30"/>
  <c r="E576" i="30"/>
  <c r="H576" i="30" s="1"/>
  <c r="G575" i="30"/>
  <c r="F575" i="30"/>
  <c r="E575" i="30"/>
  <c r="H575" i="30" s="1"/>
  <c r="G574" i="30"/>
  <c r="G573" i="30"/>
  <c r="F573" i="30"/>
  <c r="E573" i="30"/>
  <c r="G572" i="30"/>
  <c r="F572" i="30"/>
  <c r="E572" i="30"/>
  <c r="G571" i="30"/>
  <c r="F571" i="30"/>
  <c r="G570" i="30"/>
  <c r="F570" i="30"/>
  <c r="E570" i="30"/>
  <c r="G569" i="30"/>
  <c r="F569" i="30"/>
  <c r="E569" i="30"/>
  <c r="G568" i="30"/>
  <c r="F568" i="30"/>
  <c r="E568" i="30"/>
  <c r="G567" i="30"/>
  <c r="F567" i="30"/>
  <c r="E567" i="30"/>
  <c r="H567" i="30" s="1"/>
  <c r="G566" i="30"/>
  <c r="F566" i="30"/>
  <c r="E566" i="30"/>
  <c r="G565" i="30"/>
  <c r="F565" i="30"/>
  <c r="E565" i="30"/>
  <c r="G564" i="30"/>
  <c r="F564" i="30"/>
  <c r="E564" i="30"/>
  <c r="G563" i="30"/>
  <c r="F563" i="30"/>
  <c r="E563" i="30"/>
  <c r="H563" i="30" s="1"/>
  <c r="G562" i="30"/>
  <c r="F562" i="30"/>
  <c r="E562" i="30"/>
  <c r="G561" i="30"/>
  <c r="F561" i="30"/>
  <c r="E561" i="30"/>
  <c r="G560" i="30"/>
  <c r="F560" i="30"/>
  <c r="E560" i="30"/>
  <c r="G559" i="30"/>
  <c r="G558" i="30"/>
  <c r="G557" i="30"/>
  <c r="F557" i="30"/>
  <c r="E557" i="30"/>
  <c r="G556" i="30"/>
  <c r="F556" i="30"/>
  <c r="E556" i="30"/>
  <c r="G555" i="30"/>
  <c r="F555" i="30"/>
  <c r="G554" i="30"/>
  <c r="F554" i="30"/>
  <c r="G553" i="30"/>
  <c r="F553" i="30"/>
  <c r="E553" i="30"/>
  <c r="G552" i="30"/>
  <c r="E552" i="30"/>
  <c r="H552" i="30" s="1"/>
  <c r="G551" i="30"/>
  <c r="F551" i="30"/>
  <c r="E551" i="30"/>
  <c r="G550" i="30"/>
  <c r="F550" i="30"/>
  <c r="E550" i="30"/>
  <c r="G549" i="30"/>
  <c r="F549" i="30"/>
  <c r="E549" i="30"/>
  <c r="H549" i="30" s="1"/>
  <c r="G548" i="30"/>
  <c r="F548" i="30"/>
  <c r="E548" i="30"/>
  <c r="H548" i="30" s="1"/>
  <c r="G547" i="30"/>
  <c r="F547" i="30"/>
  <c r="E547" i="30"/>
  <c r="G546" i="30"/>
  <c r="F546" i="30"/>
  <c r="E546" i="30"/>
  <c r="G545" i="30"/>
  <c r="F545" i="30"/>
  <c r="E545" i="30"/>
  <c r="H545" i="30" s="1"/>
  <c r="G544" i="30"/>
  <c r="F544" i="30"/>
  <c r="E544" i="30"/>
  <c r="H544" i="30" s="1"/>
  <c r="G543" i="30"/>
  <c r="F543" i="30"/>
  <c r="E543" i="30"/>
  <c r="G542" i="30"/>
  <c r="F542" i="30"/>
  <c r="E542" i="30"/>
  <c r="G541" i="30"/>
  <c r="F541" i="30"/>
  <c r="E541" i="30"/>
  <c r="H541" i="30" s="1"/>
  <c r="G540" i="30"/>
  <c r="F540" i="30"/>
  <c r="E540" i="30"/>
  <c r="H540" i="30" s="1"/>
  <c r="G539" i="30"/>
  <c r="F539" i="30"/>
  <c r="E539" i="30"/>
  <c r="G538" i="30"/>
  <c r="F538" i="30"/>
  <c r="E538" i="30"/>
  <c r="G537" i="30"/>
  <c r="F537" i="30"/>
  <c r="E537" i="30"/>
  <c r="H537" i="30" s="1"/>
  <c r="G536" i="30"/>
  <c r="F536" i="30"/>
  <c r="E536" i="30"/>
  <c r="H536" i="30" s="1"/>
  <c r="G535" i="30"/>
  <c r="F535" i="30"/>
  <c r="G534" i="30"/>
  <c r="F534" i="30"/>
  <c r="E534" i="30"/>
  <c r="H534" i="30" s="1"/>
  <c r="G533" i="30"/>
  <c r="F533" i="30"/>
  <c r="E533" i="30"/>
  <c r="H533" i="30" s="1"/>
  <c r="G532" i="30"/>
  <c r="F532" i="30"/>
  <c r="E532" i="30"/>
  <c r="G531" i="30"/>
  <c r="F531" i="30"/>
  <c r="E531" i="30"/>
  <c r="G530" i="30"/>
  <c r="G529" i="30"/>
  <c r="F529" i="30"/>
  <c r="E529" i="30"/>
  <c r="G528" i="30"/>
  <c r="F528" i="30"/>
  <c r="E528" i="30"/>
  <c r="G527" i="30"/>
  <c r="F527" i="30"/>
  <c r="E527" i="30"/>
  <c r="H527" i="30" s="1"/>
  <c r="G526" i="30"/>
  <c r="F526" i="30"/>
  <c r="E526" i="30"/>
  <c r="H526" i="30" s="1"/>
  <c r="G525" i="30"/>
  <c r="F525" i="30"/>
  <c r="E525" i="30"/>
  <c r="G524" i="30"/>
  <c r="F524" i="30"/>
  <c r="E524" i="30"/>
  <c r="G523" i="30"/>
  <c r="F523" i="30"/>
  <c r="E523" i="30"/>
  <c r="H523" i="30" s="1"/>
  <c r="G522" i="30"/>
  <c r="F522" i="30"/>
  <c r="E522" i="30"/>
  <c r="H522" i="30" s="1"/>
  <c r="G521" i="30"/>
  <c r="F521" i="30"/>
  <c r="E521" i="30"/>
  <c r="G520" i="30"/>
  <c r="F520" i="30"/>
  <c r="E520" i="30"/>
  <c r="G519" i="30"/>
  <c r="E519" i="30"/>
  <c r="H519" i="30" s="1"/>
  <c r="G518" i="30"/>
  <c r="F518" i="30"/>
  <c r="E518" i="30"/>
  <c r="H518" i="30" s="1"/>
  <c r="G517" i="30"/>
  <c r="F517" i="30"/>
  <c r="G516" i="30"/>
  <c r="F516" i="30"/>
  <c r="G515" i="30"/>
  <c r="F515" i="30"/>
  <c r="E515" i="30"/>
  <c r="G514" i="30"/>
  <c r="F514" i="30"/>
  <c r="E514" i="30"/>
  <c r="G513" i="30"/>
  <c r="E513" i="30"/>
  <c r="H513" i="30" s="1"/>
  <c r="G512" i="30"/>
  <c r="F512" i="30"/>
  <c r="E512" i="30"/>
  <c r="H512" i="30" s="1"/>
  <c r="G511" i="30"/>
  <c r="F511" i="30"/>
  <c r="E511" i="30"/>
  <c r="G510" i="30"/>
  <c r="F510" i="30"/>
  <c r="E510" i="30"/>
  <c r="G509" i="30"/>
  <c r="E509" i="30"/>
  <c r="H509" i="30" s="1"/>
  <c r="G508" i="30"/>
  <c r="E508" i="30"/>
  <c r="H508" i="30" s="1"/>
  <c r="G507" i="30"/>
  <c r="E507" i="30"/>
  <c r="G506" i="30"/>
  <c r="F506" i="30"/>
  <c r="E506" i="30"/>
  <c r="G505" i="30"/>
  <c r="G504" i="30"/>
  <c r="F504" i="30"/>
  <c r="E504" i="30"/>
  <c r="G503" i="30"/>
  <c r="G502" i="30"/>
  <c r="F502" i="30"/>
  <c r="E502" i="30"/>
  <c r="H502" i="30" s="1"/>
  <c r="G501" i="30"/>
  <c r="F501" i="30"/>
  <c r="E501" i="30"/>
  <c r="G500" i="30"/>
  <c r="F500" i="30"/>
  <c r="E500" i="30"/>
  <c r="G499" i="30"/>
  <c r="F499" i="30"/>
  <c r="E499" i="30"/>
  <c r="H499" i="30" s="1"/>
  <c r="G498" i="30"/>
  <c r="G497" i="30"/>
  <c r="F497" i="30"/>
  <c r="E497" i="30"/>
  <c r="G496" i="30"/>
  <c r="F496" i="30"/>
  <c r="E496" i="30"/>
  <c r="H496" i="30" s="1"/>
  <c r="G495" i="30"/>
  <c r="F495" i="30"/>
  <c r="E495" i="30"/>
  <c r="H495" i="30" s="1"/>
  <c r="G494" i="30"/>
  <c r="F494" i="30"/>
  <c r="E494" i="30"/>
  <c r="G493" i="30"/>
  <c r="F493" i="30"/>
  <c r="E493" i="30"/>
  <c r="G492" i="30"/>
  <c r="F492" i="30"/>
  <c r="E492" i="30"/>
  <c r="H492" i="30" s="1"/>
  <c r="G491" i="30"/>
  <c r="F491" i="30"/>
  <c r="E491" i="30"/>
  <c r="H491" i="30" s="1"/>
  <c r="G490" i="30"/>
  <c r="G489" i="30"/>
  <c r="F489" i="30"/>
  <c r="E489" i="30"/>
  <c r="H489" i="30" s="1"/>
  <c r="G488" i="30"/>
  <c r="F488" i="30"/>
  <c r="E488" i="30"/>
  <c r="H488" i="30" s="1"/>
  <c r="G487" i="30"/>
  <c r="E487" i="30"/>
  <c r="G486" i="30"/>
  <c r="F486" i="30"/>
  <c r="E486" i="30"/>
  <c r="G485" i="30"/>
  <c r="F485" i="30"/>
  <c r="G484" i="30"/>
  <c r="E484" i="30"/>
  <c r="G483" i="30"/>
  <c r="F483" i="30"/>
  <c r="E483" i="30"/>
  <c r="G482" i="30"/>
  <c r="F482" i="30"/>
  <c r="G481" i="30"/>
  <c r="F481" i="30"/>
  <c r="E481" i="30"/>
  <c r="G480" i="30"/>
  <c r="F480" i="30"/>
  <c r="E480" i="30"/>
  <c r="G479" i="30"/>
  <c r="F479" i="30"/>
  <c r="E479" i="30"/>
  <c r="H479" i="30" s="1"/>
  <c r="G478" i="30"/>
  <c r="G477" i="30"/>
  <c r="F477" i="30"/>
  <c r="E477" i="30"/>
  <c r="G476" i="30"/>
  <c r="F476" i="30"/>
  <c r="E476" i="30"/>
  <c r="H476" i="30" s="1"/>
  <c r="G475" i="30"/>
  <c r="G474" i="30"/>
  <c r="G473" i="30"/>
  <c r="F473" i="30"/>
  <c r="E473" i="30"/>
  <c r="H473" i="30" s="1"/>
  <c r="G472" i="30"/>
  <c r="F472" i="30"/>
  <c r="E472" i="30"/>
  <c r="G471" i="30"/>
  <c r="E471" i="30"/>
  <c r="G470" i="30"/>
  <c r="F470" i="30"/>
  <c r="E470" i="30"/>
  <c r="H470" i="30" s="1"/>
  <c r="G469" i="30"/>
  <c r="F469" i="30"/>
  <c r="E469" i="30"/>
  <c r="H469" i="30" s="1"/>
  <c r="G468" i="30"/>
  <c r="F468" i="30"/>
  <c r="E468" i="30"/>
  <c r="G467" i="30"/>
  <c r="F467" i="30"/>
  <c r="E467" i="30"/>
  <c r="G466" i="30"/>
  <c r="F466" i="30"/>
  <c r="E466" i="30"/>
  <c r="H466" i="30" s="1"/>
  <c r="G465" i="30"/>
  <c r="F465" i="30"/>
  <c r="E465" i="30"/>
  <c r="H465" i="30" s="1"/>
  <c r="G464" i="30"/>
  <c r="F464" i="30"/>
  <c r="E464" i="30"/>
  <c r="G463" i="30"/>
  <c r="F463" i="30"/>
  <c r="E463" i="30"/>
  <c r="G462" i="30"/>
  <c r="E462" i="30"/>
  <c r="H462" i="30" s="1"/>
  <c r="G461" i="30"/>
  <c r="E461" i="30"/>
  <c r="H461" i="30" s="1"/>
  <c r="G460" i="30"/>
  <c r="F460" i="30"/>
  <c r="E460" i="30"/>
  <c r="G459" i="30"/>
  <c r="F459" i="30"/>
  <c r="E459" i="30"/>
  <c r="G458" i="30"/>
  <c r="G457" i="30"/>
  <c r="G456" i="30"/>
  <c r="E456" i="30"/>
  <c r="H456" i="30" s="1"/>
  <c r="G455" i="30"/>
  <c r="F455" i="30"/>
  <c r="E455" i="30"/>
  <c r="H455" i="30" s="1"/>
  <c r="G454" i="30"/>
  <c r="F454" i="30"/>
  <c r="E454" i="30"/>
  <c r="G453" i="30"/>
  <c r="G452" i="30"/>
  <c r="F452" i="30"/>
  <c r="E452" i="30"/>
  <c r="H452" i="30" s="1"/>
  <c r="G451" i="30"/>
  <c r="G450" i="30"/>
  <c r="F450" i="30"/>
  <c r="E450" i="30"/>
  <c r="H450" i="30" s="1"/>
  <c r="G449" i="30"/>
  <c r="F449" i="30"/>
  <c r="E449" i="30"/>
  <c r="H449" i="30" s="1"/>
  <c r="G448" i="30"/>
  <c r="F448" i="30"/>
  <c r="E448" i="30"/>
  <c r="G447" i="30"/>
  <c r="F447" i="30"/>
  <c r="E447" i="30"/>
  <c r="G446" i="30"/>
  <c r="F446" i="30"/>
  <c r="E446" i="30"/>
  <c r="H446" i="30" s="1"/>
  <c r="G445" i="30"/>
  <c r="F445" i="30"/>
  <c r="E445" i="30"/>
  <c r="H445" i="30" s="1"/>
  <c r="G444" i="30"/>
  <c r="F444" i="30"/>
  <c r="E444" i="30"/>
  <c r="G443" i="30"/>
  <c r="F443" i="30"/>
  <c r="E443" i="30"/>
  <c r="G442" i="30"/>
  <c r="F442" i="30"/>
  <c r="E442" i="30"/>
  <c r="H442" i="30" s="1"/>
  <c r="G441" i="30"/>
  <c r="F441" i="30"/>
  <c r="G440" i="30"/>
  <c r="F440" i="30"/>
  <c r="E440" i="30"/>
  <c r="G439" i="30"/>
  <c r="F439" i="30"/>
  <c r="E439" i="30"/>
  <c r="H439" i="30" s="1"/>
  <c r="G438" i="30"/>
  <c r="F438" i="30"/>
  <c r="E438" i="30"/>
  <c r="H438" i="30" s="1"/>
  <c r="G437" i="30"/>
  <c r="G436" i="30"/>
  <c r="F436" i="30"/>
  <c r="E436" i="30"/>
  <c r="H436" i="30" s="1"/>
  <c r="G435" i="30"/>
  <c r="F435" i="30"/>
  <c r="E435" i="30"/>
  <c r="H435" i="30" s="1"/>
  <c r="G434" i="30"/>
  <c r="F434" i="30"/>
  <c r="E434" i="30"/>
  <c r="G433" i="30"/>
  <c r="F433" i="30"/>
  <c r="E433" i="30"/>
  <c r="G432" i="30"/>
  <c r="F432" i="30"/>
  <c r="E432" i="30"/>
  <c r="H432" i="30" s="1"/>
  <c r="G431" i="30"/>
  <c r="F431" i="30"/>
  <c r="E431" i="30"/>
  <c r="H431" i="30" s="1"/>
  <c r="G430" i="30"/>
  <c r="F430" i="30"/>
  <c r="E430" i="30"/>
  <c r="G429" i="30"/>
  <c r="F429" i="30"/>
  <c r="E429" i="30"/>
  <c r="G428" i="30"/>
  <c r="E428" i="30"/>
  <c r="H428" i="30" s="1"/>
  <c r="G427" i="30"/>
  <c r="F427" i="30"/>
  <c r="E427" i="30"/>
  <c r="H427" i="30" s="1"/>
  <c r="G426" i="30"/>
  <c r="G425" i="30"/>
  <c r="G424" i="30"/>
  <c r="F424" i="30"/>
  <c r="E424" i="30"/>
  <c r="G423" i="30"/>
  <c r="F423" i="30"/>
  <c r="E423" i="30"/>
  <c r="G422" i="30"/>
  <c r="F422" i="30"/>
  <c r="E422" i="30"/>
  <c r="H422" i="30" s="1"/>
  <c r="G421" i="30"/>
  <c r="F421" i="30"/>
  <c r="E421" i="30"/>
  <c r="H421" i="30" s="1"/>
  <c r="G420" i="30"/>
  <c r="F420" i="30"/>
  <c r="E420" i="30"/>
  <c r="G419" i="30"/>
  <c r="F419" i="30"/>
  <c r="E419" i="30"/>
  <c r="G418" i="30"/>
  <c r="F418" i="30"/>
  <c r="E418" i="30"/>
  <c r="H418" i="30" s="1"/>
  <c r="G417" i="30"/>
  <c r="F417" i="30"/>
  <c r="E417" i="30"/>
  <c r="H417" i="30" s="1"/>
  <c r="G416" i="30"/>
  <c r="F416" i="30"/>
  <c r="E416" i="30"/>
  <c r="G415" i="30"/>
  <c r="E415" i="30"/>
  <c r="G414" i="30"/>
  <c r="G413" i="30"/>
  <c r="G412" i="30"/>
  <c r="F412" i="30"/>
  <c r="E412" i="30"/>
  <c r="H412" i="30" s="1"/>
  <c r="G411" i="30"/>
  <c r="F411" i="30"/>
  <c r="E411" i="30"/>
  <c r="H411" i="30" s="1"/>
  <c r="G410" i="30"/>
  <c r="G409" i="30"/>
  <c r="F409" i="30"/>
  <c r="E409" i="30"/>
  <c r="H409" i="30" s="1"/>
  <c r="G408" i="30"/>
  <c r="F408" i="30"/>
  <c r="E408" i="30"/>
  <c r="H408" i="30" s="1"/>
  <c r="G407" i="30"/>
  <c r="G406" i="30"/>
  <c r="F406" i="30"/>
  <c r="E406" i="30"/>
  <c r="H406" i="30" s="1"/>
  <c r="G405" i="30"/>
  <c r="F405" i="30"/>
  <c r="E405" i="30"/>
  <c r="H405" i="30" s="1"/>
  <c r="G404" i="30"/>
  <c r="F404" i="30"/>
  <c r="E404" i="30"/>
  <c r="G403" i="30"/>
  <c r="F403" i="30"/>
  <c r="E403" i="30"/>
  <c r="G402" i="30"/>
  <c r="F402" i="30"/>
  <c r="E402" i="30"/>
  <c r="H402" i="30" s="1"/>
  <c r="G401" i="30"/>
  <c r="G400" i="30"/>
  <c r="F400" i="30"/>
  <c r="E400" i="30"/>
  <c r="G399" i="30"/>
  <c r="F399" i="30"/>
  <c r="E399" i="30"/>
  <c r="H399" i="30" s="1"/>
  <c r="G398" i="30"/>
  <c r="F398" i="30"/>
  <c r="E398" i="30"/>
  <c r="H398" i="30" s="1"/>
  <c r="G397" i="30"/>
  <c r="G396" i="30"/>
  <c r="F396" i="30"/>
  <c r="G395" i="30"/>
  <c r="G394" i="30"/>
  <c r="F394" i="30"/>
  <c r="E394" i="30"/>
  <c r="H394" i="30" s="1"/>
  <c r="G393" i="30"/>
  <c r="F393" i="30"/>
  <c r="G392" i="30"/>
  <c r="F392" i="30"/>
  <c r="G391" i="30"/>
  <c r="F391" i="30"/>
  <c r="E391" i="30"/>
  <c r="H391" i="30" s="1"/>
  <c r="G390" i="30"/>
  <c r="F390" i="30"/>
  <c r="E390" i="30"/>
  <c r="H390" i="30" s="1"/>
  <c r="G389" i="30"/>
  <c r="F389" i="30"/>
  <c r="E389" i="30"/>
  <c r="G388" i="30"/>
  <c r="F388" i="30"/>
  <c r="E388" i="30"/>
  <c r="G387" i="30"/>
  <c r="F387" i="30"/>
  <c r="E387" i="30"/>
  <c r="H387" i="30" s="1"/>
  <c r="G386" i="30"/>
  <c r="G385" i="30"/>
  <c r="F385" i="30"/>
  <c r="G384" i="30"/>
  <c r="F384" i="30"/>
  <c r="E384" i="30"/>
  <c r="G383" i="30"/>
  <c r="F383" i="30"/>
  <c r="G382" i="30"/>
  <c r="E382" i="30"/>
  <c r="H382" i="30" s="1"/>
  <c r="G381" i="30"/>
  <c r="F381" i="30"/>
  <c r="E381" i="30"/>
  <c r="G380" i="30"/>
  <c r="F380" i="30"/>
  <c r="E380" i="30"/>
  <c r="G379" i="30"/>
  <c r="F379" i="30"/>
  <c r="E379" i="30"/>
  <c r="H379" i="30" s="1"/>
  <c r="G378" i="30"/>
  <c r="G377" i="30"/>
  <c r="F377" i="30"/>
  <c r="E377" i="30"/>
  <c r="G376" i="30"/>
  <c r="F376" i="30"/>
  <c r="E376" i="30"/>
  <c r="G375" i="30"/>
  <c r="F375" i="30"/>
  <c r="E375" i="30"/>
  <c r="H375" i="30" s="1"/>
  <c r="G374" i="30"/>
  <c r="G373" i="30"/>
  <c r="F373" i="30"/>
  <c r="E373" i="30"/>
  <c r="G372" i="30"/>
  <c r="F372" i="30"/>
  <c r="E372" i="30"/>
  <c r="G371" i="30"/>
  <c r="F371" i="30"/>
  <c r="E371" i="30"/>
  <c r="H371" i="30" s="1"/>
  <c r="G370" i="30"/>
  <c r="F370" i="30"/>
  <c r="E370" i="30"/>
  <c r="H370" i="30" s="1"/>
  <c r="G369" i="30"/>
  <c r="G368" i="30"/>
  <c r="G367" i="30"/>
  <c r="F367" i="30"/>
  <c r="E367" i="30"/>
  <c r="H367" i="30" s="1"/>
  <c r="G366" i="30"/>
  <c r="F366" i="30"/>
  <c r="E366" i="30"/>
  <c r="H366" i="30" s="1"/>
  <c r="G365" i="30"/>
  <c r="F365" i="30"/>
  <c r="E365" i="30"/>
  <c r="G364" i="30"/>
  <c r="F364" i="30"/>
  <c r="E364" i="30"/>
  <c r="G363" i="30"/>
  <c r="E363" i="30"/>
  <c r="H363" i="30" s="1"/>
  <c r="D362" i="30"/>
  <c r="F505" i="30" s="1"/>
  <c r="C362" i="30"/>
  <c r="E378" i="30" s="1"/>
  <c r="H378" i="30" s="1"/>
  <c r="G356" i="30"/>
  <c r="F356" i="30"/>
  <c r="E356" i="30"/>
  <c r="H356" i="30" s="1"/>
  <c r="G355" i="30"/>
  <c r="F355" i="30"/>
  <c r="E355" i="30"/>
  <c r="H355" i="30" s="1"/>
  <c r="G354" i="30"/>
  <c r="F354" i="30"/>
  <c r="E354" i="30"/>
  <c r="H354" i="30" s="1"/>
  <c r="G353" i="30"/>
  <c r="F353" i="30"/>
  <c r="E353" i="30"/>
  <c r="H353" i="30" s="1"/>
  <c r="G352" i="30"/>
  <c r="F352" i="30"/>
  <c r="E352" i="30"/>
  <c r="H352" i="30" s="1"/>
  <c r="G351" i="30"/>
  <c r="F351" i="30"/>
  <c r="E351" i="30"/>
  <c r="H351" i="30" s="1"/>
  <c r="G350" i="30"/>
  <c r="F350" i="30"/>
  <c r="E350" i="30"/>
  <c r="H350" i="30" s="1"/>
  <c r="G349" i="30"/>
  <c r="F349" i="30"/>
  <c r="E349" i="30"/>
  <c r="H349" i="30" s="1"/>
  <c r="G348" i="30"/>
  <c r="F348" i="30"/>
  <c r="E348" i="30"/>
  <c r="H348" i="30" s="1"/>
  <c r="G347" i="30"/>
  <c r="F347" i="30"/>
  <c r="E347" i="30"/>
  <c r="H347" i="30" s="1"/>
  <c r="G346" i="30"/>
  <c r="F346" i="30"/>
  <c r="E346" i="30"/>
  <c r="H346" i="30" s="1"/>
  <c r="G345" i="30"/>
  <c r="F345" i="30"/>
  <c r="E345" i="30"/>
  <c r="H345" i="30" s="1"/>
  <c r="G344" i="30"/>
  <c r="F344" i="30"/>
  <c r="E344" i="30"/>
  <c r="H344" i="30" s="1"/>
  <c r="G343" i="30"/>
  <c r="F343" i="30"/>
  <c r="E343" i="30"/>
  <c r="H343" i="30" s="1"/>
  <c r="G342" i="30"/>
  <c r="F342" i="30"/>
  <c r="E342" i="30"/>
  <c r="H342" i="30" s="1"/>
  <c r="G341" i="30"/>
  <c r="F341" i="30"/>
  <c r="E341" i="30"/>
  <c r="H341" i="30" s="1"/>
  <c r="G340" i="30"/>
  <c r="F340" i="30"/>
  <c r="E340" i="30"/>
  <c r="H340" i="30" s="1"/>
  <c r="G339" i="30"/>
  <c r="F339" i="30"/>
  <c r="E339" i="30"/>
  <c r="H339" i="30" s="1"/>
  <c r="G338" i="30"/>
  <c r="F338" i="30"/>
  <c r="E338" i="30"/>
  <c r="H338" i="30" s="1"/>
  <c r="G337" i="30"/>
  <c r="F337" i="30"/>
  <c r="E337" i="30"/>
  <c r="H337" i="30" s="1"/>
  <c r="G336" i="30"/>
  <c r="F336" i="30"/>
  <c r="E336" i="30"/>
  <c r="H336" i="30" s="1"/>
  <c r="G335" i="30"/>
  <c r="E335" i="30"/>
  <c r="H335" i="30" s="1"/>
  <c r="H334" i="30"/>
  <c r="G334" i="30"/>
  <c r="F334" i="30"/>
  <c r="E334" i="30"/>
  <c r="H333" i="30"/>
  <c r="G333" i="30"/>
  <c r="F333" i="30"/>
  <c r="E333" i="30"/>
  <c r="H332" i="30"/>
  <c r="G332" i="30"/>
  <c r="F332" i="30"/>
  <c r="E332" i="30"/>
  <c r="G331" i="30"/>
  <c r="F331" i="30"/>
  <c r="G330" i="30"/>
  <c r="F330" i="30"/>
  <c r="E330" i="30"/>
  <c r="G329" i="30"/>
  <c r="E329" i="30"/>
  <c r="G328" i="30"/>
  <c r="F328" i="30"/>
  <c r="E328" i="30"/>
  <c r="G327" i="30"/>
  <c r="F327" i="30"/>
  <c r="E327" i="30"/>
  <c r="G326" i="30"/>
  <c r="F326" i="30"/>
  <c r="E326" i="30"/>
  <c r="G325" i="30"/>
  <c r="H325" i="30" s="1"/>
  <c r="E325" i="30"/>
  <c r="G324" i="30"/>
  <c r="F324" i="30"/>
  <c r="E324" i="30"/>
  <c r="H324" i="30" s="1"/>
  <c r="G323" i="30"/>
  <c r="F323" i="30"/>
  <c r="E323" i="30"/>
  <c r="G322" i="30"/>
  <c r="F322" i="30"/>
  <c r="E322" i="30"/>
  <c r="G321" i="30"/>
  <c r="F321" i="30"/>
  <c r="E321" i="30"/>
  <c r="H321" i="30" s="1"/>
  <c r="G320" i="30"/>
  <c r="F320" i="30"/>
  <c r="E320" i="30"/>
  <c r="H320" i="30" s="1"/>
  <c r="G319" i="30"/>
  <c r="F319" i="30"/>
  <c r="E319" i="30"/>
  <c r="G318" i="30"/>
  <c r="F318" i="30"/>
  <c r="E318" i="30"/>
  <c r="G317" i="30"/>
  <c r="F317" i="30"/>
  <c r="G316" i="30"/>
  <c r="F316" i="30"/>
  <c r="E316" i="30"/>
  <c r="H316" i="30" s="1"/>
  <c r="G315" i="30"/>
  <c r="F315" i="30"/>
  <c r="E315" i="30"/>
  <c r="H315" i="30" s="1"/>
  <c r="G314" i="30"/>
  <c r="G313" i="30"/>
  <c r="F313" i="30"/>
  <c r="E313" i="30"/>
  <c r="G312" i="30"/>
  <c r="H312" i="30" s="1"/>
  <c r="F312" i="30"/>
  <c r="E312" i="30"/>
  <c r="G311" i="30"/>
  <c r="F311" i="30"/>
  <c r="E311" i="30"/>
  <c r="G310" i="30"/>
  <c r="F310" i="30"/>
  <c r="E310" i="30"/>
  <c r="G309" i="30"/>
  <c r="F309" i="30"/>
  <c r="E309" i="30"/>
  <c r="G308" i="30"/>
  <c r="H308" i="30" s="1"/>
  <c r="F308" i="30"/>
  <c r="E308" i="30"/>
  <c r="G307" i="30"/>
  <c r="F307" i="30"/>
  <c r="E307" i="30"/>
  <c r="G306" i="30"/>
  <c r="F306" i="30"/>
  <c r="E306" i="30"/>
  <c r="G305" i="30"/>
  <c r="G304" i="30"/>
  <c r="F304" i="30"/>
  <c r="E304" i="30"/>
  <c r="H304" i="30" s="1"/>
  <c r="G303" i="30"/>
  <c r="F303" i="30"/>
  <c r="E303" i="30"/>
  <c r="H303" i="30" s="1"/>
  <c r="G302" i="30"/>
  <c r="F302" i="30"/>
  <c r="E302" i="30"/>
  <c r="G301" i="30"/>
  <c r="F301" i="30"/>
  <c r="E301" i="30"/>
  <c r="G300" i="30"/>
  <c r="F300" i="30"/>
  <c r="E300" i="30"/>
  <c r="H300" i="30" s="1"/>
  <c r="G299" i="30"/>
  <c r="G298" i="30"/>
  <c r="F298" i="30"/>
  <c r="G297" i="30"/>
  <c r="F297" i="30"/>
  <c r="E297" i="30"/>
  <c r="G296" i="30"/>
  <c r="F296" i="30"/>
  <c r="E296" i="30"/>
  <c r="G295" i="30"/>
  <c r="F295" i="30"/>
  <c r="E295" i="30"/>
  <c r="H295" i="30" s="1"/>
  <c r="G294" i="30"/>
  <c r="F294" i="30"/>
  <c r="E294" i="30"/>
  <c r="H294" i="30" s="1"/>
  <c r="H293" i="30"/>
  <c r="G293" i="30"/>
  <c r="E293" i="30"/>
  <c r="H292" i="30"/>
  <c r="G292" i="30"/>
  <c r="F292" i="30"/>
  <c r="E292" i="30"/>
  <c r="H291" i="30"/>
  <c r="G291" i="30"/>
  <c r="F291" i="30"/>
  <c r="E291" i="30"/>
  <c r="H290" i="30"/>
  <c r="G290" i="30"/>
  <c r="F290" i="30"/>
  <c r="E290" i="30"/>
  <c r="H289" i="30"/>
  <c r="G289" i="30"/>
  <c r="F289" i="30"/>
  <c r="E289" i="30"/>
  <c r="H288" i="30"/>
  <c r="G288" i="30"/>
  <c r="F288" i="30"/>
  <c r="E288" i="30"/>
  <c r="G287" i="30"/>
  <c r="G286" i="30"/>
  <c r="H286" i="30" s="1"/>
  <c r="F286" i="30"/>
  <c r="E286" i="30"/>
  <c r="G285" i="30"/>
  <c r="G284" i="30"/>
  <c r="F284" i="30"/>
  <c r="E284" i="30"/>
  <c r="G283" i="30"/>
  <c r="F283" i="30"/>
  <c r="E283" i="30"/>
  <c r="G282" i="30"/>
  <c r="F282" i="30"/>
  <c r="E282" i="30"/>
  <c r="H282" i="30" s="1"/>
  <c r="G281" i="30"/>
  <c r="F281" i="30"/>
  <c r="E281" i="30"/>
  <c r="H281" i="30" s="1"/>
  <c r="G280" i="30"/>
  <c r="F280" i="30"/>
  <c r="E280" i="30"/>
  <c r="G279" i="30"/>
  <c r="F279" i="30"/>
  <c r="E279" i="30"/>
  <c r="G278" i="30"/>
  <c r="F278" i="30"/>
  <c r="E278" i="30"/>
  <c r="H278" i="30" s="1"/>
  <c r="G277" i="30"/>
  <c r="F277" i="30"/>
  <c r="E277" i="30"/>
  <c r="H277" i="30" s="1"/>
  <c r="G276" i="30"/>
  <c r="F276" i="30"/>
  <c r="E276" i="30"/>
  <c r="G275" i="30"/>
  <c r="F275" i="30"/>
  <c r="E275" i="30"/>
  <c r="G274" i="30"/>
  <c r="F274" i="30"/>
  <c r="G273" i="30"/>
  <c r="F273" i="30"/>
  <c r="E273" i="30"/>
  <c r="G272" i="30"/>
  <c r="F272" i="30"/>
  <c r="E272" i="30"/>
  <c r="G271" i="30"/>
  <c r="F271" i="30"/>
  <c r="E271" i="30"/>
  <c r="H271" i="30" s="1"/>
  <c r="G270" i="30"/>
  <c r="F270" i="30"/>
  <c r="E270" i="30"/>
  <c r="H270" i="30" s="1"/>
  <c r="G269" i="30"/>
  <c r="F269" i="30"/>
  <c r="E269" i="30"/>
  <c r="G268" i="30"/>
  <c r="F268" i="30"/>
  <c r="E268" i="30"/>
  <c r="G267" i="30"/>
  <c r="F267" i="30"/>
  <c r="E267" i="30"/>
  <c r="H267" i="30" s="1"/>
  <c r="G266" i="30"/>
  <c r="F266" i="30"/>
  <c r="E266" i="30"/>
  <c r="H266" i="30" s="1"/>
  <c r="G265" i="30"/>
  <c r="F265" i="30"/>
  <c r="E265" i="30"/>
  <c r="G264" i="30"/>
  <c r="F264" i="30"/>
  <c r="E264" i="30"/>
  <c r="G263" i="30"/>
  <c r="F263" i="30"/>
  <c r="E263" i="30"/>
  <c r="H263" i="30" s="1"/>
  <c r="G262" i="30"/>
  <c r="F262" i="30"/>
  <c r="E262" i="30"/>
  <c r="H262" i="30" s="1"/>
  <c r="G261" i="30"/>
  <c r="F261" i="30"/>
  <c r="E261" i="30"/>
  <c r="G260" i="30"/>
  <c r="F260" i="30"/>
  <c r="E260" i="30"/>
  <c r="G259" i="30"/>
  <c r="H258" i="30"/>
  <c r="G258" i="30"/>
  <c r="F258" i="30"/>
  <c r="E258" i="30"/>
  <c r="H257" i="30"/>
  <c r="G257" i="30"/>
  <c r="F257" i="30"/>
  <c r="E257" i="30"/>
  <c r="H256" i="30"/>
  <c r="G256" i="30"/>
  <c r="F256" i="30"/>
  <c r="E256" i="30"/>
  <c r="H255" i="30"/>
  <c r="G255" i="30"/>
  <c r="F255" i="30"/>
  <c r="E255" i="30"/>
  <c r="H254" i="30"/>
  <c r="G254" i="30"/>
  <c r="F254" i="30"/>
  <c r="E254" i="30"/>
  <c r="H253" i="30"/>
  <c r="G253" i="30"/>
  <c r="F253" i="30"/>
  <c r="E253" i="30"/>
  <c r="H252" i="30"/>
  <c r="G252" i="30"/>
  <c r="F252" i="30"/>
  <c r="E252" i="30"/>
  <c r="G251" i="30"/>
  <c r="G250" i="30"/>
  <c r="H250" i="30" s="1"/>
  <c r="F250" i="30"/>
  <c r="E250" i="30"/>
  <c r="G249" i="30"/>
  <c r="F249" i="30"/>
  <c r="E249" i="30"/>
  <c r="G248" i="30"/>
  <c r="G247" i="30"/>
  <c r="F247" i="30"/>
  <c r="E247" i="30"/>
  <c r="G246" i="30"/>
  <c r="F246" i="30"/>
  <c r="E246" i="30"/>
  <c r="G245" i="30"/>
  <c r="F245" i="30"/>
  <c r="E245" i="30"/>
  <c r="G244" i="30"/>
  <c r="H244" i="30" s="1"/>
  <c r="F244" i="30"/>
  <c r="E244" i="30"/>
  <c r="G243" i="30"/>
  <c r="F243" i="30"/>
  <c r="E243" i="30"/>
  <c r="G242" i="30"/>
  <c r="F242" i="30"/>
  <c r="E242" i="30"/>
  <c r="G241" i="30"/>
  <c r="E241" i="30"/>
  <c r="H241" i="30" s="1"/>
  <c r="G240" i="30"/>
  <c r="F240" i="30"/>
  <c r="E240" i="30"/>
  <c r="G239" i="30"/>
  <c r="F239" i="30"/>
  <c r="E239" i="30"/>
  <c r="H239" i="30" s="1"/>
  <c r="G238" i="30"/>
  <c r="E238" i="30"/>
  <c r="H238" i="30" s="1"/>
  <c r="H237" i="30"/>
  <c r="G237" i="30"/>
  <c r="F237" i="30"/>
  <c r="E237" i="30"/>
  <c r="H236" i="30"/>
  <c r="G236" i="30"/>
  <c r="F236" i="30"/>
  <c r="E236" i="30"/>
  <c r="G235" i="30"/>
  <c r="F235" i="30"/>
  <c r="G234" i="30"/>
  <c r="F234" i="30"/>
  <c r="E234" i="30"/>
  <c r="H234" i="30" s="1"/>
  <c r="G233" i="30"/>
  <c r="F233" i="30"/>
  <c r="E233" i="30"/>
  <c r="G232" i="30"/>
  <c r="F232" i="30"/>
  <c r="E232" i="30"/>
  <c r="G231" i="30"/>
  <c r="E231" i="30"/>
  <c r="H231" i="30" s="1"/>
  <c r="G230" i="30"/>
  <c r="H230" i="30" s="1"/>
  <c r="F230" i="30"/>
  <c r="E230" i="30"/>
  <c r="G229" i="30"/>
  <c r="F229" i="30"/>
  <c r="E229" i="30"/>
  <c r="G228" i="30"/>
  <c r="G227" i="30"/>
  <c r="F227" i="30"/>
  <c r="E227" i="30"/>
  <c r="G226" i="30"/>
  <c r="F226" i="30"/>
  <c r="E226" i="30"/>
  <c r="G225" i="30"/>
  <c r="F225" i="30"/>
  <c r="E225" i="30"/>
  <c r="G224" i="30"/>
  <c r="F224" i="30"/>
  <c r="G223" i="30"/>
  <c r="G222" i="30"/>
  <c r="F222" i="30"/>
  <c r="E222" i="30"/>
  <c r="G221" i="30"/>
  <c r="F221" i="30"/>
  <c r="E221" i="30"/>
  <c r="H221" i="30" s="1"/>
  <c r="G220" i="30"/>
  <c r="F220" i="30"/>
  <c r="E220" i="30"/>
  <c r="H220" i="30" s="1"/>
  <c r="G219" i="30"/>
  <c r="F219" i="30"/>
  <c r="E219" i="30"/>
  <c r="G218" i="30"/>
  <c r="G217" i="30"/>
  <c r="F217" i="30"/>
  <c r="E217" i="30"/>
  <c r="H217" i="30" s="1"/>
  <c r="G216" i="30"/>
  <c r="G215" i="30"/>
  <c r="E215" i="30"/>
  <c r="G214" i="30"/>
  <c r="G213" i="30"/>
  <c r="G212" i="30"/>
  <c r="G211" i="30"/>
  <c r="F211" i="30"/>
  <c r="G210" i="30"/>
  <c r="F210" i="30"/>
  <c r="E210" i="30"/>
  <c r="G209" i="30"/>
  <c r="E209" i="30"/>
  <c r="G208" i="30"/>
  <c r="G207" i="30"/>
  <c r="F207" i="30"/>
  <c r="E207" i="30"/>
  <c r="H207" i="30" s="1"/>
  <c r="G206" i="30"/>
  <c r="F206" i="30"/>
  <c r="E206" i="30"/>
  <c r="H206" i="30" s="1"/>
  <c r="G205" i="30"/>
  <c r="F205" i="30"/>
  <c r="E205" i="30"/>
  <c r="G204" i="30"/>
  <c r="F204" i="30"/>
  <c r="E204" i="30"/>
  <c r="G203" i="30"/>
  <c r="F203" i="30"/>
  <c r="E203" i="30"/>
  <c r="H203" i="30" s="1"/>
  <c r="G202" i="30"/>
  <c r="G201" i="30"/>
  <c r="H201" i="30" s="1"/>
  <c r="F201" i="30"/>
  <c r="E201" i="30"/>
  <c r="G200" i="30"/>
  <c r="H200" i="30" s="1"/>
  <c r="F200" i="30"/>
  <c r="E200" i="30"/>
  <c r="G199" i="30"/>
  <c r="F199" i="30"/>
  <c r="E199" i="30"/>
  <c r="G198" i="30"/>
  <c r="F198" i="30"/>
  <c r="E198" i="30"/>
  <c r="G197" i="30"/>
  <c r="G196" i="30"/>
  <c r="F196" i="30"/>
  <c r="G195" i="30"/>
  <c r="F195" i="30"/>
  <c r="G194" i="30"/>
  <c r="F194" i="30"/>
  <c r="E194" i="30"/>
  <c r="G193" i="30"/>
  <c r="F193" i="30"/>
  <c r="E193" i="30"/>
  <c r="G192" i="30"/>
  <c r="F192" i="30"/>
  <c r="E192" i="30"/>
  <c r="G191" i="30"/>
  <c r="F191" i="30"/>
  <c r="G190" i="30"/>
  <c r="E190" i="30"/>
  <c r="G189" i="30"/>
  <c r="F189" i="30"/>
  <c r="E189" i="30"/>
  <c r="G188" i="30"/>
  <c r="G187" i="30"/>
  <c r="F187" i="30"/>
  <c r="E187" i="30"/>
  <c r="G186" i="30"/>
  <c r="F186" i="30"/>
  <c r="E186" i="30"/>
  <c r="G185" i="30"/>
  <c r="F185" i="30"/>
  <c r="E185" i="30"/>
  <c r="H185" i="30" s="1"/>
  <c r="G184" i="30"/>
  <c r="F184" i="30"/>
  <c r="E184" i="30"/>
  <c r="H184" i="30" s="1"/>
  <c r="G183" i="30"/>
  <c r="E183" i="30"/>
  <c r="G182" i="30"/>
  <c r="F182" i="30"/>
  <c r="D181" i="30"/>
  <c r="D11" i="30" s="1"/>
  <c r="C181" i="30"/>
  <c r="E287" i="30" s="1"/>
  <c r="G175" i="30"/>
  <c r="F175" i="30"/>
  <c r="E175" i="30"/>
  <c r="H175" i="30" s="1"/>
  <c r="G174" i="30"/>
  <c r="F174" i="30"/>
  <c r="E174" i="30"/>
  <c r="G173" i="30"/>
  <c r="F173" i="30"/>
  <c r="E173" i="30"/>
  <c r="G172" i="30"/>
  <c r="G171" i="30"/>
  <c r="F171" i="30"/>
  <c r="E171" i="30"/>
  <c r="G170" i="30"/>
  <c r="F170" i="30"/>
  <c r="E170" i="30"/>
  <c r="G169" i="30"/>
  <c r="F169" i="30"/>
  <c r="E169" i="30"/>
  <c r="G168" i="30"/>
  <c r="F168" i="30"/>
  <c r="E168" i="30"/>
  <c r="H168" i="30" s="1"/>
  <c r="G167" i="30"/>
  <c r="F167" i="30"/>
  <c r="E167" i="30"/>
  <c r="G166" i="30"/>
  <c r="F166" i="30"/>
  <c r="E166" i="30"/>
  <c r="G165" i="30"/>
  <c r="F165" i="30"/>
  <c r="E165" i="30"/>
  <c r="G164" i="30"/>
  <c r="F164" i="30"/>
  <c r="E164" i="30"/>
  <c r="H164" i="30" s="1"/>
  <c r="G163" i="30"/>
  <c r="F163" i="30"/>
  <c r="E163" i="30"/>
  <c r="G162" i="30"/>
  <c r="F162" i="30"/>
  <c r="E162" i="30"/>
  <c r="G161" i="30"/>
  <c r="F161" i="30"/>
  <c r="E161" i="30"/>
  <c r="G160" i="30"/>
  <c r="F160" i="30"/>
  <c r="E160" i="30"/>
  <c r="H160" i="30" s="1"/>
  <c r="G159" i="30"/>
  <c r="F159" i="30"/>
  <c r="E159" i="30"/>
  <c r="G158" i="30"/>
  <c r="F158" i="30"/>
  <c r="E158" i="30"/>
  <c r="G157" i="30"/>
  <c r="F157" i="30"/>
  <c r="E157" i="30"/>
  <c r="G156" i="30"/>
  <c r="F156" i="30"/>
  <c r="E156" i="30"/>
  <c r="H156" i="30" s="1"/>
  <c r="G155" i="30"/>
  <c r="F155" i="30"/>
  <c r="E155" i="30"/>
  <c r="G154" i="30"/>
  <c r="F154" i="30"/>
  <c r="E154" i="30"/>
  <c r="G153" i="30"/>
  <c r="F153" i="30"/>
  <c r="E153" i="30"/>
  <c r="G152" i="30"/>
  <c r="F152" i="30"/>
  <c r="E152" i="30"/>
  <c r="H152" i="30" s="1"/>
  <c r="G151" i="30"/>
  <c r="F151" i="30"/>
  <c r="E151" i="30"/>
  <c r="G150" i="30"/>
  <c r="F150" i="30"/>
  <c r="G149" i="30"/>
  <c r="F149" i="30"/>
  <c r="E149" i="30"/>
  <c r="G148" i="30"/>
  <c r="F148" i="30"/>
  <c r="E148" i="30"/>
  <c r="G147" i="30"/>
  <c r="F147" i="30"/>
  <c r="E147" i="30"/>
  <c r="G146" i="30"/>
  <c r="F146" i="30"/>
  <c r="E146" i="30"/>
  <c r="G145" i="30"/>
  <c r="F145" i="30"/>
  <c r="E145" i="30"/>
  <c r="G144" i="30"/>
  <c r="E144" i="30"/>
  <c r="G143" i="30"/>
  <c r="F143" i="30"/>
  <c r="E143" i="30"/>
  <c r="G142" i="30"/>
  <c r="F142" i="30"/>
  <c r="E142" i="30"/>
  <c r="G141" i="30"/>
  <c r="F141" i="30"/>
  <c r="E141" i="30"/>
  <c r="G140" i="30"/>
  <c r="F140" i="30"/>
  <c r="E140" i="30"/>
  <c r="G139" i="30"/>
  <c r="G138" i="30"/>
  <c r="F138" i="30"/>
  <c r="E138" i="30"/>
  <c r="G137" i="30"/>
  <c r="F137" i="30"/>
  <c r="E137" i="30"/>
  <c r="G136" i="30"/>
  <c r="F136" i="30"/>
  <c r="G135" i="30"/>
  <c r="F135" i="30"/>
  <c r="E135" i="30"/>
  <c r="G134" i="30"/>
  <c r="F134" i="30"/>
  <c r="G133" i="30"/>
  <c r="F133" i="30"/>
  <c r="E133" i="30"/>
  <c r="G132" i="30"/>
  <c r="G131" i="30"/>
  <c r="F131" i="30"/>
  <c r="E131" i="30"/>
  <c r="H131" i="30" s="1"/>
  <c r="G130" i="30"/>
  <c r="F130" i="30"/>
  <c r="E130" i="30"/>
  <c r="G129" i="30"/>
  <c r="F129" i="30"/>
  <c r="E129" i="30"/>
  <c r="G128" i="30"/>
  <c r="F128" i="30"/>
  <c r="E128" i="30"/>
  <c r="G127" i="30"/>
  <c r="G126" i="30"/>
  <c r="F126" i="30"/>
  <c r="E126" i="30"/>
  <c r="G125" i="30"/>
  <c r="F125" i="30"/>
  <c r="E125" i="30"/>
  <c r="G124" i="30"/>
  <c r="F124" i="30"/>
  <c r="E124" i="30"/>
  <c r="G123" i="30"/>
  <c r="H123" i="30" s="1"/>
  <c r="F123" i="30"/>
  <c r="E123" i="30"/>
  <c r="G122" i="30"/>
  <c r="H122" i="30" s="1"/>
  <c r="F122" i="30"/>
  <c r="E122" i="30"/>
  <c r="G121" i="30"/>
  <c r="F121" i="30"/>
  <c r="E121" i="30"/>
  <c r="G120" i="30"/>
  <c r="F120" i="30"/>
  <c r="G119" i="30"/>
  <c r="H119" i="30" s="1"/>
  <c r="F119" i="30"/>
  <c r="E119" i="30"/>
  <c r="G118" i="30"/>
  <c r="F118" i="30"/>
  <c r="G117" i="30"/>
  <c r="H117" i="30" s="1"/>
  <c r="F117" i="30"/>
  <c r="E117" i="30"/>
  <c r="G116" i="30"/>
  <c r="H116" i="30" s="1"/>
  <c r="F116" i="30"/>
  <c r="E116" i="30"/>
  <c r="G115" i="30"/>
  <c r="F115" i="30"/>
  <c r="G114" i="30"/>
  <c r="H114" i="30" s="1"/>
  <c r="F114" i="30"/>
  <c r="E114" i="30"/>
  <c r="G113" i="30"/>
  <c r="F113" i="30"/>
  <c r="G112" i="30"/>
  <c r="F112" i="30"/>
  <c r="E112" i="30"/>
  <c r="G111" i="30"/>
  <c r="F111" i="30"/>
  <c r="G110" i="30"/>
  <c r="F110" i="30"/>
  <c r="G109" i="30"/>
  <c r="G108" i="30"/>
  <c r="F108" i="30"/>
  <c r="E108" i="30"/>
  <c r="G107" i="30"/>
  <c r="F107" i="30"/>
  <c r="G106" i="30"/>
  <c r="F106" i="30"/>
  <c r="E106" i="30"/>
  <c r="G105" i="30"/>
  <c r="F105" i="30"/>
  <c r="E105" i="30"/>
  <c r="G104" i="30"/>
  <c r="F104" i="30"/>
  <c r="E104" i="30"/>
  <c r="G103" i="30"/>
  <c r="H103" i="30" s="1"/>
  <c r="F103" i="30"/>
  <c r="E103" i="30"/>
  <c r="G102" i="30"/>
  <c r="F102" i="30"/>
  <c r="E102" i="30"/>
  <c r="G101" i="30"/>
  <c r="F101" i="30"/>
  <c r="E101" i="30"/>
  <c r="G100" i="30"/>
  <c r="F100" i="30"/>
  <c r="G99" i="30"/>
  <c r="F99" i="30"/>
  <c r="G98" i="30"/>
  <c r="F98" i="30"/>
  <c r="G97" i="30"/>
  <c r="F97" i="30"/>
  <c r="E97" i="30"/>
  <c r="G96" i="30"/>
  <c r="F96" i="30"/>
  <c r="G95" i="30"/>
  <c r="F95" i="30"/>
  <c r="G94" i="30"/>
  <c r="F94" i="30"/>
  <c r="G93" i="30"/>
  <c r="E93" i="30"/>
  <c r="G92" i="30"/>
  <c r="F92" i="30"/>
  <c r="E92" i="30"/>
  <c r="G91" i="30"/>
  <c r="F91" i="30"/>
  <c r="E91" i="30"/>
  <c r="G90" i="30"/>
  <c r="F90" i="30"/>
  <c r="E90" i="30"/>
  <c r="G89" i="30"/>
  <c r="F89" i="30"/>
  <c r="E89" i="30"/>
  <c r="G88" i="30"/>
  <c r="F88" i="30"/>
  <c r="E88" i="30"/>
  <c r="G87" i="30"/>
  <c r="F87" i="30"/>
  <c r="E87" i="30"/>
  <c r="G86" i="30"/>
  <c r="F86" i="30"/>
  <c r="E86" i="30"/>
  <c r="G85" i="30"/>
  <c r="E85" i="30"/>
  <c r="G84" i="30"/>
  <c r="H84" i="30" s="1"/>
  <c r="F84" i="30"/>
  <c r="E84" i="30"/>
  <c r="G83" i="30"/>
  <c r="F83" i="30"/>
  <c r="E83" i="30"/>
  <c r="G82" i="30"/>
  <c r="F82" i="30"/>
  <c r="E82" i="30"/>
  <c r="G81" i="30"/>
  <c r="G80" i="30"/>
  <c r="F80" i="30"/>
  <c r="G79" i="30"/>
  <c r="H79" i="30" s="1"/>
  <c r="F79" i="30"/>
  <c r="E79" i="30"/>
  <c r="G78" i="30"/>
  <c r="H78" i="30" s="1"/>
  <c r="F78" i="30"/>
  <c r="E78" i="30"/>
  <c r="G77" i="30"/>
  <c r="F77" i="30"/>
  <c r="F76" i="30"/>
  <c r="D76" i="30"/>
  <c r="F172" i="30" s="1"/>
  <c r="C76" i="30"/>
  <c r="E139" i="30" s="1"/>
  <c r="G70" i="30"/>
  <c r="F70" i="30"/>
  <c r="E70" i="30"/>
  <c r="G69" i="30"/>
  <c r="F69" i="30"/>
  <c r="E69" i="30"/>
  <c r="H69" i="30" s="1"/>
  <c r="G68" i="30"/>
  <c r="F68" i="30"/>
  <c r="E68" i="30"/>
  <c r="H68" i="30" s="1"/>
  <c r="G67" i="30"/>
  <c r="F67" i="30"/>
  <c r="E67" i="30"/>
  <c r="G66" i="30"/>
  <c r="F66" i="30"/>
  <c r="E66" i="30"/>
  <c r="G65" i="30"/>
  <c r="F65" i="30"/>
  <c r="E65" i="30"/>
  <c r="H65" i="30" s="1"/>
  <c r="G64" i="30"/>
  <c r="F64" i="30"/>
  <c r="E64" i="30"/>
  <c r="H64" i="30" s="1"/>
  <c r="G63" i="30"/>
  <c r="F63" i="30"/>
  <c r="E63" i="30"/>
  <c r="G62" i="30"/>
  <c r="F62" i="30"/>
  <c r="E62" i="30"/>
  <c r="G61" i="30"/>
  <c r="F61" i="30"/>
  <c r="E61" i="30"/>
  <c r="H61" i="30" s="1"/>
  <c r="G60" i="30"/>
  <c r="F60" i="30"/>
  <c r="E60" i="30"/>
  <c r="H60" i="30" s="1"/>
  <c r="G59" i="30"/>
  <c r="F59" i="30"/>
  <c r="E59" i="30"/>
  <c r="G58" i="30"/>
  <c r="F58" i="30"/>
  <c r="E58" i="30"/>
  <c r="G57" i="30"/>
  <c r="F57" i="30"/>
  <c r="E57" i="30"/>
  <c r="H57" i="30" s="1"/>
  <c r="G56" i="30"/>
  <c r="F56" i="30"/>
  <c r="E56" i="30"/>
  <c r="H56" i="30" s="1"/>
  <c r="G55" i="30"/>
  <c r="F55" i="30"/>
  <c r="E55" i="30"/>
  <c r="G54" i="30"/>
  <c r="F54" i="30"/>
  <c r="E54" i="30"/>
  <c r="G53" i="30"/>
  <c r="F53" i="30"/>
  <c r="E53" i="30"/>
  <c r="H53" i="30" s="1"/>
  <c r="G52" i="30"/>
  <c r="F52" i="30"/>
  <c r="E52" i="30"/>
  <c r="H52" i="30" s="1"/>
  <c r="G51" i="30"/>
  <c r="F51" i="30"/>
  <c r="E51" i="30"/>
  <c r="G50" i="30"/>
  <c r="F50" i="30"/>
  <c r="G49" i="30"/>
  <c r="F49" i="30"/>
  <c r="E49" i="30"/>
  <c r="H49" i="30" s="1"/>
  <c r="G48" i="30"/>
  <c r="F48" i="30"/>
  <c r="E48" i="30"/>
  <c r="H48" i="30" s="1"/>
  <c r="G47" i="30"/>
  <c r="F47" i="30"/>
  <c r="E47" i="30"/>
  <c r="G46" i="30"/>
  <c r="F46" i="30"/>
  <c r="E46" i="30"/>
  <c r="G45" i="30"/>
  <c r="F45" i="30"/>
  <c r="E45" i="30"/>
  <c r="H45" i="30" s="1"/>
  <c r="G44" i="30"/>
  <c r="F44" i="30"/>
  <c r="E44" i="30"/>
  <c r="H44" i="30" s="1"/>
  <c r="G43" i="30"/>
  <c r="F43" i="30"/>
  <c r="E43" i="30"/>
  <c r="G42" i="30"/>
  <c r="F42" i="30"/>
  <c r="E42" i="30"/>
  <c r="G41" i="30"/>
  <c r="F41" i="30"/>
  <c r="E41" i="30"/>
  <c r="H41" i="30" s="1"/>
  <c r="G40" i="30"/>
  <c r="F40" i="30"/>
  <c r="E40" i="30"/>
  <c r="H40" i="30" s="1"/>
  <c r="G39" i="30"/>
  <c r="F39" i="30"/>
  <c r="E39" i="30"/>
  <c r="G38" i="30"/>
  <c r="F38" i="30"/>
  <c r="E38" i="30"/>
  <c r="G37" i="30"/>
  <c r="F37" i="30"/>
  <c r="E37" i="30"/>
  <c r="H37" i="30" s="1"/>
  <c r="G36" i="30"/>
  <c r="F36" i="30"/>
  <c r="E36" i="30"/>
  <c r="H36" i="30" s="1"/>
  <c r="G35" i="30"/>
  <c r="F35" i="30"/>
  <c r="E35" i="30"/>
  <c r="G34" i="30"/>
  <c r="F34" i="30"/>
  <c r="E34" i="30"/>
  <c r="G33" i="30"/>
  <c r="F33" i="30"/>
  <c r="E33" i="30"/>
  <c r="H33" i="30" s="1"/>
  <c r="G32" i="30"/>
  <c r="F32" i="30"/>
  <c r="E32" i="30"/>
  <c r="H32" i="30" s="1"/>
  <c r="G31" i="30"/>
  <c r="F31" i="30"/>
  <c r="E31" i="30"/>
  <c r="G30" i="30"/>
  <c r="G29" i="30"/>
  <c r="E29" i="30"/>
  <c r="H29" i="30" s="1"/>
  <c r="G28" i="30"/>
  <c r="F28" i="30"/>
  <c r="E28" i="30"/>
  <c r="G27" i="30"/>
  <c r="F27" i="30"/>
  <c r="E27" i="30"/>
  <c r="H27" i="30" s="1"/>
  <c r="G26" i="30"/>
  <c r="F26" i="30"/>
  <c r="E26" i="30"/>
  <c r="H26" i="30" s="1"/>
  <c r="G25" i="30"/>
  <c r="F25" i="30"/>
  <c r="E25" i="30"/>
  <c r="G24" i="30"/>
  <c r="F24" i="30"/>
  <c r="E24" i="30"/>
  <c r="G23" i="30"/>
  <c r="F23" i="30"/>
  <c r="E23" i="30"/>
  <c r="H23" i="30" s="1"/>
  <c r="G22" i="30"/>
  <c r="F22" i="30"/>
  <c r="E22" i="30"/>
  <c r="H22" i="30" s="1"/>
  <c r="G21" i="30"/>
  <c r="F21" i="30"/>
  <c r="E21" i="30"/>
  <c r="G20" i="30"/>
  <c r="F20" i="30"/>
  <c r="E20" i="30"/>
  <c r="D19" i="30"/>
  <c r="F30" i="30" s="1"/>
  <c r="C19" i="30"/>
  <c r="E50" i="30" s="1"/>
  <c r="H50" i="30" s="1"/>
  <c r="D13" i="30"/>
  <c r="C13" i="30"/>
  <c r="G13" i="30" s="1"/>
  <c r="D12" i="30"/>
  <c r="C12" i="30"/>
  <c r="C11" i="30"/>
  <c r="D10" i="30"/>
  <c r="C9" i="30"/>
  <c r="G629" i="29"/>
  <c r="F629" i="29"/>
  <c r="G628" i="29"/>
  <c r="G627" i="29"/>
  <c r="F627" i="29"/>
  <c r="E627" i="29"/>
  <c r="G626" i="29"/>
  <c r="E626" i="29"/>
  <c r="G625" i="29"/>
  <c r="G624" i="29"/>
  <c r="F624" i="29"/>
  <c r="G623" i="29"/>
  <c r="F623" i="29"/>
  <c r="E623" i="29"/>
  <c r="G622" i="29"/>
  <c r="G621" i="29"/>
  <c r="G620" i="29"/>
  <c r="G619" i="29"/>
  <c r="G618" i="29"/>
  <c r="G617" i="29"/>
  <c r="G616" i="29"/>
  <c r="G615" i="29"/>
  <c r="E615" i="29"/>
  <c r="G614" i="29"/>
  <c r="E614" i="29"/>
  <c r="G613" i="29"/>
  <c r="E613" i="29"/>
  <c r="G612" i="29"/>
  <c r="F612" i="29"/>
  <c r="G611" i="29"/>
  <c r="G610" i="29"/>
  <c r="F610" i="29"/>
  <c r="G609" i="29"/>
  <c r="H609" i="29" s="1"/>
  <c r="F609" i="29"/>
  <c r="E609" i="29"/>
  <c r="G608" i="29"/>
  <c r="F608" i="29"/>
  <c r="E608" i="29"/>
  <c r="G607" i="29"/>
  <c r="F607" i="29"/>
  <c r="E607" i="29"/>
  <c r="G606" i="29"/>
  <c r="G605" i="29"/>
  <c r="G604" i="29"/>
  <c r="G603" i="29"/>
  <c r="G602" i="29"/>
  <c r="F601" i="29"/>
  <c r="D601" i="29"/>
  <c r="F622" i="29" s="1"/>
  <c r="C601" i="29"/>
  <c r="G595" i="29"/>
  <c r="F595" i="29"/>
  <c r="E595" i="29"/>
  <c r="H595" i="29" s="1"/>
  <c r="G594" i="29"/>
  <c r="F594" i="29"/>
  <c r="E594" i="29"/>
  <c r="H594" i="29" s="1"/>
  <c r="G593" i="29"/>
  <c r="F593" i="29"/>
  <c r="G592" i="29"/>
  <c r="F592" i="29"/>
  <c r="E592" i="29"/>
  <c r="H592" i="29" s="1"/>
  <c r="G591" i="29"/>
  <c r="G590" i="29"/>
  <c r="F590" i="29"/>
  <c r="E590" i="29"/>
  <c r="H590" i="29" s="1"/>
  <c r="G589" i="29"/>
  <c r="G588" i="29"/>
  <c r="G587" i="29"/>
  <c r="F587" i="29"/>
  <c r="E587" i="29"/>
  <c r="G586" i="29"/>
  <c r="F586" i="29"/>
  <c r="G585" i="29"/>
  <c r="G584" i="29"/>
  <c r="F584" i="29"/>
  <c r="E584" i="29"/>
  <c r="H584" i="29" s="1"/>
  <c r="G583" i="29"/>
  <c r="G582" i="29"/>
  <c r="E582" i="29"/>
  <c r="H582" i="29" s="1"/>
  <c r="G581" i="29"/>
  <c r="G580" i="29"/>
  <c r="G579" i="29"/>
  <c r="G578" i="29"/>
  <c r="F578" i="29"/>
  <c r="E578" i="29"/>
  <c r="H578" i="29" s="1"/>
  <c r="G577" i="29"/>
  <c r="F577" i="29"/>
  <c r="E577" i="29"/>
  <c r="H577" i="29" s="1"/>
  <c r="G576" i="29"/>
  <c r="G575" i="29"/>
  <c r="F575" i="29"/>
  <c r="E575" i="29"/>
  <c r="H575" i="29" s="1"/>
  <c r="G574" i="29"/>
  <c r="G573" i="29"/>
  <c r="F573" i="29"/>
  <c r="E573" i="29"/>
  <c r="H573" i="29" s="1"/>
  <c r="G572" i="29"/>
  <c r="E572" i="29"/>
  <c r="G571" i="29"/>
  <c r="G570" i="29"/>
  <c r="F570" i="29"/>
  <c r="E570" i="29"/>
  <c r="G569" i="29"/>
  <c r="G568" i="29"/>
  <c r="E568" i="29"/>
  <c r="G567" i="29"/>
  <c r="F567" i="29"/>
  <c r="E567" i="29"/>
  <c r="H567" i="29" s="1"/>
  <c r="G566" i="29"/>
  <c r="F566" i="29"/>
  <c r="E566" i="29"/>
  <c r="G565" i="29"/>
  <c r="F565" i="29"/>
  <c r="E565" i="29"/>
  <c r="G564" i="29"/>
  <c r="F564" i="29"/>
  <c r="G563" i="29"/>
  <c r="F563" i="29"/>
  <c r="E563" i="29"/>
  <c r="G562" i="29"/>
  <c r="F562" i="29"/>
  <c r="E562" i="29"/>
  <c r="G561" i="29"/>
  <c r="G560" i="29"/>
  <c r="F560" i="29"/>
  <c r="E560" i="29"/>
  <c r="G559" i="29"/>
  <c r="G558" i="29"/>
  <c r="G557" i="29"/>
  <c r="F557" i="29"/>
  <c r="G556" i="29"/>
  <c r="F556" i="29"/>
  <c r="E556" i="29"/>
  <c r="H556" i="29" s="1"/>
  <c r="G555" i="29"/>
  <c r="G554" i="29"/>
  <c r="G553" i="29"/>
  <c r="E553" i="29"/>
  <c r="G552" i="29"/>
  <c r="G551" i="29"/>
  <c r="F551" i="29"/>
  <c r="E551" i="29"/>
  <c r="H551" i="29" s="1"/>
  <c r="G550" i="29"/>
  <c r="E550" i="29"/>
  <c r="H550" i="29" s="1"/>
  <c r="G549" i="29"/>
  <c r="E549" i="29"/>
  <c r="G548" i="29"/>
  <c r="E548" i="29"/>
  <c r="H548" i="29" s="1"/>
  <c r="G547" i="29"/>
  <c r="F547" i="29"/>
  <c r="E547" i="29"/>
  <c r="G546" i="29"/>
  <c r="F546" i="29"/>
  <c r="E546" i="29"/>
  <c r="H546" i="29" s="1"/>
  <c r="G545" i="29"/>
  <c r="F545" i="29"/>
  <c r="E545" i="29"/>
  <c r="H545" i="29" s="1"/>
  <c r="G544" i="29"/>
  <c r="F544" i="29"/>
  <c r="E544" i="29"/>
  <c r="G543" i="29"/>
  <c r="F543" i="29"/>
  <c r="E543" i="29"/>
  <c r="G542" i="29"/>
  <c r="F542" i="29"/>
  <c r="E542" i="29"/>
  <c r="H542" i="29" s="1"/>
  <c r="G541" i="29"/>
  <c r="F541" i="29"/>
  <c r="G540" i="29"/>
  <c r="F540" i="29"/>
  <c r="E540" i="29"/>
  <c r="G539" i="29"/>
  <c r="F539" i="29"/>
  <c r="E539" i="29"/>
  <c r="H539" i="29" s="1"/>
  <c r="G538" i="29"/>
  <c r="F538" i="29"/>
  <c r="E538" i="29"/>
  <c r="H538" i="29" s="1"/>
  <c r="G537" i="29"/>
  <c r="G536" i="29"/>
  <c r="G535" i="29"/>
  <c r="E535" i="29"/>
  <c r="H535" i="29" s="1"/>
  <c r="G534" i="29"/>
  <c r="G533" i="29"/>
  <c r="F533" i="29"/>
  <c r="E533" i="29"/>
  <c r="H533" i="29" s="1"/>
  <c r="G532" i="29"/>
  <c r="E532" i="29"/>
  <c r="G531" i="29"/>
  <c r="G530" i="29"/>
  <c r="G529" i="29"/>
  <c r="F529" i="29"/>
  <c r="E529" i="29"/>
  <c r="G528" i="29"/>
  <c r="F528" i="29"/>
  <c r="E528" i="29"/>
  <c r="G527" i="29"/>
  <c r="F527" i="29"/>
  <c r="E527" i="29"/>
  <c r="H527" i="29" s="1"/>
  <c r="G526" i="29"/>
  <c r="G525" i="29"/>
  <c r="F525" i="29"/>
  <c r="E525" i="29"/>
  <c r="H525" i="29" s="1"/>
  <c r="G524" i="29"/>
  <c r="F524" i="29"/>
  <c r="E524" i="29"/>
  <c r="H524" i="29" s="1"/>
  <c r="G523" i="29"/>
  <c r="F523" i="29"/>
  <c r="E523" i="29"/>
  <c r="G522" i="29"/>
  <c r="F522" i="29"/>
  <c r="E522" i="29"/>
  <c r="G521" i="29"/>
  <c r="F521" i="29"/>
  <c r="E521" i="29"/>
  <c r="H521" i="29" s="1"/>
  <c r="G520" i="29"/>
  <c r="F520" i="29"/>
  <c r="E520" i="29"/>
  <c r="H520" i="29" s="1"/>
  <c r="G519" i="29"/>
  <c r="G518" i="29"/>
  <c r="F518" i="29"/>
  <c r="E518" i="29"/>
  <c r="H518" i="29" s="1"/>
  <c r="G517" i="29"/>
  <c r="G516" i="29"/>
  <c r="G515" i="29"/>
  <c r="F515" i="29"/>
  <c r="E515" i="29"/>
  <c r="H515" i="29" s="1"/>
  <c r="G514" i="29"/>
  <c r="G513" i="29"/>
  <c r="E513" i="29"/>
  <c r="H513" i="29" s="1"/>
  <c r="G512" i="29"/>
  <c r="F512" i="29"/>
  <c r="G511" i="29"/>
  <c r="G510" i="29"/>
  <c r="F510" i="29"/>
  <c r="E510" i="29"/>
  <c r="G509" i="29"/>
  <c r="G508" i="29"/>
  <c r="G507" i="29"/>
  <c r="E507" i="29"/>
  <c r="G506" i="29"/>
  <c r="G505" i="29"/>
  <c r="G504" i="29"/>
  <c r="E504" i="29"/>
  <c r="G503" i="29"/>
  <c r="G502" i="29"/>
  <c r="G501" i="29"/>
  <c r="F501" i="29"/>
  <c r="E501" i="29"/>
  <c r="G500" i="29"/>
  <c r="G499" i="29"/>
  <c r="F499" i="29"/>
  <c r="E499" i="29"/>
  <c r="G498" i="29"/>
  <c r="G497" i="29"/>
  <c r="F497" i="29"/>
  <c r="E497" i="29"/>
  <c r="G496" i="29"/>
  <c r="F496" i="29"/>
  <c r="E496" i="29"/>
  <c r="G495" i="29"/>
  <c r="E495" i="29"/>
  <c r="H495" i="29" s="1"/>
  <c r="G494" i="29"/>
  <c r="F494" i="29"/>
  <c r="E494" i="29"/>
  <c r="G493" i="29"/>
  <c r="E493" i="29"/>
  <c r="G492" i="29"/>
  <c r="E492" i="29"/>
  <c r="H492" i="29" s="1"/>
  <c r="G491" i="29"/>
  <c r="F491" i="29"/>
  <c r="G490" i="29"/>
  <c r="G489" i="29"/>
  <c r="E489" i="29"/>
  <c r="H489" i="29" s="1"/>
  <c r="G488" i="29"/>
  <c r="G487" i="29"/>
  <c r="G486" i="29"/>
  <c r="E486" i="29"/>
  <c r="H486" i="29" s="1"/>
  <c r="G485" i="29"/>
  <c r="G484" i="29"/>
  <c r="G483" i="29"/>
  <c r="G482" i="29"/>
  <c r="G481" i="29"/>
  <c r="F481" i="29"/>
  <c r="E481" i="29"/>
  <c r="G480" i="29"/>
  <c r="G479" i="29"/>
  <c r="F479" i="29"/>
  <c r="E479" i="29"/>
  <c r="G478" i="29"/>
  <c r="G477" i="29"/>
  <c r="G476" i="29"/>
  <c r="G475" i="29"/>
  <c r="G474" i="29"/>
  <c r="G473" i="29"/>
  <c r="F473" i="29"/>
  <c r="E473" i="29"/>
  <c r="G472" i="29"/>
  <c r="G471" i="29"/>
  <c r="F471" i="29"/>
  <c r="E471" i="29"/>
  <c r="G470" i="29"/>
  <c r="F470" i="29"/>
  <c r="E470" i="29"/>
  <c r="G469" i="29"/>
  <c r="G468" i="29"/>
  <c r="F468" i="29"/>
  <c r="E468" i="29"/>
  <c r="G467" i="29"/>
  <c r="F467" i="29"/>
  <c r="E467" i="29"/>
  <c r="H467" i="29" s="1"/>
  <c r="G466" i="29"/>
  <c r="E466" i="29"/>
  <c r="H466" i="29" s="1"/>
  <c r="G465" i="29"/>
  <c r="F465" i="29"/>
  <c r="E465" i="29"/>
  <c r="G464" i="29"/>
  <c r="G463" i="29"/>
  <c r="F463" i="29"/>
  <c r="G462" i="29"/>
  <c r="G461" i="29"/>
  <c r="E461" i="29"/>
  <c r="H461" i="29" s="1"/>
  <c r="G460" i="29"/>
  <c r="G459" i="29"/>
  <c r="E459" i="29"/>
  <c r="H459" i="29" s="1"/>
  <c r="G458" i="29"/>
  <c r="G457" i="29"/>
  <c r="G456" i="29"/>
  <c r="G455" i="29"/>
  <c r="E455" i="29"/>
  <c r="H455" i="29" s="1"/>
  <c r="G454" i="29"/>
  <c r="E454" i="29"/>
  <c r="G453" i="29"/>
  <c r="G452" i="29"/>
  <c r="G451" i="29"/>
  <c r="G450" i="29"/>
  <c r="F450" i="29"/>
  <c r="E450" i="29"/>
  <c r="H450" i="29" s="1"/>
  <c r="G449" i="29"/>
  <c r="E449" i="29"/>
  <c r="G448" i="29"/>
  <c r="F448" i="29"/>
  <c r="E448" i="29"/>
  <c r="H448" i="29" s="1"/>
  <c r="G447" i="29"/>
  <c r="F447" i="29"/>
  <c r="G446" i="29"/>
  <c r="G445" i="29"/>
  <c r="E445" i="29"/>
  <c r="G444" i="29"/>
  <c r="F444" i="29"/>
  <c r="E444" i="29"/>
  <c r="H444" i="29" s="1"/>
  <c r="G443" i="29"/>
  <c r="F443" i="29"/>
  <c r="E443" i="29"/>
  <c r="H443" i="29" s="1"/>
  <c r="G442" i="29"/>
  <c r="G441" i="29"/>
  <c r="G440" i="29"/>
  <c r="F440" i="29"/>
  <c r="E440" i="29"/>
  <c r="H440" i="29" s="1"/>
  <c r="G439" i="29"/>
  <c r="G438" i="29"/>
  <c r="F438" i="29"/>
  <c r="E438" i="29"/>
  <c r="H438" i="29" s="1"/>
  <c r="G437" i="29"/>
  <c r="G436" i="29"/>
  <c r="F436" i="29"/>
  <c r="E436" i="29"/>
  <c r="H436" i="29" s="1"/>
  <c r="G435" i="29"/>
  <c r="F435" i="29"/>
  <c r="E435" i="29"/>
  <c r="H435" i="29" s="1"/>
  <c r="G434" i="29"/>
  <c r="G433" i="29"/>
  <c r="F433" i="29"/>
  <c r="E433" i="29"/>
  <c r="H433" i="29" s="1"/>
  <c r="G432" i="29"/>
  <c r="E432" i="29"/>
  <c r="G431" i="29"/>
  <c r="F431" i="29"/>
  <c r="E431" i="29"/>
  <c r="H431" i="29" s="1"/>
  <c r="G430" i="29"/>
  <c r="F430" i="29"/>
  <c r="E430" i="29"/>
  <c r="H430" i="29" s="1"/>
  <c r="G429" i="29"/>
  <c r="E429" i="29"/>
  <c r="G428" i="29"/>
  <c r="G427" i="29"/>
  <c r="G426" i="29"/>
  <c r="G425" i="29"/>
  <c r="G424" i="29"/>
  <c r="G423" i="29"/>
  <c r="F423" i="29"/>
  <c r="E423" i="29"/>
  <c r="G422" i="29"/>
  <c r="F422" i="29"/>
  <c r="E422" i="29"/>
  <c r="H422" i="29" s="1"/>
  <c r="G421" i="29"/>
  <c r="E421" i="29"/>
  <c r="H421" i="29" s="1"/>
  <c r="G420" i="29"/>
  <c r="E420" i="29"/>
  <c r="G419" i="29"/>
  <c r="G418" i="29"/>
  <c r="E418" i="29"/>
  <c r="H418" i="29" s="1"/>
  <c r="G417" i="29"/>
  <c r="E417" i="29"/>
  <c r="G416" i="29"/>
  <c r="F416" i="29"/>
  <c r="E416" i="29"/>
  <c r="H416" i="29" s="1"/>
  <c r="G415" i="29"/>
  <c r="G414" i="29"/>
  <c r="G413" i="29"/>
  <c r="G412" i="29"/>
  <c r="E412" i="29"/>
  <c r="G411" i="29"/>
  <c r="F411" i="29"/>
  <c r="E411" i="29"/>
  <c r="G410" i="29"/>
  <c r="G409" i="29"/>
  <c r="F409" i="29"/>
  <c r="E409" i="29"/>
  <c r="G408" i="29"/>
  <c r="F408" i="29"/>
  <c r="E408" i="29"/>
  <c r="G407" i="29"/>
  <c r="F407" i="29"/>
  <c r="E407" i="29"/>
  <c r="G406" i="29"/>
  <c r="F406" i="29"/>
  <c r="E406" i="29"/>
  <c r="G405" i="29"/>
  <c r="F405" i="29"/>
  <c r="E405" i="29"/>
  <c r="G404" i="29"/>
  <c r="G403" i="29"/>
  <c r="F403" i="29"/>
  <c r="E403" i="29"/>
  <c r="G402" i="29"/>
  <c r="G401" i="29"/>
  <c r="E401" i="29"/>
  <c r="G400" i="29"/>
  <c r="G399" i="29"/>
  <c r="E399" i="29"/>
  <c r="H399" i="29" s="1"/>
  <c r="G398" i="29"/>
  <c r="G397" i="29"/>
  <c r="E397" i="29"/>
  <c r="H397" i="29" s="1"/>
  <c r="G396" i="29"/>
  <c r="G395" i="29"/>
  <c r="G394" i="29"/>
  <c r="F394" i="29"/>
  <c r="E394" i="29"/>
  <c r="H394" i="29" s="1"/>
  <c r="G393" i="29"/>
  <c r="G392" i="29"/>
  <c r="E392" i="29"/>
  <c r="G391" i="29"/>
  <c r="F391" i="29"/>
  <c r="E391" i="29"/>
  <c r="G390" i="29"/>
  <c r="F390" i="29"/>
  <c r="E390" i="29"/>
  <c r="G389" i="29"/>
  <c r="E389" i="29"/>
  <c r="G388" i="29"/>
  <c r="F388" i="29"/>
  <c r="G387" i="29"/>
  <c r="F387" i="29"/>
  <c r="G386" i="29"/>
  <c r="E386" i="29"/>
  <c r="G385" i="29"/>
  <c r="G384" i="29"/>
  <c r="E384" i="29"/>
  <c r="G383" i="29"/>
  <c r="F383" i="29"/>
  <c r="G382" i="29"/>
  <c r="F382" i="29"/>
  <c r="E382" i="29"/>
  <c r="H382" i="29" s="1"/>
  <c r="G381" i="29"/>
  <c r="E381" i="29"/>
  <c r="H381" i="29" s="1"/>
  <c r="G380" i="29"/>
  <c r="E380" i="29"/>
  <c r="G379" i="29"/>
  <c r="F379" i="29"/>
  <c r="E379" i="29"/>
  <c r="G378" i="29"/>
  <c r="F378" i="29"/>
  <c r="E378" i="29"/>
  <c r="H378" i="29" s="1"/>
  <c r="G377" i="29"/>
  <c r="G376" i="29"/>
  <c r="F376" i="29"/>
  <c r="E376" i="29"/>
  <c r="G375" i="29"/>
  <c r="F375" i="29"/>
  <c r="G374" i="29"/>
  <c r="E374" i="29"/>
  <c r="G373" i="29"/>
  <c r="F373" i="29"/>
  <c r="E373" i="29"/>
  <c r="G372" i="29"/>
  <c r="F372" i="29"/>
  <c r="G371" i="29"/>
  <c r="G370" i="29"/>
  <c r="F370" i="29"/>
  <c r="E370" i="29"/>
  <c r="H370" i="29" s="1"/>
  <c r="G369" i="29"/>
  <c r="E369" i="29"/>
  <c r="H369" i="29" s="1"/>
  <c r="G368" i="29"/>
  <c r="G367" i="29"/>
  <c r="F367" i="29"/>
  <c r="E367" i="29"/>
  <c r="G366" i="29"/>
  <c r="F366" i="29"/>
  <c r="E366" i="29"/>
  <c r="H366" i="29" s="1"/>
  <c r="G365" i="29"/>
  <c r="G364" i="29"/>
  <c r="F364" i="29"/>
  <c r="G363" i="29"/>
  <c r="E362" i="29"/>
  <c r="D362" i="29"/>
  <c r="F591" i="29" s="1"/>
  <c r="C362" i="29"/>
  <c r="E536" i="29" s="1"/>
  <c r="H536" i="29" s="1"/>
  <c r="G356" i="29"/>
  <c r="F356" i="29"/>
  <c r="G355" i="29"/>
  <c r="F355" i="29"/>
  <c r="E355" i="29"/>
  <c r="G354" i="29"/>
  <c r="E354" i="29"/>
  <c r="G353" i="29"/>
  <c r="E353" i="29"/>
  <c r="H353" i="29" s="1"/>
  <c r="G352" i="29"/>
  <c r="F352" i="29"/>
  <c r="G351" i="29"/>
  <c r="F351" i="29"/>
  <c r="E351" i="29"/>
  <c r="G350" i="29"/>
  <c r="F350" i="29"/>
  <c r="E350" i="29"/>
  <c r="G349" i="29"/>
  <c r="E349" i="29"/>
  <c r="G348" i="29"/>
  <c r="F348" i="29"/>
  <c r="E348" i="29"/>
  <c r="G347" i="29"/>
  <c r="E347" i="29"/>
  <c r="G346" i="29"/>
  <c r="F346" i="29"/>
  <c r="E346" i="29"/>
  <c r="H346" i="29" s="1"/>
  <c r="G345" i="29"/>
  <c r="F345" i="29"/>
  <c r="G344" i="29"/>
  <c r="F344" i="29"/>
  <c r="E344" i="29"/>
  <c r="G343" i="29"/>
  <c r="F343" i="29"/>
  <c r="E343" i="29"/>
  <c r="H343" i="29" s="1"/>
  <c r="G342" i="29"/>
  <c r="F342" i="29"/>
  <c r="E342" i="29"/>
  <c r="H342" i="29" s="1"/>
  <c r="G341" i="29"/>
  <c r="F341" i="29"/>
  <c r="G340" i="29"/>
  <c r="G339" i="29"/>
  <c r="F339" i="29"/>
  <c r="G338" i="29"/>
  <c r="F338" i="29"/>
  <c r="E338" i="29"/>
  <c r="G337" i="29"/>
  <c r="E337" i="29"/>
  <c r="G336" i="29"/>
  <c r="G335" i="29"/>
  <c r="F335" i="29"/>
  <c r="E335" i="29"/>
  <c r="G334" i="29"/>
  <c r="G333" i="29"/>
  <c r="E333" i="29"/>
  <c r="G332" i="29"/>
  <c r="F332" i="29"/>
  <c r="E332" i="29"/>
  <c r="H332" i="29" s="1"/>
  <c r="G331" i="29"/>
  <c r="G330" i="29"/>
  <c r="F330" i="29"/>
  <c r="E330" i="29"/>
  <c r="G329" i="29"/>
  <c r="G328" i="29"/>
  <c r="F328" i="29"/>
  <c r="E328" i="29"/>
  <c r="G327" i="29"/>
  <c r="F327" i="29"/>
  <c r="E327" i="29"/>
  <c r="G326" i="29"/>
  <c r="F326" i="29"/>
  <c r="G325" i="29"/>
  <c r="G324" i="29"/>
  <c r="F324" i="29"/>
  <c r="E324" i="29"/>
  <c r="G323" i="29"/>
  <c r="F323" i="29"/>
  <c r="E323" i="29"/>
  <c r="H323" i="29" s="1"/>
  <c r="G322" i="29"/>
  <c r="F322" i="29"/>
  <c r="E322" i="29"/>
  <c r="G321" i="29"/>
  <c r="F321" i="29"/>
  <c r="E321" i="29"/>
  <c r="G320" i="29"/>
  <c r="G319" i="29"/>
  <c r="F319" i="29"/>
  <c r="E319" i="29"/>
  <c r="G318" i="29"/>
  <c r="E318" i="29"/>
  <c r="G317" i="29"/>
  <c r="G316" i="29"/>
  <c r="G315" i="29"/>
  <c r="E315" i="29"/>
  <c r="H315" i="29" s="1"/>
  <c r="G314" i="29"/>
  <c r="G313" i="29"/>
  <c r="E313" i="29"/>
  <c r="H313" i="29" s="1"/>
  <c r="G312" i="29"/>
  <c r="F312" i="29"/>
  <c r="E312" i="29"/>
  <c r="G311" i="29"/>
  <c r="E311" i="29"/>
  <c r="H311" i="29" s="1"/>
  <c r="G310" i="29"/>
  <c r="F310" i="29"/>
  <c r="E310" i="29"/>
  <c r="G309" i="29"/>
  <c r="G308" i="29"/>
  <c r="E308" i="29"/>
  <c r="G307" i="29"/>
  <c r="F307" i="29"/>
  <c r="G306" i="29"/>
  <c r="F306" i="29"/>
  <c r="E306" i="29"/>
  <c r="G305" i="29"/>
  <c r="G304" i="29"/>
  <c r="F304" i="29"/>
  <c r="E304" i="29"/>
  <c r="H304" i="29" s="1"/>
  <c r="G303" i="29"/>
  <c r="G302" i="29"/>
  <c r="G301" i="29"/>
  <c r="G300" i="29"/>
  <c r="G299" i="29"/>
  <c r="G298" i="29"/>
  <c r="G297" i="29"/>
  <c r="G296" i="29"/>
  <c r="F296" i="29"/>
  <c r="E296" i="29"/>
  <c r="G295" i="29"/>
  <c r="F295" i="29"/>
  <c r="E295" i="29"/>
  <c r="G294" i="29"/>
  <c r="F294" i="29"/>
  <c r="E294" i="29"/>
  <c r="G293" i="29"/>
  <c r="G292" i="29"/>
  <c r="F292" i="29"/>
  <c r="G291" i="29"/>
  <c r="E291" i="29"/>
  <c r="G290" i="29"/>
  <c r="E290" i="29"/>
  <c r="G289" i="29"/>
  <c r="F289" i="29"/>
  <c r="E289" i="29"/>
  <c r="H289" i="29" s="1"/>
  <c r="G288" i="29"/>
  <c r="E288" i="29"/>
  <c r="H288" i="29" s="1"/>
  <c r="G287" i="29"/>
  <c r="G286" i="29"/>
  <c r="G285" i="29"/>
  <c r="G284" i="29"/>
  <c r="F284" i="29"/>
  <c r="E284" i="29"/>
  <c r="H284" i="29" s="1"/>
  <c r="G283" i="29"/>
  <c r="F283" i="29"/>
  <c r="E283" i="29"/>
  <c r="G282" i="29"/>
  <c r="F282" i="29"/>
  <c r="E282" i="29"/>
  <c r="G281" i="29"/>
  <c r="F281" i="29"/>
  <c r="G280" i="29"/>
  <c r="F280" i="29"/>
  <c r="E280" i="29"/>
  <c r="G279" i="29"/>
  <c r="F279" i="29"/>
  <c r="E279" i="29"/>
  <c r="G278" i="29"/>
  <c r="F278" i="29"/>
  <c r="E278" i="29"/>
  <c r="G277" i="29"/>
  <c r="F277" i="29"/>
  <c r="E277" i="29"/>
  <c r="H277" i="29" s="1"/>
  <c r="G276" i="29"/>
  <c r="F276" i="29"/>
  <c r="E276" i="29"/>
  <c r="G275" i="29"/>
  <c r="F275" i="29"/>
  <c r="E275" i="29"/>
  <c r="G274" i="29"/>
  <c r="F274" i="29"/>
  <c r="E274" i="29"/>
  <c r="G273" i="29"/>
  <c r="F273" i="29"/>
  <c r="E273" i="29"/>
  <c r="H273" i="29" s="1"/>
  <c r="G272" i="29"/>
  <c r="E272" i="29"/>
  <c r="G271" i="29"/>
  <c r="F271" i="29"/>
  <c r="E271" i="29"/>
  <c r="G270" i="29"/>
  <c r="G269" i="29"/>
  <c r="G268" i="29"/>
  <c r="F268" i="29"/>
  <c r="E268" i="29"/>
  <c r="H268" i="29" s="1"/>
  <c r="G267" i="29"/>
  <c r="F267" i="29"/>
  <c r="E267" i="29"/>
  <c r="H267" i="29" s="1"/>
  <c r="G266" i="29"/>
  <c r="F266" i="29"/>
  <c r="E266" i="29"/>
  <c r="G265" i="29"/>
  <c r="F265" i="29"/>
  <c r="E265" i="29"/>
  <c r="G264" i="29"/>
  <c r="E264" i="29"/>
  <c r="H264" i="29" s="1"/>
  <c r="G263" i="29"/>
  <c r="E263" i="29"/>
  <c r="H263" i="29" s="1"/>
  <c r="G262" i="29"/>
  <c r="F262" i="29"/>
  <c r="E262" i="29"/>
  <c r="G261" i="29"/>
  <c r="F261" i="29"/>
  <c r="E261" i="29"/>
  <c r="G260" i="29"/>
  <c r="G259" i="29"/>
  <c r="E259" i="29"/>
  <c r="G258" i="29"/>
  <c r="F258" i="29"/>
  <c r="E258" i="29"/>
  <c r="G257" i="29"/>
  <c r="F257" i="29"/>
  <c r="E257" i="29"/>
  <c r="H257" i="29" s="1"/>
  <c r="G256" i="29"/>
  <c r="F256" i="29"/>
  <c r="E256" i="29"/>
  <c r="H256" i="29" s="1"/>
  <c r="G255" i="29"/>
  <c r="F255" i="29"/>
  <c r="E255" i="29"/>
  <c r="G254" i="29"/>
  <c r="G253" i="29"/>
  <c r="F253" i="29"/>
  <c r="G252" i="29"/>
  <c r="F252" i="29"/>
  <c r="E252" i="29"/>
  <c r="G251" i="29"/>
  <c r="G250" i="29"/>
  <c r="F250" i="29"/>
  <c r="E250" i="29"/>
  <c r="G249" i="29"/>
  <c r="F249" i="29"/>
  <c r="E249" i="29"/>
  <c r="G248" i="29"/>
  <c r="G247" i="29"/>
  <c r="E247" i="29"/>
  <c r="G246" i="29"/>
  <c r="F246" i="29"/>
  <c r="E246" i="29"/>
  <c r="G245" i="29"/>
  <c r="G244" i="29"/>
  <c r="F244" i="29"/>
  <c r="E244" i="29"/>
  <c r="G243" i="29"/>
  <c r="F243" i="29"/>
  <c r="E243" i="29"/>
  <c r="G242" i="29"/>
  <c r="F242" i="29"/>
  <c r="E242" i="29"/>
  <c r="H242" i="29" s="1"/>
  <c r="G241" i="29"/>
  <c r="G240" i="29"/>
  <c r="F240" i="29"/>
  <c r="G239" i="29"/>
  <c r="G238" i="29"/>
  <c r="F238" i="29"/>
  <c r="G237" i="29"/>
  <c r="F237" i="29"/>
  <c r="E237" i="29"/>
  <c r="H237" i="29" s="1"/>
  <c r="G236" i="29"/>
  <c r="F236" i="29"/>
  <c r="E236" i="29"/>
  <c r="G235" i="29"/>
  <c r="G234" i="29"/>
  <c r="F234" i="29"/>
  <c r="E234" i="29"/>
  <c r="H234" i="29" s="1"/>
  <c r="G233" i="29"/>
  <c r="F233" i="29"/>
  <c r="E233" i="29"/>
  <c r="G232" i="29"/>
  <c r="G231" i="29"/>
  <c r="E231" i="29"/>
  <c r="H231" i="29" s="1"/>
  <c r="G230" i="29"/>
  <c r="F230" i="29"/>
  <c r="E230" i="29"/>
  <c r="G229" i="29"/>
  <c r="F229" i="29"/>
  <c r="E229" i="29"/>
  <c r="G228" i="29"/>
  <c r="G227" i="29"/>
  <c r="F227" i="29"/>
  <c r="E227" i="29"/>
  <c r="G226" i="29"/>
  <c r="E226" i="29"/>
  <c r="G225" i="29"/>
  <c r="F225" i="29"/>
  <c r="E225" i="29"/>
  <c r="G224" i="29"/>
  <c r="G223" i="29"/>
  <c r="G222" i="29"/>
  <c r="E222" i="29"/>
  <c r="H222" i="29" s="1"/>
  <c r="G221" i="29"/>
  <c r="F221" i="29"/>
  <c r="E221" i="29"/>
  <c r="G220" i="29"/>
  <c r="G219" i="29"/>
  <c r="G218" i="29"/>
  <c r="G217" i="29"/>
  <c r="F217" i="29"/>
  <c r="E217" i="29"/>
  <c r="G216" i="29"/>
  <c r="G215" i="29"/>
  <c r="G214" i="29"/>
  <c r="G213" i="29"/>
  <c r="G212" i="29"/>
  <c r="G211" i="29"/>
  <c r="G210" i="29"/>
  <c r="F210" i="29"/>
  <c r="E210" i="29"/>
  <c r="G209" i="29"/>
  <c r="G208" i="29"/>
  <c r="G207" i="29"/>
  <c r="F207" i="29"/>
  <c r="G206" i="29"/>
  <c r="G205" i="29"/>
  <c r="F205" i="29"/>
  <c r="E205" i="29"/>
  <c r="G204" i="29"/>
  <c r="F204" i="29"/>
  <c r="E204" i="29"/>
  <c r="G203" i="29"/>
  <c r="G202" i="29"/>
  <c r="G201" i="29"/>
  <c r="F201" i="29"/>
  <c r="E201" i="29"/>
  <c r="G200" i="29"/>
  <c r="G199" i="29"/>
  <c r="F199" i="29"/>
  <c r="E199" i="29"/>
  <c r="H199" i="29" s="1"/>
  <c r="G198" i="29"/>
  <c r="E198" i="29"/>
  <c r="H198" i="29" s="1"/>
  <c r="G197" i="29"/>
  <c r="G196" i="29"/>
  <c r="G195" i="29"/>
  <c r="G194" i="29"/>
  <c r="G193" i="29"/>
  <c r="F193" i="29"/>
  <c r="E193" i="29"/>
  <c r="G192" i="29"/>
  <c r="F192" i="29"/>
  <c r="E192" i="29"/>
  <c r="G191" i="29"/>
  <c r="G190" i="29"/>
  <c r="E190" i="29"/>
  <c r="H190" i="29" s="1"/>
  <c r="G189" i="29"/>
  <c r="G188" i="29"/>
  <c r="G187" i="29"/>
  <c r="F187" i="29"/>
  <c r="E187" i="29"/>
  <c r="G186" i="29"/>
  <c r="G185" i="29"/>
  <c r="F185" i="29"/>
  <c r="E185" i="29"/>
  <c r="G184" i="29"/>
  <c r="E184" i="29"/>
  <c r="G183" i="29"/>
  <c r="E183" i="29"/>
  <c r="G182" i="29"/>
  <c r="D181" i="29"/>
  <c r="F305" i="29" s="1"/>
  <c r="C181" i="29"/>
  <c r="E260" i="29" s="1"/>
  <c r="H260" i="29" s="1"/>
  <c r="G175" i="29"/>
  <c r="F175" i="29"/>
  <c r="E175" i="29"/>
  <c r="H175" i="29" s="1"/>
  <c r="G174" i="29"/>
  <c r="E174" i="29"/>
  <c r="G173" i="29"/>
  <c r="F173" i="29"/>
  <c r="E173" i="29"/>
  <c r="H173" i="29" s="1"/>
  <c r="G172" i="29"/>
  <c r="G171" i="29"/>
  <c r="F171" i="29"/>
  <c r="E171" i="29"/>
  <c r="G170" i="29"/>
  <c r="G169" i="29"/>
  <c r="F169" i="29"/>
  <c r="E169" i="29"/>
  <c r="G168" i="29"/>
  <c r="F168" i="29"/>
  <c r="E168" i="29"/>
  <c r="H168" i="29" s="1"/>
  <c r="G167" i="29"/>
  <c r="F167" i="29"/>
  <c r="E167" i="29"/>
  <c r="H167" i="29" s="1"/>
  <c r="G166" i="29"/>
  <c r="F166" i="29"/>
  <c r="E166" i="29"/>
  <c r="G165" i="29"/>
  <c r="G164" i="29"/>
  <c r="E164" i="29"/>
  <c r="G163" i="29"/>
  <c r="E163" i="29"/>
  <c r="H163" i="29" s="1"/>
  <c r="G162" i="29"/>
  <c r="E162" i="29"/>
  <c r="H162" i="29" s="1"/>
  <c r="G161" i="29"/>
  <c r="E161" i="29"/>
  <c r="G160" i="29"/>
  <c r="F160" i="29"/>
  <c r="E160" i="29"/>
  <c r="H160" i="29" s="1"/>
  <c r="G159" i="29"/>
  <c r="F159" i="29"/>
  <c r="E159" i="29"/>
  <c r="H159" i="29" s="1"/>
  <c r="G158" i="29"/>
  <c r="F158" i="29"/>
  <c r="E158" i="29"/>
  <c r="G157" i="29"/>
  <c r="F157" i="29"/>
  <c r="E157" i="29"/>
  <c r="G156" i="29"/>
  <c r="G155" i="29"/>
  <c r="F155" i="29"/>
  <c r="E155" i="29"/>
  <c r="G154" i="29"/>
  <c r="F154" i="29"/>
  <c r="E154" i="29"/>
  <c r="H154" i="29" s="1"/>
  <c r="G153" i="29"/>
  <c r="F153" i="29"/>
  <c r="E153" i="29"/>
  <c r="H153" i="29" s="1"/>
  <c r="G152" i="29"/>
  <c r="F152" i="29"/>
  <c r="E152" i="29"/>
  <c r="H151" i="29"/>
  <c r="G151" i="29"/>
  <c r="E151" i="29"/>
  <c r="G150" i="29"/>
  <c r="G149" i="29"/>
  <c r="G148" i="29"/>
  <c r="F148" i="29"/>
  <c r="E148" i="29"/>
  <c r="G147" i="29"/>
  <c r="G146" i="29"/>
  <c r="F146" i="29"/>
  <c r="G145" i="29"/>
  <c r="H144" i="29"/>
  <c r="G144" i="29"/>
  <c r="E144" i="29"/>
  <c r="G143" i="29"/>
  <c r="F143" i="29"/>
  <c r="G142" i="29"/>
  <c r="E142" i="29"/>
  <c r="G141" i="29"/>
  <c r="F141" i="29"/>
  <c r="G140" i="29"/>
  <c r="G139" i="29"/>
  <c r="G138" i="29"/>
  <c r="H138" i="29" s="1"/>
  <c r="F138" i="29"/>
  <c r="E138" i="29"/>
  <c r="G137" i="29"/>
  <c r="G136" i="29"/>
  <c r="G135" i="29"/>
  <c r="F135" i="29"/>
  <c r="E135" i="29"/>
  <c r="G134" i="29"/>
  <c r="G133" i="29"/>
  <c r="F133" i="29"/>
  <c r="G132" i="29"/>
  <c r="G131" i="29"/>
  <c r="G130" i="29"/>
  <c r="G129" i="29"/>
  <c r="G128" i="29"/>
  <c r="G127" i="29"/>
  <c r="G126" i="29"/>
  <c r="F126" i="29"/>
  <c r="E126" i="29"/>
  <c r="G125" i="29"/>
  <c r="F125" i="29"/>
  <c r="G124" i="29"/>
  <c r="G123" i="29"/>
  <c r="G122" i="29"/>
  <c r="G121" i="29"/>
  <c r="F121" i="29"/>
  <c r="G120" i="29"/>
  <c r="G119" i="29"/>
  <c r="G118" i="29"/>
  <c r="G117" i="29"/>
  <c r="G116" i="29"/>
  <c r="G115" i="29"/>
  <c r="G114" i="29"/>
  <c r="F114" i="29"/>
  <c r="E114" i="29"/>
  <c r="G113" i="29"/>
  <c r="G112" i="29"/>
  <c r="F112" i="29"/>
  <c r="E112" i="29"/>
  <c r="H112" i="29" s="1"/>
  <c r="G111" i="29"/>
  <c r="G110" i="29"/>
  <c r="G109" i="29"/>
  <c r="G108" i="29"/>
  <c r="F108" i="29"/>
  <c r="E108" i="29"/>
  <c r="G107" i="29"/>
  <c r="E107" i="29"/>
  <c r="H107" i="29" s="1"/>
  <c r="G106" i="29"/>
  <c r="G105" i="29"/>
  <c r="F105" i="29"/>
  <c r="E105" i="29"/>
  <c r="H105" i="29" s="1"/>
  <c r="G104" i="29"/>
  <c r="F104" i="29"/>
  <c r="E104" i="29"/>
  <c r="H104" i="29" s="1"/>
  <c r="G103" i="29"/>
  <c r="G102" i="29"/>
  <c r="G101" i="29"/>
  <c r="G100" i="29"/>
  <c r="G99" i="29"/>
  <c r="G98" i="29"/>
  <c r="G97" i="29"/>
  <c r="F97" i="29"/>
  <c r="E97" i="29"/>
  <c r="G96" i="29"/>
  <c r="G95" i="29"/>
  <c r="G94" i="29"/>
  <c r="G93" i="29"/>
  <c r="G92" i="29"/>
  <c r="G91" i="29"/>
  <c r="F91" i="29"/>
  <c r="E91" i="29"/>
  <c r="H91" i="29" s="1"/>
  <c r="G90" i="29"/>
  <c r="F90" i="29"/>
  <c r="E90" i="29"/>
  <c r="H90" i="29" s="1"/>
  <c r="G89" i="29"/>
  <c r="F89" i="29"/>
  <c r="E89" i="29"/>
  <c r="G88" i="29"/>
  <c r="G87" i="29"/>
  <c r="E87" i="29"/>
  <c r="H87" i="29" s="1"/>
  <c r="G86" i="29"/>
  <c r="F86" i="29"/>
  <c r="E86" i="29"/>
  <c r="G85" i="29"/>
  <c r="F85" i="29"/>
  <c r="E85" i="29"/>
  <c r="H85" i="29" s="1"/>
  <c r="G84" i="29"/>
  <c r="F84" i="29"/>
  <c r="E84" i="29"/>
  <c r="H84" i="29" s="1"/>
  <c r="G83" i="29"/>
  <c r="E83" i="29"/>
  <c r="G82" i="29"/>
  <c r="F82" i="29"/>
  <c r="G81" i="29"/>
  <c r="G80" i="29"/>
  <c r="G79" i="29"/>
  <c r="G78" i="29"/>
  <c r="G77" i="29"/>
  <c r="D76" i="29"/>
  <c r="C76" i="29"/>
  <c r="E165" i="29" s="1"/>
  <c r="H165" i="29" s="1"/>
  <c r="G70" i="29"/>
  <c r="F70" i="29"/>
  <c r="E70" i="29"/>
  <c r="H70" i="29" s="1"/>
  <c r="G69" i="29"/>
  <c r="G68" i="29"/>
  <c r="G67" i="29"/>
  <c r="F67" i="29"/>
  <c r="E67" i="29"/>
  <c r="H67" i="29" s="1"/>
  <c r="G66" i="29"/>
  <c r="F66" i="29"/>
  <c r="E66" i="29"/>
  <c r="G65" i="29"/>
  <c r="E65" i="29"/>
  <c r="G64" i="29"/>
  <c r="G63" i="29"/>
  <c r="E63" i="29"/>
  <c r="H63" i="29" s="1"/>
  <c r="G62" i="29"/>
  <c r="E62" i="29"/>
  <c r="G61" i="29"/>
  <c r="G60" i="29"/>
  <c r="E60" i="29"/>
  <c r="G59" i="29"/>
  <c r="E59" i="29"/>
  <c r="G58" i="29"/>
  <c r="F58" i="29"/>
  <c r="E58" i="29"/>
  <c r="G57" i="29"/>
  <c r="F57" i="29"/>
  <c r="E57" i="29"/>
  <c r="G56" i="29"/>
  <c r="F56" i="29"/>
  <c r="E56" i="29"/>
  <c r="G55" i="29"/>
  <c r="E55" i="29"/>
  <c r="G54" i="29"/>
  <c r="E54" i="29"/>
  <c r="G53" i="29"/>
  <c r="F53" i="29"/>
  <c r="G52" i="29"/>
  <c r="F52" i="29"/>
  <c r="E52" i="29"/>
  <c r="G51" i="29"/>
  <c r="E51" i="29"/>
  <c r="G50" i="29"/>
  <c r="G49" i="29"/>
  <c r="F49" i="29"/>
  <c r="E49" i="29"/>
  <c r="G48" i="29"/>
  <c r="G47" i="29"/>
  <c r="F47" i="29"/>
  <c r="E47" i="29"/>
  <c r="G46" i="29"/>
  <c r="F46" i="29"/>
  <c r="E46" i="29"/>
  <c r="H46" i="29" s="1"/>
  <c r="G45" i="29"/>
  <c r="G44" i="29"/>
  <c r="E44" i="29"/>
  <c r="G43" i="29"/>
  <c r="F43" i="29"/>
  <c r="E43" i="29"/>
  <c r="H43" i="29" s="1"/>
  <c r="G42" i="29"/>
  <c r="F42" i="29"/>
  <c r="E42" i="29"/>
  <c r="H42" i="29" s="1"/>
  <c r="G41" i="29"/>
  <c r="F41" i="29"/>
  <c r="E41" i="29"/>
  <c r="G40" i="29"/>
  <c r="F40" i="29"/>
  <c r="E40" i="29"/>
  <c r="G39" i="29"/>
  <c r="F39" i="29"/>
  <c r="G38" i="29"/>
  <c r="E38" i="29"/>
  <c r="H38" i="29" s="1"/>
  <c r="G37" i="29"/>
  <c r="F37" i="29"/>
  <c r="E37" i="29"/>
  <c r="G36" i="29"/>
  <c r="G35" i="29"/>
  <c r="F35" i="29"/>
  <c r="E35" i="29"/>
  <c r="H35" i="29" s="1"/>
  <c r="G34" i="29"/>
  <c r="F34" i="29"/>
  <c r="E34" i="29"/>
  <c r="H34" i="29" s="1"/>
  <c r="G33" i="29"/>
  <c r="E33" i="29"/>
  <c r="G32" i="29"/>
  <c r="F32" i="29"/>
  <c r="E32" i="29"/>
  <c r="G31" i="29"/>
  <c r="F31" i="29"/>
  <c r="G30" i="29"/>
  <c r="E30" i="29"/>
  <c r="H30" i="29" s="1"/>
  <c r="G29" i="29"/>
  <c r="G28" i="29"/>
  <c r="G27" i="29"/>
  <c r="E27" i="29"/>
  <c r="H27" i="29" s="1"/>
  <c r="G26" i="29"/>
  <c r="F26" i="29"/>
  <c r="E26" i="29"/>
  <c r="G25" i="29"/>
  <c r="F25" i="29"/>
  <c r="E25" i="29"/>
  <c r="G24" i="29"/>
  <c r="F24" i="29"/>
  <c r="G23" i="29"/>
  <c r="E23" i="29"/>
  <c r="H23" i="29" s="1"/>
  <c r="G22" i="29"/>
  <c r="F22" i="29"/>
  <c r="E22" i="29"/>
  <c r="G21" i="29"/>
  <c r="F21" i="29"/>
  <c r="E21" i="29"/>
  <c r="G20" i="29"/>
  <c r="F20" i="29"/>
  <c r="E20" i="29"/>
  <c r="D19" i="29"/>
  <c r="F65" i="29" s="1"/>
  <c r="C19" i="29"/>
  <c r="E69" i="29" s="1"/>
  <c r="H69" i="29" s="1"/>
  <c r="D13" i="29"/>
  <c r="C13" i="29"/>
  <c r="D12" i="29"/>
  <c r="C12" i="29"/>
  <c r="C10" i="29"/>
  <c r="G629" i="28"/>
  <c r="G628" i="28"/>
  <c r="F628" i="28"/>
  <c r="G627" i="28"/>
  <c r="F627" i="28"/>
  <c r="E627" i="28"/>
  <c r="H627" i="28" s="1"/>
  <c r="G626" i="28"/>
  <c r="F626" i="28"/>
  <c r="E626" i="28"/>
  <c r="H626" i="28" s="1"/>
  <c r="G625" i="28"/>
  <c r="F625" i="28"/>
  <c r="E625" i="28"/>
  <c r="G624" i="28"/>
  <c r="F624" i="28"/>
  <c r="E624" i="28"/>
  <c r="G623" i="28"/>
  <c r="F623" i="28"/>
  <c r="E623" i="28"/>
  <c r="H623" i="28" s="1"/>
  <c r="G622" i="28"/>
  <c r="E622" i="28"/>
  <c r="H622" i="28" s="1"/>
  <c r="G621" i="28"/>
  <c r="F621" i="28"/>
  <c r="E621" i="28"/>
  <c r="G620" i="28"/>
  <c r="G619" i="28"/>
  <c r="G618" i="28"/>
  <c r="E618" i="28"/>
  <c r="H618" i="28" s="1"/>
  <c r="G617" i="28"/>
  <c r="F617" i="28"/>
  <c r="E617" i="28"/>
  <c r="G616" i="28"/>
  <c r="F616" i="28"/>
  <c r="E616" i="28"/>
  <c r="G615" i="28"/>
  <c r="F615" i="28"/>
  <c r="E615" i="28"/>
  <c r="H615" i="28" s="1"/>
  <c r="G614" i="28"/>
  <c r="F614" i="28"/>
  <c r="E614" i="28"/>
  <c r="H614" i="28" s="1"/>
  <c r="G613" i="28"/>
  <c r="F613" i="28"/>
  <c r="E613" i="28"/>
  <c r="G612" i="28"/>
  <c r="G611" i="28"/>
  <c r="F611" i="28"/>
  <c r="G610" i="28"/>
  <c r="F610" i="28"/>
  <c r="E610" i="28"/>
  <c r="H610" i="28" s="1"/>
  <c r="G609" i="28"/>
  <c r="F609" i="28"/>
  <c r="E609" i="28"/>
  <c r="H609" i="28" s="1"/>
  <c r="G608" i="28"/>
  <c r="G607" i="28"/>
  <c r="E607" i="28"/>
  <c r="H607" i="28" s="1"/>
  <c r="G606" i="28"/>
  <c r="F606" i="28"/>
  <c r="G605" i="28"/>
  <c r="G604" i="28"/>
  <c r="G603" i="28"/>
  <c r="G602" i="28"/>
  <c r="F602" i="28"/>
  <c r="D601" i="28"/>
  <c r="C601" i="28"/>
  <c r="E612" i="28" s="1"/>
  <c r="H612" i="28" s="1"/>
  <c r="G595" i="28"/>
  <c r="F595" i="28"/>
  <c r="E595" i="28"/>
  <c r="G594" i="28"/>
  <c r="F594" i="28"/>
  <c r="E594" i="28"/>
  <c r="G593" i="28"/>
  <c r="F593" i="28"/>
  <c r="E593" i="28"/>
  <c r="G592" i="28"/>
  <c r="F592" i="28"/>
  <c r="E592" i="28"/>
  <c r="H592" i="28" s="1"/>
  <c r="G591" i="28"/>
  <c r="F591" i="28"/>
  <c r="E591" i="28"/>
  <c r="G590" i="28"/>
  <c r="F590" i="28"/>
  <c r="E590" i="28"/>
  <c r="G589" i="28"/>
  <c r="F589" i="28"/>
  <c r="E589" i="28"/>
  <c r="G588" i="28"/>
  <c r="F588" i="28"/>
  <c r="E588" i="28"/>
  <c r="H588" i="28" s="1"/>
  <c r="G587" i="28"/>
  <c r="F587" i="28"/>
  <c r="E587" i="28"/>
  <c r="G586" i="28"/>
  <c r="E586" i="28"/>
  <c r="G585" i="28"/>
  <c r="F585" i="28"/>
  <c r="E585" i="28"/>
  <c r="G584" i="28"/>
  <c r="F584" i="28"/>
  <c r="E584" i="28"/>
  <c r="G583" i="28"/>
  <c r="G582" i="28"/>
  <c r="G581" i="28"/>
  <c r="G580" i="28"/>
  <c r="F580" i="28"/>
  <c r="G579" i="28"/>
  <c r="G578" i="28"/>
  <c r="F578" i="28"/>
  <c r="E578" i="28"/>
  <c r="G577" i="28"/>
  <c r="F577" i="28"/>
  <c r="E577" i="28"/>
  <c r="G576" i="28"/>
  <c r="F576" i="28"/>
  <c r="E576" i="28"/>
  <c r="G575" i="28"/>
  <c r="F575" i="28"/>
  <c r="E575" i="28"/>
  <c r="G574" i="28"/>
  <c r="F574" i="28"/>
  <c r="G573" i="28"/>
  <c r="F573" i="28"/>
  <c r="E573" i="28"/>
  <c r="G572" i="28"/>
  <c r="F572" i="28"/>
  <c r="E572" i="28"/>
  <c r="G571" i="28"/>
  <c r="F571" i="28"/>
  <c r="E571" i="28"/>
  <c r="H571" i="28" s="1"/>
  <c r="G570" i="28"/>
  <c r="F570" i="28"/>
  <c r="E570" i="28"/>
  <c r="G569" i="28"/>
  <c r="F569" i="28"/>
  <c r="E569" i="28"/>
  <c r="G568" i="28"/>
  <c r="F568" i="28"/>
  <c r="E568" i="28"/>
  <c r="G567" i="28"/>
  <c r="G566" i="28"/>
  <c r="F566" i="28"/>
  <c r="E566" i="28"/>
  <c r="G565" i="28"/>
  <c r="F565" i="28"/>
  <c r="E565" i="28"/>
  <c r="G564" i="28"/>
  <c r="F564" i="28"/>
  <c r="E564" i="28"/>
  <c r="H564" i="28" s="1"/>
  <c r="G563" i="28"/>
  <c r="F563" i="28"/>
  <c r="E563" i="28"/>
  <c r="G562" i="28"/>
  <c r="F562" i="28"/>
  <c r="E562" i="28"/>
  <c r="G561" i="28"/>
  <c r="F561" i="28"/>
  <c r="E561" i="28"/>
  <c r="G560" i="28"/>
  <c r="F560" i="28"/>
  <c r="E560" i="28"/>
  <c r="H560" i="28" s="1"/>
  <c r="G559" i="28"/>
  <c r="E559" i="28"/>
  <c r="G558" i="28"/>
  <c r="E558" i="28"/>
  <c r="G557" i="28"/>
  <c r="F557" i="28"/>
  <c r="E557" i="28"/>
  <c r="G556" i="28"/>
  <c r="F556" i="28"/>
  <c r="E556" i="28"/>
  <c r="G555" i="28"/>
  <c r="F555" i="28"/>
  <c r="G554" i="28"/>
  <c r="F554" i="28"/>
  <c r="E554" i="28"/>
  <c r="G553" i="28"/>
  <c r="F553" i="28"/>
  <c r="E553" i="28"/>
  <c r="G552" i="28"/>
  <c r="F552" i="28"/>
  <c r="E552" i="28"/>
  <c r="G551" i="28"/>
  <c r="F551" i="28"/>
  <c r="E551" i="28"/>
  <c r="H551" i="28" s="1"/>
  <c r="G550" i="28"/>
  <c r="F550" i="28"/>
  <c r="G549" i="28"/>
  <c r="F549" i="28"/>
  <c r="E549" i="28"/>
  <c r="G548" i="28"/>
  <c r="F548" i="28"/>
  <c r="G547" i="28"/>
  <c r="F547" i="28"/>
  <c r="E547" i="28"/>
  <c r="G546" i="28"/>
  <c r="F546" i="28"/>
  <c r="E546" i="28"/>
  <c r="G545" i="28"/>
  <c r="F545" i="28"/>
  <c r="E545" i="28"/>
  <c r="G544" i="28"/>
  <c r="F544" i="28"/>
  <c r="E544" i="28"/>
  <c r="H544" i="28" s="1"/>
  <c r="G543" i="28"/>
  <c r="F543" i="28"/>
  <c r="E543" i="28"/>
  <c r="G542" i="28"/>
  <c r="F542" i="28"/>
  <c r="E542" i="28"/>
  <c r="G541" i="28"/>
  <c r="F541" i="28"/>
  <c r="E541" i="28"/>
  <c r="G540" i="28"/>
  <c r="F540" i="28"/>
  <c r="E540" i="28"/>
  <c r="H540" i="28" s="1"/>
  <c r="G539" i="28"/>
  <c r="F539" i="28"/>
  <c r="E539" i="28"/>
  <c r="G538" i="28"/>
  <c r="F538" i="28"/>
  <c r="E538" i="28"/>
  <c r="G537" i="28"/>
  <c r="F537" i="28"/>
  <c r="E537" i="28"/>
  <c r="G536" i="28"/>
  <c r="F536" i="28"/>
  <c r="E536" i="28"/>
  <c r="H536" i="28" s="1"/>
  <c r="G535" i="28"/>
  <c r="F535" i="28"/>
  <c r="E535" i="28"/>
  <c r="G534" i="28"/>
  <c r="F534" i="28"/>
  <c r="E534" i="28"/>
  <c r="G533" i="28"/>
  <c r="F533" i="28"/>
  <c r="E533" i="28"/>
  <c r="G532" i="28"/>
  <c r="F532" i="28"/>
  <c r="E532" i="28"/>
  <c r="H532" i="28" s="1"/>
  <c r="G531" i="28"/>
  <c r="F531" i="28"/>
  <c r="E531" i="28"/>
  <c r="G530" i="28"/>
  <c r="F530" i="28"/>
  <c r="E530" i="28"/>
  <c r="G529" i="28"/>
  <c r="F529" i="28"/>
  <c r="E529" i="28"/>
  <c r="H529" i="28" s="1"/>
  <c r="G528" i="28"/>
  <c r="F528" i="28"/>
  <c r="E528" i="28"/>
  <c r="H528" i="28" s="1"/>
  <c r="G527" i="28"/>
  <c r="F527" i="28"/>
  <c r="E527" i="28"/>
  <c r="G526" i="28"/>
  <c r="F526" i="28"/>
  <c r="E526" i="28"/>
  <c r="G525" i="28"/>
  <c r="F525" i="28"/>
  <c r="E525" i="28"/>
  <c r="H525" i="28" s="1"/>
  <c r="G524" i="28"/>
  <c r="F524" i="28"/>
  <c r="E524" i="28"/>
  <c r="H524" i="28" s="1"/>
  <c r="G523" i="28"/>
  <c r="F523" i="28"/>
  <c r="E523" i="28"/>
  <c r="G522" i="28"/>
  <c r="F522" i="28"/>
  <c r="E522" i="28"/>
  <c r="G521" i="28"/>
  <c r="F521" i="28"/>
  <c r="E521" i="28"/>
  <c r="H521" i="28" s="1"/>
  <c r="G520" i="28"/>
  <c r="F520" i="28"/>
  <c r="E520" i="28"/>
  <c r="H520" i="28" s="1"/>
  <c r="G519" i="28"/>
  <c r="G518" i="28"/>
  <c r="F518" i="28"/>
  <c r="E518" i="28"/>
  <c r="H518" i="28" s="1"/>
  <c r="G517" i="28"/>
  <c r="F517" i="28"/>
  <c r="E517" i="28"/>
  <c r="H517" i="28" s="1"/>
  <c r="G516" i="28"/>
  <c r="F516" i="28"/>
  <c r="E516" i="28"/>
  <c r="G515" i="28"/>
  <c r="F515" i="28"/>
  <c r="E515" i="28"/>
  <c r="G514" i="28"/>
  <c r="G513" i="28"/>
  <c r="F513" i="28"/>
  <c r="E513" i="28"/>
  <c r="G512" i="28"/>
  <c r="F512" i="28"/>
  <c r="E512" i="28"/>
  <c r="G511" i="28"/>
  <c r="F511" i="28"/>
  <c r="E511" i="28"/>
  <c r="H511" i="28" s="1"/>
  <c r="G510" i="28"/>
  <c r="F510" i="28"/>
  <c r="E510" i="28"/>
  <c r="H510" i="28" s="1"/>
  <c r="G509" i="28"/>
  <c r="G508" i="28"/>
  <c r="F508" i="28"/>
  <c r="E508" i="28"/>
  <c r="H508" i="28" s="1"/>
  <c r="G507" i="28"/>
  <c r="F507" i="28"/>
  <c r="E507" i="28"/>
  <c r="H507" i="28" s="1"/>
  <c r="G506" i="28"/>
  <c r="F506" i="28"/>
  <c r="E506" i="28"/>
  <c r="G505" i="28"/>
  <c r="F505" i="28"/>
  <c r="E505" i="28"/>
  <c r="G504" i="28"/>
  <c r="F504" i="28"/>
  <c r="E504" i="28"/>
  <c r="H504" i="28" s="1"/>
  <c r="G503" i="28"/>
  <c r="F503" i="28"/>
  <c r="E503" i="28"/>
  <c r="H503" i="28" s="1"/>
  <c r="G502" i="28"/>
  <c r="F502" i="28"/>
  <c r="G501" i="28"/>
  <c r="F501" i="28"/>
  <c r="E501" i="28"/>
  <c r="H501" i="28" s="1"/>
  <c r="G500" i="28"/>
  <c r="F500" i="28"/>
  <c r="E500" i="28"/>
  <c r="H500" i="28" s="1"/>
  <c r="G499" i="28"/>
  <c r="F499" i="28"/>
  <c r="E499" i="28"/>
  <c r="G498" i="28"/>
  <c r="F498" i="28"/>
  <c r="G497" i="28"/>
  <c r="F497" i="28"/>
  <c r="E497" i="28"/>
  <c r="H497" i="28" s="1"/>
  <c r="G496" i="28"/>
  <c r="F496" i="28"/>
  <c r="E496" i="28"/>
  <c r="G495" i="28"/>
  <c r="E495" i="28"/>
  <c r="G494" i="28"/>
  <c r="F494" i="28"/>
  <c r="E494" i="28"/>
  <c r="H494" i="28" s="1"/>
  <c r="G493" i="28"/>
  <c r="F493" i="28"/>
  <c r="E493" i="28"/>
  <c r="H493" i="28" s="1"/>
  <c r="G492" i="28"/>
  <c r="F492" i="28"/>
  <c r="E492" i="28"/>
  <c r="G491" i="28"/>
  <c r="F491" i="28"/>
  <c r="E491" i="28"/>
  <c r="G490" i="28"/>
  <c r="G489" i="28"/>
  <c r="F489" i="28"/>
  <c r="E489" i="28"/>
  <c r="G488" i="28"/>
  <c r="F488" i="28"/>
  <c r="G487" i="28"/>
  <c r="F487" i="28"/>
  <c r="E487" i="28"/>
  <c r="H487" i="28" s="1"/>
  <c r="G486" i="28"/>
  <c r="F486" i="28"/>
  <c r="E486" i="28"/>
  <c r="G485" i="28"/>
  <c r="G484" i="28"/>
  <c r="F484" i="28"/>
  <c r="G483" i="28"/>
  <c r="F483" i="28"/>
  <c r="E483" i="28"/>
  <c r="G482" i="28"/>
  <c r="F482" i="28"/>
  <c r="E482" i="28"/>
  <c r="H482" i="28" s="1"/>
  <c r="G481" i="28"/>
  <c r="G480" i="28"/>
  <c r="F480" i="28"/>
  <c r="G479" i="28"/>
  <c r="F479" i="28"/>
  <c r="E479" i="28"/>
  <c r="H479" i="28" s="1"/>
  <c r="G478" i="28"/>
  <c r="F478" i="28"/>
  <c r="E478" i="28"/>
  <c r="G477" i="28"/>
  <c r="E477" i="28"/>
  <c r="G476" i="28"/>
  <c r="F476" i="28"/>
  <c r="E476" i="28"/>
  <c r="H476" i="28" s="1"/>
  <c r="G475" i="28"/>
  <c r="G474" i="28"/>
  <c r="F474" i="28"/>
  <c r="E474" i="28"/>
  <c r="G473" i="28"/>
  <c r="F473" i="28"/>
  <c r="E473" i="28"/>
  <c r="H473" i="28" s="1"/>
  <c r="G472" i="28"/>
  <c r="F472" i="28"/>
  <c r="E472" i="28"/>
  <c r="H472" i="28" s="1"/>
  <c r="G471" i="28"/>
  <c r="F471" i="28"/>
  <c r="E471" i="28"/>
  <c r="G470" i="28"/>
  <c r="F470" i="28"/>
  <c r="E470" i="28"/>
  <c r="G469" i="28"/>
  <c r="F469" i="28"/>
  <c r="E469" i="28"/>
  <c r="H469" i="28" s="1"/>
  <c r="G468" i="28"/>
  <c r="E468" i="28"/>
  <c r="H468" i="28" s="1"/>
  <c r="G467" i="28"/>
  <c r="F467" i="28"/>
  <c r="E467" i="28"/>
  <c r="G466" i="28"/>
  <c r="F466" i="28"/>
  <c r="E466" i="28"/>
  <c r="G465" i="28"/>
  <c r="F465" i="28"/>
  <c r="E465" i="28"/>
  <c r="H465" i="28" s="1"/>
  <c r="G464" i="28"/>
  <c r="F464" i="28"/>
  <c r="E464" i="28"/>
  <c r="H464" i="28" s="1"/>
  <c r="G463" i="28"/>
  <c r="F463" i="28"/>
  <c r="E463" i="28"/>
  <c r="G462" i="28"/>
  <c r="F462" i="28"/>
  <c r="E462" i="28"/>
  <c r="G461" i="28"/>
  <c r="F461" i="28"/>
  <c r="E461" i="28"/>
  <c r="H461" i="28" s="1"/>
  <c r="G460" i="28"/>
  <c r="F460" i="28"/>
  <c r="E460" i="28"/>
  <c r="H460" i="28" s="1"/>
  <c r="G459" i="28"/>
  <c r="F459" i="28"/>
  <c r="E459" i="28"/>
  <c r="G458" i="28"/>
  <c r="F458" i="28"/>
  <c r="E458" i="28"/>
  <c r="G457" i="28"/>
  <c r="F457" i="28"/>
  <c r="E457" i="28"/>
  <c r="H457" i="28" s="1"/>
  <c r="G456" i="28"/>
  <c r="F456" i="28"/>
  <c r="E456" i="28"/>
  <c r="H456" i="28" s="1"/>
  <c r="G455" i="28"/>
  <c r="F455" i="28"/>
  <c r="E455" i="28"/>
  <c r="G454" i="28"/>
  <c r="F454" i="28"/>
  <c r="E454" i="28"/>
  <c r="G453" i="28"/>
  <c r="F453" i="28"/>
  <c r="E453" i="28"/>
  <c r="H453" i="28" s="1"/>
  <c r="G452" i="28"/>
  <c r="F452" i="28"/>
  <c r="E452" i="28"/>
  <c r="H452" i="28" s="1"/>
  <c r="G451" i="28"/>
  <c r="F451" i="28"/>
  <c r="E451" i="28"/>
  <c r="G450" i="28"/>
  <c r="F450" i="28"/>
  <c r="E450" i="28"/>
  <c r="G449" i="28"/>
  <c r="F449" i="28"/>
  <c r="E449" i="28"/>
  <c r="H449" i="28" s="1"/>
  <c r="G448" i="28"/>
  <c r="F448" i="28"/>
  <c r="E448" i="28"/>
  <c r="H448" i="28" s="1"/>
  <c r="G447" i="28"/>
  <c r="F447" i="28"/>
  <c r="E447" i="28"/>
  <c r="G446" i="28"/>
  <c r="F446" i="28"/>
  <c r="E446" i="28"/>
  <c r="G445" i="28"/>
  <c r="F445" i="28"/>
  <c r="E445" i="28"/>
  <c r="H445" i="28" s="1"/>
  <c r="G444" i="28"/>
  <c r="F444" i="28"/>
  <c r="E444" i="28"/>
  <c r="H444" i="28" s="1"/>
  <c r="G443" i="28"/>
  <c r="F443" i="28"/>
  <c r="E443" i="28"/>
  <c r="G442" i="28"/>
  <c r="F442" i="28"/>
  <c r="E442" i="28"/>
  <c r="G441" i="28"/>
  <c r="F441" i="28"/>
  <c r="E441" i="28"/>
  <c r="H441" i="28" s="1"/>
  <c r="G440" i="28"/>
  <c r="F440" i="28"/>
  <c r="E440" i="28"/>
  <c r="H440" i="28" s="1"/>
  <c r="G439" i="28"/>
  <c r="F439" i="28"/>
  <c r="E439" i="28"/>
  <c r="G438" i="28"/>
  <c r="F438" i="28"/>
  <c r="E438" i="28"/>
  <c r="G437" i="28"/>
  <c r="F437" i="28"/>
  <c r="G436" i="28"/>
  <c r="F436" i="28"/>
  <c r="E436" i="28"/>
  <c r="G435" i="28"/>
  <c r="F435" i="28"/>
  <c r="E435" i="28"/>
  <c r="G434" i="28"/>
  <c r="F434" i="28"/>
  <c r="E434" i="28"/>
  <c r="H434" i="28" s="1"/>
  <c r="G433" i="28"/>
  <c r="F433" i="28"/>
  <c r="G432" i="28"/>
  <c r="F432" i="28"/>
  <c r="E432" i="28"/>
  <c r="G431" i="28"/>
  <c r="F431" i="28"/>
  <c r="E431" i="28"/>
  <c r="H431" i="28" s="1"/>
  <c r="G430" i="28"/>
  <c r="F430" i="28"/>
  <c r="E430" i="28"/>
  <c r="H430" i="28" s="1"/>
  <c r="G429" i="28"/>
  <c r="F429" i="28"/>
  <c r="E429" i="28"/>
  <c r="G428" i="28"/>
  <c r="G427" i="28"/>
  <c r="G426" i="28"/>
  <c r="G425" i="28"/>
  <c r="F425" i="28"/>
  <c r="G424" i="28"/>
  <c r="F424" i="28"/>
  <c r="G423" i="28"/>
  <c r="F423" i="28"/>
  <c r="E423" i="28"/>
  <c r="H423" i="28" s="1"/>
  <c r="G422" i="28"/>
  <c r="F422" i="28"/>
  <c r="E422" i="28"/>
  <c r="G421" i="28"/>
  <c r="E421" i="28"/>
  <c r="G420" i="28"/>
  <c r="F420" i="28"/>
  <c r="E420" i="28"/>
  <c r="H420" i="28" s="1"/>
  <c r="G419" i="28"/>
  <c r="F419" i="28"/>
  <c r="G418" i="28"/>
  <c r="G417" i="28"/>
  <c r="F417" i="28"/>
  <c r="E417" i="28"/>
  <c r="H417" i="28" s="1"/>
  <c r="G416" i="28"/>
  <c r="F416" i="28"/>
  <c r="E416" i="28"/>
  <c r="G415" i="28"/>
  <c r="G414" i="28"/>
  <c r="G413" i="28"/>
  <c r="G412" i="28"/>
  <c r="F412" i="28"/>
  <c r="E412" i="28"/>
  <c r="H412" i="28" s="1"/>
  <c r="G411" i="28"/>
  <c r="F411" i="28"/>
  <c r="E411" i="28"/>
  <c r="G410" i="28"/>
  <c r="G409" i="28"/>
  <c r="F409" i="28"/>
  <c r="E409" i="28"/>
  <c r="H409" i="28" s="1"/>
  <c r="G408" i="28"/>
  <c r="F408" i="28"/>
  <c r="E408" i="28"/>
  <c r="G407" i="28"/>
  <c r="F407" i="28"/>
  <c r="E407" i="28"/>
  <c r="G406" i="28"/>
  <c r="F406" i="28"/>
  <c r="E406" i="28"/>
  <c r="H406" i="28" s="1"/>
  <c r="G405" i="28"/>
  <c r="F405" i="28"/>
  <c r="E405" i="28"/>
  <c r="H405" i="28" s="1"/>
  <c r="G404" i="28"/>
  <c r="F404" i="28"/>
  <c r="E404" i="28"/>
  <c r="G403" i="28"/>
  <c r="F403" i="28"/>
  <c r="E403" i="28"/>
  <c r="G402" i="28"/>
  <c r="F402" i="28"/>
  <c r="E402" i="28"/>
  <c r="H402" i="28" s="1"/>
  <c r="G401" i="28"/>
  <c r="E401" i="28"/>
  <c r="H401" i="28" s="1"/>
  <c r="G400" i="28"/>
  <c r="F400" i="28"/>
  <c r="E400" i="28"/>
  <c r="G399" i="28"/>
  <c r="F399" i="28"/>
  <c r="E399" i="28"/>
  <c r="G398" i="28"/>
  <c r="F398" i="28"/>
  <c r="E398" i="28"/>
  <c r="H398" i="28" s="1"/>
  <c r="G397" i="28"/>
  <c r="F397" i="28"/>
  <c r="G396" i="28"/>
  <c r="E396" i="28"/>
  <c r="G395" i="28"/>
  <c r="F395" i="28"/>
  <c r="E395" i="28"/>
  <c r="H395" i="28" s="1"/>
  <c r="G394" i="28"/>
  <c r="F394" i="28"/>
  <c r="E394" i="28"/>
  <c r="H394" i="28" s="1"/>
  <c r="G393" i="28"/>
  <c r="F393" i="28"/>
  <c r="G392" i="28"/>
  <c r="F392" i="28"/>
  <c r="E392" i="28"/>
  <c r="H392" i="28" s="1"/>
  <c r="G391" i="28"/>
  <c r="F391" i="28"/>
  <c r="E391" i="28"/>
  <c r="H391" i="28" s="1"/>
  <c r="G390" i="28"/>
  <c r="F390" i="28"/>
  <c r="E390" i="28"/>
  <c r="G389" i="28"/>
  <c r="F389" i="28"/>
  <c r="E389" i="28"/>
  <c r="G388" i="28"/>
  <c r="F388" i="28"/>
  <c r="E388" i="28"/>
  <c r="G387" i="28"/>
  <c r="F387" i="28"/>
  <c r="G386" i="28"/>
  <c r="G385" i="28"/>
  <c r="G384" i="28"/>
  <c r="F384" i="28"/>
  <c r="E384" i="28"/>
  <c r="G383" i="28"/>
  <c r="F383" i="28"/>
  <c r="E383" i="28"/>
  <c r="G382" i="28"/>
  <c r="G381" i="28"/>
  <c r="F381" i="28"/>
  <c r="E381" i="28"/>
  <c r="G380" i="28"/>
  <c r="F380" i="28"/>
  <c r="E380" i="28"/>
  <c r="G379" i="28"/>
  <c r="F379" i="28"/>
  <c r="E379" i="28"/>
  <c r="H379" i="28" s="1"/>
  <c r="G378" i="28"/>
  <c r="F378" i="28"/>
  <c r="E378" i="28"/>
  <c r="G377" i="28"/>
  <c r="F377" i="28"/>
  <c r="E377" i="28"/>
  <c r="G376" i="28"/>
  <c r="F376" i="28"/>
  <c r="E376" i="28"/>
  <c r="G375" i="28"/>
  <c r="F375" i="28"/>
  <c r="G374" i="28"/>
  <c r="G373" i="28"/>
  <c r="F373" i="28"/>
  <c r="E373" i="28"/>
  <c r="H373" i="28" s="1"/>
  <c r="G372" i="28"/>
  <c r="F372" i="28"/>
  <c r="E372" i="28"/>
  <c r="G371" i="28"/>
  <c r="E371" i="28"/>
  <c r="G370" i="28"/>
  <c r="F370" i="28"/>
  <c r="G369" i="28"/>
  <c r="E369" i="28"/>
  <c r="G368" i="28"/>
  <c r="G367" i="28"/>
  <c r="F367" i="28"/>
  <c r="E367" i="28"/>
  <c r="H367" i="28" s="1"/>
  <c r="G366" i="28"/>
  <c r="F366" i="28"/>
  <c r="E366" i="28"/>
  <c r="G365" i="28"/>
  <c r="F365" i="28"/>
  <c r="E365" i="28"/>
  <c r="G364" i="28"/>
  <c r="F364" i="28"/>
  <c r="G363" i="28"/>
  <c r="F362" i="28"/>
  <c r="D362" i="28"/>
  <c r="F586" i="28" s="1"/>
  <c r="C362" i="28"/>
  <c r="G356" i="28"/>
  <c r="F356" i="28"/>
  <c r="E356" i="28"/>
  <c r="H356" i="28" s="1"/>
  <c r="G355" i="28"/>
  <c r="F355" i="28"/>
  <c r="E355" i="28"/>
  <c r="H355" i="28" s="1"/>
  <c r="G354" i="28"/>
  <c r="F354" i="28"/>
  <c r="E354" i="28"/>
  <c r="G353" i="28"/>
  <c r="F353" i="28"/>
  <c r="E353" i="28"/>
  <c r="G352" i="28"/>
  <c r="F352" i="28"/>
  <c r="E352" i="28"/>
  <c r="H352" i="28" s="1"/>
  <c r="G351" i="28"/>
  <c r="F351" i="28"/>
  <c r="E351" i="28"/>
  <c r="H351" i="28" s="1"/>
  <c r="G350" i="28"/>
  <c r="F350" i="28"/>
  <c r="E350" i="28"/>
  <c r="G349" i="28"/>
  <c r="F349" i="28"/>
  <c r="E349" i="28"/>
  <c r="G348" i="28"/>
  <c r="F348" i="28"/>
  <c r="E348" i="28"/>
  <c r="H348" i="28" s="1"/>
  <c r="G347" i="28"/>
  <c r="F347" i="28"/>
  <c r="E347" i="28"/>
  <c r="H347" i="28" s="1"/>
  <c r="G346" i="28"/>
  <c r="F346" i="28"/>
  <c r="E346" i="28"/>
  <c r="G345" i="28"/>
  <c r="F345" i="28"/>
  <c r="E345" i="28"/>
  <c r="G344" i="28"/>
  <c r="F344" i="28"/>
  <c r="E344" i="28"/>
  <c r="H344" i="28" s="1"/>
  <c r="G343" i="28"/>
  <c r="F343" i="28"/>
  <c r="E343" i="28"/>
  <c r="H343" i="28" s="1"/>
  <c r="G342" i="28"/>
  <c r="F342" i="28"/>
  <c r="E342" i="28"/>
  <c r="G341" i="28"/>
  <c r="F341" i="28"/>
  <c r="E341" i="28"/>
  <c r="G340" i="28"/>
  <c r="F340" i="28"/>
  <c r="E340" i="28"/>
  <c r="H340" i="28" s="1"/>
  <c r="G339" i="28"/>
  <c r="F339" i="28"/>
  <c r="E339" i="28"/>
  <c r="H339" i="28" s="1"/>
  <c r="G338" i="28"/>
  <c r="F338" i="28"/>
  <c r="E338" i="28"/>
  <c r="G337" i="28"/>
  <c r="F337" i="28"/>
  <c r="E337" i="28"/>
  <c r="G336" i="28"/>
  <c r="F336" i="28"/>
  <c r="E336" i="28"/>
  <c r="H336" i="28" s="1"/>
  <c r="G335" i="28"/>
  <c r="F335" i="28"/>
  <c r="E335" i="28"/>
  <c r="H335" i="28" s="1"/>
  <c r="G334" i="28"/>
  <c r="F334" i="28"/>
  <c r="E334" i="28"/>
  <c r="G333" i="28"/>
  <c r="F333" i="28"/>
  <c r="E333" i="28"/>
  <c r="G332" i="28"/>
  <c r="F332" i="28"/>
  <c r="E332" i="28"/>
  <c r="H332" i="28" s="1"/>
  <c r="G331" i="28"/>
  <c r="F331" i="28"/>
  <c r="G330" i="28"/>
  <c r="F330" i="28"/>
  <c r="E330" i="28"/>
  <c r="G329" i="28"/>
  <c r="F329" i="28"/>
  <c r="E329" i="28"/>
  <c r="H329" i="28" s="1"/>
  <c r="G328" i="28"/>
  <c r="F328" i="28"/>
  <c r="E328" i="28"/>
  <c r="H328" i="28" s="1"/>
  <c r="G327" i="28"/>
  <c r="F327" i="28"/>
  <c r="E327" i="28"/>
  <c r="G326" i="28"/>
  <c r="F326" i="28"/>
  <c r="G325" i="28"/>
  <c r="F325" i="28"/>
  <c r="G324" i="28"/>
  <c r="F324" i="28"/>
  <c r="E324" i="28"/>
  <c r="G323" i="28"/>
  <c r="F323" i="28"/>
  <c r="E323" i="28"/>
  <c r="H323" i="28" s="1"/>
  <c r="G322" i="28"/>
  <c r="F322" i="28"/>
  <c r="E322" i="28"/>
  <c r="H322" i="28" s="1"/>
  <c r="G321" i="28"/>
  <c r="F321" i="28"/>
  <c r="E321" i="28"/>
  <c r="G320" i="28"/>
  <c r="F320" i="28"/>
  <c r="E320" i="28"/>
  <c r="G319" i="28"/>
  <c r="F319" i="28"/>
  <c r="E319" i="28"/>
  <c r="H319" i="28" s="1"/>
  <c r="G318" i="28"/>
  <c r="F318" i="28"/>
  <c r="E318" i="28"/>
  <c r="H318" i="28" s="1"/>
  <c r="G317" i="28"/>
  <c r="F317" i="28"/>
  <c r="E317" i="28"/>
  <c r="G316" i="28"/>
  <c r="F316" i="28"/>
  <c r="E316" i="28"/>
  <c r="G315" i="28"/>
  <c r="F315" i="28"/>
  <c r="E315" i="28"/>
  <c r="H315" i="28" s="1"/>
  <c r="G314" i="28"/>
  <c r="F314" i="28"/>
  <c r="E314" i="28"/>
  <c r="H314" i="28" s="1"/>
  <c r="G313" i="28"/>
  <c r="F313" i="28"/>
  <c r="E313" i="28"/>
  <c r="G312" i="28"/>
  <c r="F312" i="28"/>
  <c r="E312" i="28"/>
  <c r="G311" i="28"/>
  <c r="F311" i="28"/>
  <c r="E311" i="28"/>
  <c r="H311" i="28" s="1"/>
  <c r="G310" i="28"/>
  <c r="F310" i="28"/>
  <c r="E310" i="28"/>
  <c r="H310" i="28" s="1"/>
  <c r="G309" i="28"/>
  <c r="F309" i="28"/>
  <c r="E309" i="28"/>
  <c r="G308" i="28"/>
  <c r="F308" i="28"/>
  <c r="E308" i="28"/>
  <c r="G307" i="28"/>
  <c r="F307" i="28"/>
  <c r="E307" i="28"/>
  <c r="H307" i="28" s="1"/>
  <c r="G306" i="28"/>
  <c r="F306" i="28"/>
  <c r="E306" i="28"/>
  <c r="H306" i="28" s="1"/>
  <c r="G305" i="28"/>
  <c r="G304" i="28"/>
  <c r="F304" i="28"/>
  <c r="E304" i="28"/>
  <c r="H304" i="28" s="1"/>
  <c r="G303" i="28"/>
  <c r="E303" i="28"/>
  <c r="G302" i="28"/>
  <c r="F302" i="28"/>
  <c r="E302" i="28"/>
  <c r="H302" i="28" s="1"/>
  <c r="G301" i="28"/>
  <c r="F301" i="28"/>
  <c r="E301" i="28"/>
  <c r="H301" i="28" s="1"/>
  <c r="G300" i="28"/>
  <c r="F300" i="28"/>
  <c r="E300" i="28"/>
  <c r="G299" i="28"/>
  <c r="E299" i="28"/>
  <c r="G298" i="28"/>
  <c r="F298" i="28"/>
  <c r="E298" i="28"/>
  <c r="H298" i="28" s="1"/>
  <c r="G297" i="28"/>
  <c r="F297" i="28"/>
  <c r="E297" i="28"/>
  <c r="G296" i="28"/>
  <c r="F296" i="28"/>
  <c r="E296" i="28"/>
  <c r="G295" i="28"/>
  <c r="F295" i="28"/>
  <c r="E295" i="28"/>
  <c r="H295" i="28" s="1"/>
  <c r="G294" i="28"/>
  <c r="F294" i="28"/>
  <c r="E294" i="28"/>
  <c r="H294" i="28" s="1"/>
  <c r="G293" i="28"/>
  <c r="F293" i="28"/>
  <c r="E293" i="28"/>
  <c r="G292" i="28"/>
  <c r="G291" i="28"/>
  <c r="F291" i="28"/>
  <c r="E291" i="28"/>
  <c r="H291" i="28" s="1"/>
  <c r="G290" i="28"/>
  <c r="E290" i="28"/>
  <c r="G289" i="28"/>
  <c r="F289" i="28"/>
  <c r="E289" i="28"/>
  <c r="H289" i="28" s="1"/>
  <c r="G288" i="28"/>
  <c r="E288" i="28"/>
  <c r="H288" i="28" s="1"/>
  <c r="G287" i="28"/>
  <c r="F287" i="28"/>
  <c r="G286" i="28"/>
  <c r="E286" i="28"/>
  <c r="H286" i="28" s="1"/>
  <c r="G285" i="28"/>
  <c r="E285" i="28"/>
  <c r="G284" i="28"/>
  <c r="F284" i="28"/>
  <c r="E284" i="28"/>
  <c r="H284" i="28" s="1"/>
  <c r="G283" i="28"/>
  <c r="F283" i="28"/>
  <c r="E283" i="28"/>
  <c r="G282" i="28"/>
  <c r="F282" i="28"/>
  <c r="E282" i="28"/>
  <c r="G281" i="28"/>
  <c r="F281" i="28"/>
  <c r="E281" i="28"/>
  <c r="H281" i="28" s="1"/>
  <c r="G280" i="28"/>
  <c r="F280" i="28"/>
  <c r="E280" i="28"/>
  <c r="H280" i="28" s="1"/>
  <c r="G279" i="28"/>
  <c r="F279" i="28"/>
  <c r="E279" i="28"/>
  <c r="G278" i="28"/>
  <c r="F278" i="28"/>
  <c r="E278" i="28"/>
  <c r="G277" i="28"/>
  <c r="F277" i="28"/>
  <c r="E277" i="28"/>
  <c r="H277" i="28" s="1"/>
  <c r="G276" i="28"/>
  <c r="F276" i="28"/>
  <c r="E276" i="28"/>
  <c r="H276" i="28" s="1"/>
  <c r="G275" i="28"/>
  <c r="F275" i="28"/>
  <c r="E275" i="28"/>
  <c r="G274" i="28"/>
  <c r="F274" i="28"/>
  <c r="G273" i="28"/>
  <c r="F273" i="28"/>
  <c r="E273" i="28"/>
  <c r="H273" i="28" s="1"/>
  <c r="G272" i="28"/>
  <c r="F272" i="28"/>
  <c r="E272" i="28"/>
  <c r="H272" i="28" s="1"/>
  <c r="G271" i="28"/>
  <c r="F271" i="28"/>
  <c r="E271" i="28"/>
  <c r="G270" i="28"/>
  <c r="F270" i="28"/>
  <c r="E270" i="28"/>
  <c r="G269" i="28"/>
  <c r="F269" i="28"/>
  <c r="E269" i="28"/>
  <c r="H269" i="28" s="1"/>
  <c r="G268" i="28"/>
  <c r="E268" i="28"/>
  <c r="H268" i="28" s="1"/>
  <c r="G267" i="28"/>
  <c r="F267" i="28"/>
  <c r="E267" i="28"/>
  <c r="G266" i="28"/>
  <c r="F266" i="28"/>
  <c r="E266" i="28"/>
  <c r="H266" i="28" s="1"/>
  <c r="G265" i="28"/>
  <c r="F265" i="28"/>
  <c r="E265" i="28"/>
  <c r="H265" i="28" s="1"/>
  <c r="G264" i="28"/>
  <c r="F264" i="28"/>
  <c r="E264" i="28"/>
  <c r="G263" i="28"/>
  <c r="F263" i="28"/>
  <c r="E263" i="28"/>
  <c r="G262" i="28"/>
  <c r="F262" i="28"/>
  <c r="E262" i="28"/>
  <c r="H262" i="28" s="1"/>
  <c r="G261" i="28"/>
  <c r="F261" i="28"/>
  <c r="E261" i="28"/>
  <c r="H261" i="28" s="1"/>
  <c r="G260" i="28"/>
  <c r="F260" i="28"/>
  <c r="E260" i="28"/>
  <c r="G259" i="28"/>
  <c r="F259" i="28"/>
  <c r="E259" i="28"/>
  <c r="G258" i="28"/>
  <c r="F258" i="28"/>
  <c r="E258" i="28"/>
  <c r="H258" i="28" s="1"/>
  <c r="G257" i="28"/>
  <c r="F257" i="28"/>
  <c r="E257" i="28"/>
  <c r="H257" i="28" s="1"/>
  <c r="G256" i="28"/>
  <c r="F256" i="28"/>
  <c r="E256" i="28"/>
  <c r="G255" i="28"/>
  <c r="F255" i="28"/>
  <c r="E255" i="28"/>
  <c r="G254" i="28"/>
  <c r="F254" i="28"/>
  <c r="E254" i="28"/>
  <c r="H254" i="28" s="1"/>
  <c r="G253" i="28"/>
  <c r="F253" i="28"/>
  <c r="E253" i="28"/>
  <c r="H253" i="28" s="1"/>
  <c r="G252" i="28"/>
  <c r="F252" i="28"/>
  <c r="E252" i="28"/>
  <c r="G251" i="28"/>
  <c r="F251" i="28"/>
  <c r="G250" i="28"/>
  <c r="F250" i="28"/>
  <c r="E250" i="28"/>
  <c r="H250" i="28" s="1"/>
  <c r="G249" i="28"/>
  <c r="F249" i="28"/>
  <c r="E249" i="28"/>
  <c r="H249" i="28" s="1"/>
  <c r="G248" i="28"/>
  <c r="F248" i="28"/>
  <c r="G247" i="28"/>
  <c r="F247" i="28"/>
  <c r="E247" i="28"/>
  <c r="G246" i="28"/>
  <c r="F246" i="28"/>
  <c r="E246" i="28"/>
  <c r="H246" i="28" s="1"/>
  <c r="G245" i="28"/>
  <c r="F245" i="28"/>
  <c r="E245" i="28"/>
  <c r="H245" i="28" s="1"/>
  <c r="G244" i="28"/>
  <c r="F244" i="28"/>
  <c r="E244" i="28"/>
  <c r="G243" i="28"/>
  <c r="F243" i="28"/>
  <c r="E243" i="28"/>
  <c r="G242" i="28"/>
  <c r="F242" i="28"/>
  <c r="E242" i="28"/>
  <c r="H242" i="28" s="1"/>
  <c r="G241" i="28"/>
  <c r="F241" i="28"/>
  <c r="E241" i="28"/>
  <c r="H241" i="28" s="1"/>
  <c r="G240" i="28"/>
  <c r="F240" i="28"/>
  <c r="E240" i="28"/>
  <c r="G239" i="28"/>
  <c r="F239" i="28"/>
  <c r="E239" i="28"/>
  <c r="G238" i="28"/>
  <c r="F238" i="28"/>
  <c r="E238" i="28"/>
  <c r="H238" i="28" s="1"/>
  <c r="G237" i="28"/>
  <c r="F237" i="28"/>
  <c r="E237" i="28"/>
  <c r="H237" i="28" s="1"/>
  <c r="G236" i="28"/>
  <c r="F236" i="28"/>
  <c r="E236" i="28"/>
  <c r="G235" i="28"/>
  <c r="G234" i="28"/>
  <c r="E234" i="28"/>
  <c r="G233" i="28"/>
  <c r="F233" i="28"/>
  <c r="E233" i="28"/>
  <c r="H233" i="28" s="1"/>
  <c r="G232" i="28"/>
  <c r="G231" i="28"/>
  <c r="F231" i="28"/>
  <c r="G230" i="28"/>
  <c r="F230" i="28"/>
  <c r="E230" i="28"/>
  <c r="H230" i="28" s="1"/>
  <c r="G229" i="28"/>
  <c r="F229" i="28"/>
  <c r="E229" i="28"/>
  <c r="H229" i="28" s="1"/>
  <c r="G228" i="28"/>
  <c r="G227" i="28"/>
  <c r="E227" i="28"/>
  <c r="H227" i="28" s="1"/>
  <c r="G226" i="28"/>
  <c r="F226" i="28"/>
  <c r="E226" i="28"/>
  <c r="G225" i="28"/>
  <c r="F225" i="28"/>
  <c r="E225" i="28"/>
  <c r="G224" i="28"/>
  <c r="E224" i="28"/>
  <c r="H224" i="28" s="1"/>
  <c r="G223" i="28"/>
  <c r="G222" i="28"/>
  <c r="F222" i="28"/>
  <c r="E222" i="28"/>
  <c r="H222" i="28" s="1"/>
  <c r="G221" i="28"/>
  <c r="F221" i="28"/>
  <c r="E221" i="28"/>
  <c r="H221" i="28" s="1"/>
  <c r="G220" i="28"/>
  <c r="F220" i="28"/>
  <c r="E220" i="28"/>
  <c r="G219" i="28"/>
  <c r="F219" i="28"/>
  <c r="E219" i="28"/>
  <c r="G218" i="28"/>
  <c r="E218" i="28"/>
  <c r="H218" i="28" s="1"/>
  <c r="G217" i="28"/>
  <c r="F217" i="28"/>
  <c r="E217" i="28"/>
  <c r="G216" i="28"/>
  <c r="F216" i="28"/>
  <c r="E216" i="28"/>
  <c r="G215" i="28"/>
  <c r="F215" i="28"/>
  <c r="E215" i="28"/>
  <c r="H215" i="28" s="1"/>
  <c r="G214" i="28"/>
  <c r="G213" i="28"/>
  <c r="E213" i="28"/>
  <c r="G212" i="28"/>
  <c r="G211" i="28"/>
  <c r="G210" i="28"/>
  <c r="F210" i="28"/>
  <c r="E210" i="28"/>
  <c r="H210" i="28" s="1"/>
  <c r="G209" i="28"/>
  <c r="F209" i="28"/>
  <c r="E209" i="28"/>
  <c r="G208" i="28"/>
  <c r="F208" i="28"/>
  <c r="E208" i="28"/>
  <c r="G207" i="28"/>
  <c r="F207" i="28"/>
  <c r="E207" i="28"/>
  <c r="H207" i="28" s="1"/>
  <c r="G206" i="28"/>
  <c r="F206" i="28"/>
  <c r="E206" i="28"/>
  <c r="H206" i="28" s="1"/>
  <c r="G205" i="28"/>
  <c r="F205" i="28"/>
  <c r="E205" i="28"/>
  <c r="G204" i="28"/>
  <c r="F204" i="28"/>
  <c r="E204" i="28"/>
  <c r="G203" i="28"/>
  <c r="F203" i="28"/>
  <c r="E203" i="28"/>
  <c r="G202" i="28"/>
  <c r="F202" i="28"/>
  <c r="E202" i="28"/>
  <c r="G201" i="28"/>
  <c r="E201" i="28"/>
  <c r="G200" i="28"/>
  <c r="F200" i="28"/>
  <c r="E200" i="28"/>
  <c r="H200" i="28" s="1"/>
  <c r="G199" i="28"/>
  <c r="F199" i="28"/>
  <c r="E199" i="28"/>
  <c r="G198" i="28"/>
  <c r="F198" i="28"/>
  <c r="E198" i="28"/>
  <c r="G197" i="28"/>
  <c r="F197" i="28"/>
  <c r="G196" i="28"/>
  <c r="G195" i="28"/>
  <c r="F195" i="28"/>
  <c r="E195" i="28"/>
  <c r="G194" i="28"/>
  <c r="F194" i="28"/>
  <c r="E194" i="28"/>
  <c r="H194" i="28" s="1"/>
  <c r="G193" i="28"/>
  <c r="F193" i="28"/>
  <c r="E193" i="28"/>
  <c r="H193" i="28" s="1"/>
  <c r="G192" i="28"/>
  <c r="F192" i="28"/>
  <c r="E192" i="28"/>
  <c r="G191" i="28"/>
  <c r="E191" i="28"/>
  <c r="G190" i="28"/>
  <c r="G189" i="28"/>
  <c r="E189" i="28"/>
  <c r="H189" i="28" s="1"/>
  <c r="G188" i="28"/>
  <c r="F188" i="28"/>
  <c r="E188" i="28"/>
  <c r="G187" i="28"/>
  <c r="F187" i="28"/>
  <c r="G186" i="28"/>
  <c r="F186" i="28"/>
  <c r="G185" i="28"/>
  <c r="F185" i="28"/>
  <c r="E185" i="28"/>
  <c r="G184" i="28"/>
  <c r="E184" i="28"/>
  <c r="G183" i="28"/>
  <c r="E183" i="28"/>
  <c r="H183" i="28" s="1"/>
  <c r="G182" i="28"/>
  <c r="D181" i="28"/>
  <c r="F305" i="28" s="1"/>
  <c r="C181" i="28"/>
  <c r="E331" i="28" s="1"/>
  <c r="H331" i="28" s="1"/>
  <c r="G175" i="28"/>
  <c r="F175" i="28"/>
  <c r="E175" i="28"/>
  <c r="G174" i="28"/>
  <c r="F174" i="28"/>
  <c r="E174" i="28"/>
  <c r="G173" i="28"/>
  <c r="F173" i="28"/>
  <c r="E173" i="28"/>
  <c r="H173" i="28" s="1"/>
  <c r="G172" i="28"/>
  <c r="F172" i="28"/>
  <c r="G171" i="28"/>
  <c r="F171" i="28"/>
  <c r="E171" i="28"/>
  <c r="G170" i="28"/>
  <c r="F170" i="28"/>
  <c r="G169" i="28"/>
  <c r="F169" i="28"/>
  <c r="E169" i="28"/>
  <c r="G168" i="28"/>
  <c r="F168" i="28"/>
  <c r="E168" i="28"/>
  <c r="G167" i="28"/>
  <c r="F167" i="28"/>
  <c r="E167" i="28"/>
  <c r="G166" i="28"/>
  <c r="F166" i="28"/>
  <c r="E166" i="28"/>
  <c r="H166" i="28" s="1"/>
  <c r="G165" i="28"/>
  <c r="F165" i="28"/>
  <c r="E165" i="28"/>
  <c r="G164" i="28"/>
  <c r="F164" i="28"/>
  <c r="E164" i="28"/>
  <c r="G163" i="28"/>
  <c r="F163" i="28"/>
  <c r="E163" i="28"/>
  <c r="G162" i="28"/>
  <c r="F162" i="28"/>
  <c r="E162" i="28"/>
  <c r="H162" i="28" s="1"/>
  <c r="G161" i="28"/>
  <c r="F161" i="28"/>
  <c r="E161" i="28"/>
  <c r="G160" i="28"/>
  <c r="F160" i="28"/>
  <c r="E160" i="28"/>
  <c r="G159" i="28"/>
  <c r="F159" i="28"/>
  <c r="E159" i="28"/>
  <c r="G158" i="28"/>
  <c r="F158" i="28"/>
  <c r="E158" i="28"/>
  <c r="H158" i="28" s="1"/>
  <c r="G157" i="28"/>
  <c r="F157" i="28"/>
  <c r="E157" i="28"/>
  <c r="G156" i="28"/>
  <c r="F156" i="28"/>
  <c r="E156" i="28"/>
  <c r="G155" i="28"/>
  <c r="F155" i="28"/>
  <c r="E155" i="28"/>
  <c r="G154" i="28"/>
  <c r="F154" i="28"/>
  <c r="E154" i="28"/>
  <c r="H154" i="28" s="1"/>
  <c r="G153" i="28"/>
  <c r="F153" i="28"/>
  <c r="E153" i="28"/>
  <c r="G152" i="28"/>
  <c r="F152" i="28"/>
  <c r="E152" i="28"/>
  <c r="G151" i="28"/>
  <c r="F151" i="28"/>
  <c r="E151" i="28"/>
  <c r="G150" i="28"/>
  <c r="F150" i="28"/>
  <c r="E150" i="28"/>
  <c r="H150" i="28" s="1"/>
  <c r="G149" i="28"/>
  <c r="E149" i="28"/>
  <c r="G148" i="28"/>
  <c r="F148" i="28"/>
  <c r="G147" i="28"/>
  <c r="F147" i="28"/>
  <c r="E147" i="28"/>
  <c r="G146" i="28"/>
  <c r="F146" i="28"/>
  <c r="E146" i="28"/>
  <c r="G145" i="28"/>
  <c r="F145" i="28"/>
  <c r="G144" i="28"/>
  <c r="E144" i="28"/>
  <c r="G143" i="28"/>
  <c r="F143" i="28"/>
  <c r="G142" i="28"/>
  <c r="F142" i="28"/>
  <c r="E142" i="28"/>
  <c r="H142" i="28" s="1"/>
  <c r="G141" i="28"/>
  <c r="F141" i="28"/>
  <c r="E141" i="28"/>
  <c r="H141" i="28" s="1"/>
  <c r="G140" i="28"/>
  <c r="E140" i="28"/>
  <c r="G139" i="28"/>
  <c r="G138" i="28"/>
  <c r="F138" i="28"/>
  <c r="E138" i="28"/>
  <c r="H138" i="28" s="1"/>
  <c r="G137" i="28"/>
  <c r="F137" i="28"/>
  <c r="E137" i="28"/>
  <c r="G136" i="28"/>
  <c r="F136" i="28"/>
  <c r="G135" i="28"/>
  <c r="F135" i="28"/>
  <c r="E135" i="28"/>
  <c r="G134" i="28"/>
  <c r="F134" i="28"/>
  <c r="G133" i="28"/>
  <c r="E133" i="28"/>
  <c r="H133" i="28" s="1"/>
  <c r="G132" i="28"/>
  <c r="F132" i="28"/>
  <c r="G131" i="28"/>
  <c r="F131" i="28"/>
  <c r="E131" i="28"/>
  <c r="G130" i="28"/>
  <c r="F130" i="28"/>
  <c r="G129" i="28"/>
  <c r="F129" i="28"/>
  <c r="E129" i="28"/>
  <c r="G128" i="28"/>
  <c r="F128" i="28"/>
  <c r="G127" i="28"/>
  <c r="F127" i="28"/>
  <c r="G126" i="28"/>
  <c r="F126" i="28"/>
  <c r="E126" i="28"/>
  <c r="G125" i="28"/>
  <c r="F125" i="28"/>
  <c r="G124" i="28"/>
  <c r="E124" i="28"/>
  <c r="G123" i="28"/>
  <c r="F123" i="28"/>
  <c r="G122" i="28"/>
  <c r="F122" i="28"/>
  <c r="G121" i="28"/>
  <c r="G120" i="28"/>
  <c r="F120" i="28"/>
  <c r="E120" i="28"/>
  <c r="G119" i="28"/>
  <c r="F119" i="28"/>
  <c r="E119" i="28"/>
  <c r="G118" i="28"/>
  <c r="F118" i="28"/>
  <c r="E118" i="28"/>
  <c r="G117" i="28"/>
  <c r="F117" i="28"/>
  <c r="E117" i="28"/>
  <c r="H117" i="28" s="1"/>
  <c r="G116" i="28"/>
  <c r="F116" i="28"/>
  <c r="E116" i="28"/>
  <c r="G115" i="28"/>
  <c r="F115" i="28"/>
  <c r="E115" i="28"/>
  <c r="G114" i="28"/>
  <c r="F114" i="28"/>
  <c r="E114" i="28"/>
  <c r="G113" i="28"/>
  <c r="G112" i="28"/>
  <c r="F112" i="28"/>
  <c r="G111" i="28"/>
  <c r="G110" i="28"/>
  <c r="E110" i="28"/>
  <c r="G109" i="28"/>
  <c r="F109" i="28"/>
  <c r="E109" i="28"/>
  <c r="G108" i="28"/>
  <c r="F108" i="28"/>
  <c r="E108" i="28"/>
  <c r="G107" i="28"/>
  <c r="F107" i="28"/>
  <c r="E107" i="28"/>
  <c r="G106" i="28"/>
  <c r="F106" i="28"/>
  <c r="G105" i="28"/>
  <c r="F105" i="28"/>
  <c r="G104" i="28"/>
  <c r="F104" i="28"/>
  <c r="G103" i="28"/>
  <c r="F103" i="28"/>
  <c r="E103" i="28"/>
  <c r="G102" i="28"/>
  <c r="F102" i="28"/>
  <c r="E102" i="28"/>
  <c r="H102" i="28" s="1"/>
  <c r="G101" i="28"/>
  <c r="E101" i="28"/>
  <c r="G100" i="28"/>
  <c r="F100" i="28"/>
  <c r="G99" i="28"/>
  <c r="F99" i="28"/>
  <c r="G98" i="28"/>
  <c r="G97" i="28"/>
  <c r="F97" i="28"/>
  <c r="E97" i="28"/>
  <c r="H97" i="28" s="1"/>
  <c r="G96" i="28"/>
  <c r="F96" i="28"/>
  <c r="E96" i="28"/>
  <c r="G95" i="28"/>
  <c r="F95" i="28"/>
  <c r="G94" i="28"/>
  <c r="F94" i="28"/>
  <c r="E94" i="28"/>
  <c r="H94" i="28" s="1"/>
  <c r="G93" i="28"/>
  <c r="F93" i="28"/>
  <c r="E93" i="28"/>
  <c r="G92" i="28"/>
  <c r="G91" i="28"/>
  <c r="F91" i="28"/>
  <c r="E91" i="28"/>
  <c r="G90" i="28"/>
  <c r="F90" i="28"/>
  <c r="E90" i="28"/>
  <c r="G89" i="28"/>
  <c r="F89" i="28"/>
  <c r="E89" i="28"/>
  <c r="G88" i="28"/>
  <c r="F88" i="28"/>
  <c r="E88" i="28"/>
  <c r="G87" i="28"/>
  <c r="F87" i="28"/>
  <c r="E87" i="28"/>
  <c r="G86" i="28"/>
  <c r="F86" i="28"/>
  <c r="E86" i="28"/>
  <c r="G85" i="28"/>
  <c r="F85" i="28"/>
  <c r="E85" i="28"/>
  <c r="G84" i="28"/>
  <c r="F84" i="28"/>
  <c r="E84" i="28"/>
  <c r="G83" i="28"/>
  <c r="F83" i="28"/>
  <c r="G82" i="28"/>
  <c r="F82" i="28"/>
  <c r="E82" i="28"/>
  <c r="G81" i="28"/>
  <c r="G80" i="28"/>
  <c r="G79" i="28"/>
  <c r="E79" i="28"/>
  <c r="G78" i="28"/>
  <c r="E78" i="28"/>
  <c r="H78" i="28" s="1"/>
  <c r="G77" i="28"/>
  <c r="D76" i="28"/>
  <c r="F139" i="28" s="1"/>
  <c r="C76" i="28"/>
  <c r="E170" i="28" s="1"/>
  <c r="H170" i="28" s="1"/>
  <c r="G70" i="28"/>
  <c r="F70" i="28"/>
  <c r="G69" i="28"/>
  <c r="E69" i="28"/>
  <c r="G68" i="28"/>
  <c r="F68" i="28"/>
  <c r="E68" i="28"/>
  <c r="H68" i="28" s="1"/>
  <c r="G67" i="28"/>
  <c r="F67" i="28"/>
  <c r="E67" i="28"/>
  <c r="G66" i="28"/>
  <c r="F66" i="28"/>
  <c r="E66" i="28"/>
  <c r="G65" i="28"/>
  <c r="F65" i="28"/>
  <c r="E65" i="28"/>
  <c r="G64" i="28"/>
  <c r="F64" i="28"/>
  <c r="E64" i="28"/>
  <c r="H64" i="28" s="1"/>
  <c r="G63" i="28"/>
  <c r="F63" i="28"/>
  <c r="E63" i="28"/>
  <c r="G62" i="28"/>
  <c r="F62" i="28"/>
  <c r="E62" i="28"/>
  <c r="G61" i="28"/>
  <c r="F61" i="28"/>
  <c r="E61" i="28"/>
  <c r="G60" i="28"/>
  <c r="F60" i="28"/>
  <c r="E60" i="28"/>
  <c r="H60" i="28" s="1"/>
  <c r="G59" i="28"/>
  <c r="F59" i="28"/>
  <c r="E59" i="28"/>
  <c r="G58" i="28"/>
  <c r="F58" i="28"/>
  <c r="E58" i="28"/>
  <c r="G57" i="28"/>
  <c r="F57" i="28"/>
  <c r="E57" i="28"/>
  <c r="G56" i="28"/>
  <c r="F56" i="28"/>
  <c r="E56" i="28"/>
  <c r="H56" i="28" s="1"/>
  <c r="G55" i="28"/>
  <c r="F55" i="28"/>
  <c r="E55" i="28"/>
  <c r="G54" i="28"/>
  <c r="F54" i="28"/>
  <c r="G53" i="28"/>
  <c r="F53" i="28"/>
  <c r="G52" i="28"/>
  <c r="F52" i="28"/>
  <c r="E52" i="28"/>
  <c r="G51" i="28"/>
  <c r="F51" i="28"/>
  <c r="E51" i="28"/>
  <c r="H51" i="28" s="1"/>
  <c r="G50" i="28"/>
  <c r="E50" i="28"/>
  <c r="H50" i="28" s="1"/>
  <c r="H49" i="28"/>
  <c r="G49" i="28"/>
  <c r="F49" i="28"/>
  <c r="E49" i="28"/>
  <c r="H48" i="28"/>
  <c r="G48" i="28"/>
  <c r="F48" i="28"/>
  <c r="E48" i="28"/>
  <c r="H47" i="28"/>
  <c r="G47" i="28"/>
  <c r="F47" i="28"/>
  <c r="E47" i="28"/>
  <c r="H46" i="28"/>
  <c r="G46" i="28"/>
  <c r="F46" i="28"/>
  <c r="E46" i="28"/>
  <c r="H45" i="28"/>
  <c r="G45" i="28"/>
  <c r="F45" i="28"/>
  <c r="E45" i="28"/>
  <c r="H44" i="28"/>
  <c r="G44" i="28"/>
  <c r="F44" i="28"/>
  <c r="E44" i="28"/>
  <c r="H43" i="28"/>
  <c r="G43" i="28"/>
  <c r="F43" i="28"/>
  <c r="E43" i="28"/>
  <c r="H42" i="28"/>
  <c r="G42" i="28"/>
  <c r="F42" i="28"/>
  <c r="E42" i="28"/>
  <c r="H41" i="28"/>
  <c r="G41" i="28"/>
  <c r="F41" i="28"/>
  <c r="E41" i="28"/>
  <c r="H40" i="28"/>
  <c r="G40" i="28"/>
  <c r="F40" i="28"/>
  <c r="E40" i="28"/>
  <c r="H39" i="28"/>
  <c r="G39" i="28"/>
  <c r="F39" i="28"/>
  <c r="E39" i="28"/>
  <c r="H38" i="28"/>
  <c r="G38" i="28"/>
  <c r="F38" i="28"/>
  <c r="E38" i="28"/>
  <c r="H37" i="28"/>
  <c r="G37" i="28"/>
  <c r="F37" i="28"/>
  <c r="E37" i="28"/>
  <c r="H36" i="28"/>
  <c r="G36" i="28"/>
  <c r="F36" i="28"/>
  <c r="E36" i="28"/>
  <c r="H35" i="28"/>
  <c r="G35" i="28"/>
  <c r="F35" i="28"/>
  <c r="E35" i="28"/>
  <c r="H34" i="28"/>
  <c r="G34" i="28"/>
  <c r="F34" i="28"/>
  <c r="E34" i="28"/>
  <c r="H33" i="28"/>
  <c r="G33" i="28"/>
  <c r="F33" i="28"/>
  <c r="E33" i="28"/>
  <c r="H32" i="28"/>
  <c r="G32" i="28"/>
  <c r="E32" i="28"/>
  <c r="G31" i="28"/>
  <c r="F31" i="28"/>
  <c r="E31" i="28"/>
  <c r="G30" i="28"/>
  <c r="F30" i="28"/>
  <c r="G29" i="28"/>
  <c r="E29" i="28"/>
  <c r="G28" i="28"/>
  <c r="E28" i="28"/>
  <c r="H28" i="28" s="1"/>
  <c r="G27" i="28"/>
  <c r="F27" i="28"/>
  <c r="G26" i="28"/>
  <c r="F26" i="28"/>
  <c r="E26" i="28"/>
  <c r="H26" i="28" s="1"/>
  <c r="G25" i="28"/>
  <c r="F25" i="28"/>
  <c r="E25" i="28"/>
  <c r="H25" i="28" s="1"/>
  <c r="G24" i="28"/>
  <c r="F24" i="28"/>
  <c r="E24" i="28"/>
  <c r="G23" i="28"/>
  <c r="F23" i="28"/>
  <c r="E23" i="28"/>
  <c r="G22" i="28"/>
  <c r="F22" i="28"/>
  <c r="E22" i="28"/>
  <c r="H22" i="28" s="1"/>
  <c r="G21" i="28"/>
  <c r="F21" i="28"/>
  <c r="E21" i="28"/>
  <c r="H21" i="28" s="1"/>
  <c r="G20" i="28"/>
  <c r="F20" i="28"/>
  <c r="E20" i="28"/>
  <c r="E19" i="28"/>
  <c r="D19" i="28"/>
  <c r="C19" i="28"/>
  <c r="E53" i="28" s="1"/>
  <c r="H53" i="28" s="1"/>
  <c r="D13" i="28"/>
  <c r="C13" i="28"/>
  <c r="G13" i="28" s="1"/>
  <c r="G12" i="28"/>
  <c r="D12" i="28"/>
  <c r="C12" i="28"/>
  <c r="C11" i="28"/>
  <c r="C9" i="28"/>
  <c r="D8" i="28"/>
  <c r="F13" i="28" s="1"/>
  <c r="G629" i="27"/>
  <c r="G628" i="27"/>
  <c r="G627" i="27"/>
  <c r="E627" i="27"/>
  <c r="G626" i="27"/>
  <c r="F626" i="27"/>
  <c r="E626" i="27"/>
  <c r="G625" i="27"/>
  <c r="G624" i="27"/>
  <c r="F624" i="27"/>
  <c r="G623" i="27"/>
  <c r="F623" i="27"/>
  <c r="E623" i="27"/>
  <c r="G622" i="27"/>
  <c r="F622" i="27"/>
  <c r="E622" i="27"/>
  <c r="G621" i="27"/>
  <c r="F621" i="27"/>
  <c r="E621" i="27"/>
  <c r="G620" i="27"/>
  <c r="G619" i="27"/>
  <c r="G618" i="27"/>
  <c r="E618" i="27"/>
  <c r="G617" i="27"/>
  <c r="E617" i="27"/>
  <c r="G616" i="27"/>
  <c r="F616" i="27"/>
  <c r="E616" i="27"/>
  <c r="H616" i="27" s="1"/>
  <c r="G615" i="27"/>
  <c r="F615" i="27"/>
  <c r="E615" i="27"/>
  <c r="G614" i="27"/>
  <c r="F614" i="27"/>
  <c r="E614" i="27"/>
  <c r="G613" i="27"/>
  <c r="E613" i="27"/>
  <c r="G612" i="27"/>
  <c r="G611" i="27"/>
  <c r="G610" i="27"/>
  <c r="E610" i="27"/>
  <c r="G609" i="27"/>
  <c r="F609" i="27"/>
  <c r="E609" i="27"/>
  <c r="H609" i="27" s="1"/>
  <c r="G608" i="27"/>
  <c r="F608" i="27"/>
  <c r="E608" i="27"/>
  <c r="H608" i="27" s="1"/>
  <c r="G607" i="27"/>
  <c r="F607" i="27"/>
  <c r="E607" i="27"/>
  <c r="G606" i="27"/>
  <c r="E606" i="27"/>
  <c r="G605" i="27"/>
  <c r="G604" i="27"/>
  <c r="E604" i="27"/>
  <c r="H604" i="27" s="1"/>
  <c r="G603" i="27"/>
  <c r="G602" i="27"/>
  <c r="F602" i="27"/>
  <c r="E602" i="27"/>
  <c r="D601" i="27"/>
  <c r="F627" i="27" s="1"/>
  <c r="C601" i="27"/>
  <c r="E619" i="27" s="1"/>
  <c r="H619" i="27" s="1"/>
  <c r="G595" i="27"/>
  <c r="F595" i="27"/>
  <c r="E595" i="27"/>
  <c r="G594" i="27"/>
  <c r="F594" i="27"/>
  <c r="G593" i="27"/>
  <c r="F593" i="27"/>
  <c r="G592" i="27"/>
  <c r="H592" i="27" s="1"/>
  <c r="F592" i="27"/>
  <c r="E592" i="27"/>
  <c r="G591" i="27"/>
  <c r="H591" i="27" s="1"/>
  <c r="E591" i="27"/>
  <c r="G590" i="27"/>
  <c r="F590" i="27"/>
  <c r="E590" i="27"/>
  <c r="H590" i="27" s="1"/>
  <c r="G589" i="27"/>
  <c r="F589" i="27"/>
  <c r="E589" i="27"/>
  <c r="G588" i="27"/>
  <c r="G587" i="27"/>
  <c r="F587" i="27"/>
  <c r="E587" i="27"/>
  <c r="G586" i="27"/>
  <c r="F586" i="27"/>
  <c r="E586" i="27"/>
  <c r="G585" i="27"/>
  <c r="F585" i="27"/>
  <c r="E585" i="27"/>
  <c r="H585" i="27" s="1"/>
  <c r="G584" i="27"/>
  <c r="F584" i="27"/>
  <c r="E584" i="27"/>
  <c r="H584" i="27" s="1"/>
  <c r="G583" i="27"/>
  <c r="F583" i="27"/>
  <c r="E583" i="27"/>
  <c r="G582" i="27"/>
  <c r="G581" i="27"/>
  <c r="G580" i="27"/>
  <c r="G579" i="27"/>
  <c r="G578" i="27"/>
  <c r="F578" i="27"/>
  <c r="E578" i="27"/>
  <c r="G577" i="27"/>
  <c r="F577" i="27"/>
  <c r="E577" i="27"/>
  <c r="H577" i="27" s="1"/>
  <c r="G576" i="27"/>
  <c r="F576" i="27"/>
  <c r="E576" i="27"/>
  <c r="H576" i="27" s="1"/>
  <c r="G575" i="27"/>
  <c r="F575" i="27"/>
  <c r="E575" i="27"/>
  <c r="G574" i="27"/>
  <c r="G573" i="27"/>
  <c r="F573" i="27"/>
  <c r="E573" i="27"/>
  <c r="H573" i="27" s="1"/>
  <c r="G572" i="27"/>
  <c r="F572" i="27"/>
  <c r="E572" i="27"/>
  <c r="H572" i="27" s="1"/>
  <c r="G571" i="27"/>
  <c r="E571" i="27"/>
  <c r="H571" i="27" s="1"/>
  <c r="G570" i="27"/>
  <c r="H570" i="27" s="1"/>
  <c r="E570" i="27"/>
  <c r="G569" i="27"/>
  <c r="E569" i="27"/>
  <c r="H569" i="27" s="1"/>
  <c r="G568" i="27"/>
  <c r="G567" i="27"/>
  <c r="F567" i="27"/>
  <c r="E567" i="27"/>
  <c r="H567" i="27" s="1"/>
  <c r="G566" i="27"/>
  <c r="F566" i="27"/>
  <c r="E566" i="27"/>
  <c r="H566" i="27" s="1"/>
  <c r="G565" i="27"/>
  <c r="F565" i="27"/>
  <c r="E565" i="27"/>
  <c r="H565" i="27" s="1"/>
  <c r="G564" i="27"/>
  <c r="F564" i="27"/>
  <c r="E564" i="27"/>
  <c r="H564" i="27" s="1"/>
  <c r="G563" i="27"/>
  <c r="F563" i="27"/>
  <c r="E563" i="27"/>
  <c r="H563" i="27" s="1"/>
  <c r="G562" i="27"/>
  <c r="E562" i="27"/>
  <c r="H562" i="27" s="1"/>
  <c r="G561" i="27"/>
  <c r="H561" i="27" s="1"/>
  <c r="E561" i="27"/>
  <c r="G560" i="27"/>
  <c r="F560" i="27"/>
  <c r="E560" i="27"/>
  <c r="H560" i="27" s="1"/>
  <c r="G559" i="27"/>
  <c r="G558" i="27"/>
  <c r="E558" i="27"/>
  <c r="H558" i="27" s="1"/>
  <c r="H557" i="27"/>
  <c r="G557" i="27"/>
  <c r="F557" i="27"/>
  <c r="E557" i="27"/>
  <c r="H556" i="27"/>
  <c r="G556" i="27"/>
  <c r="F556" i="27"/>
  <c r="E556" i="27"/>
  <c r="G555" i="27"/>
  <c r="G554" i="27"/>
  <c r="F554" i="27"/>
  <c r="E554" i="27"/>
  <c r="G553" i="27"/>
  <c r="H553" i="27" s="1"/>
  <c r="F553" i="27"/>
  <c r="E553" i="27"/>
  <c r="G552" i="27"/>
  <c r="E552" i="27"/>
  <c r="G551" i="27"/>
  <c r="E551" i="27"/>
  <c r="G550" i="27"/>
  <c r="F550" i="27"/>
  <c r="E550" i="27"/>
  <c r="H550" i="27" s="1"/>
  <c r="G549" i="27"/>
  <c r="F549" i="27"/>
  <c r="E549" i="27"/>
  <c r="H549" i="27" s="1"/>
  <c r="G548" i="27"/>
  <c r="G547" i="27"/>
  <c r="F547" i="27"/>
  <c r="E547" i="27"/>
  <c r="H547" i="27" s="1"/>
  <c r="G546" i="27"/>
  <c r="F546" i="27"/>
  <c r="E546" i="27"/>
  <c r="H546" i="27" s="1"/>
  <c r="G545" i="27"/>
  <c r="F545" i="27"/>
  <c r="E545" i="27"/>
  <c r="H545" i="27" s="1"/>
  <c r="G544" i="27"/>
  <c r="F544" i="27"/>
  <c r="E544" i="27"/>
  <c r="H544" i="27" s="1"/>
  <c r="G543" i="27"/>
  <c r="F543" i="27"/>
  <c r="E543" i="27"/>
  <c r="H543" i="27" s="1"/>
  <c r="G542" i="27"/>
  <c r="F542" i="27"/>
  <c r="E542" i="27"/>
  <c r="H542" i="27" s="1"/>
  <c r="G541" i="27"/>
  <c r="F541" i="27"/>
  <c r="E541" i="27"/>
  <c r="H541" i="27" s="1"/>
  <c r="G540" i="27"/>
  <c r="E540" i="27"/>
  <c r="H540" i="27" s="1"/>
  <c r="G539" i="27"/>
  <c r="F539" i="27"/>
  <c r="E539" i="27"/>
  <c r="G538" i="27"/>
  <c r="H538" i="27" s="1"/>
  <c r="F538" i="27"/>
  <c r="E538" i="27"/>
  <c r="G537" i="27"/>
  <c r="E537" i="27"/>
  <c r="G536" i="27"/>
  <c r="E536" i="27"/>
  <c r="G535" i="27"/>
  <c r="H534" i="27"/>
  <c r="G534" i="27"/>
  <c r="E534" i="27"/>
  <c r="G533" i="27"/>
  <c r="F533" i="27"/>
  <c r="E533" i="27"/>
  <c r="G532" i="27"/>
  <c r="E532" i="27"/>
  <c r="G531" i="27"/>
  <c r="G530" i="27"/>
  <c r="G529" i="27"/>
  <c r="F529" i="27"/>
  <c r="E529" i="27"/>
  <c r="H529" i="27" s="1"/>
  <c r="G528" i="27"/>
  <c r="F528" i="27"/>
  <c r="E528" i="27"/>
  <c r="H528" i="27" s="1"/>
  <c r="G527" i="27"/>
  <c r="E527" i="27"/>
  <c r="H527" i="27" s="1"/>
  <c r="G526" i="27"/>
  <c r="F526" i="27"/>
  <c r="E526" i="27"/>
  <c r="G525" i="27"/>
  <c r="F525" i="27"/>
  <c r="E525" i="27"/>
  <c r="G524" i="27"/>
  <c r="F524" i="27"/>
  <c r="E524" i="27"/>
  <c r="G523" i="27"/>
  <c r="F523" i="27"/>
  <c r="E523" i="27"/>
  <c r="G522" i="27"/>
  <c r="E522" i="27"/>
  <c r="G521" i="27"/>
  <c r="E521" i="27"/>
  <c r="H521" i="27" s="1"/>
  <c r="G520" i="27"/>
  <c r="F520" i="27"/>
  <c r="E520" i="27"/>
  <c r="G519" i="27"/>
  <c r="F519" i="27"/>
  <c r="E519" i="27"/>
  <c r="G518" i="27"/>
  <c r="F518" i="27"/>
  <c r="E518" i="27"/>
  <c r="H518" i="27" s="1"/>
  <c r="G517" i="27"/>
  <c r="E517" i="27"/>
  <c r="H517" i="27" s="1"/>
  <c r="G516" i="27"/>
  <c r="F516" i="27"/>
  <c r="E516" i="27"/>
  <c r="H516" i="27" s="1"/>
  <c r="G515" i="27"/>
  <c r="F515" i="27"/>
  <c r="E515" i="27"/>
  <c r="H515" i="27" s="1"/>
  <c r="G514" i="27"/>
  <c r="E514" i="27"/>
  <c r="H514" i="27" s="1"/>
  <c r="G513" i="27"/>
  <c r="F513" i="27"/>
  <c r="E513" i="27"/>
  <c r="G512" i="27"/>
  <c r="F512" i="27"/>
  <c r="E512" i="27"/>
  <c r="G511" i="27"/>
  <c r="E511" i="27"/>
  <c r="G510" i="27"/>
  <c r="F510" i="27"/>
  <c r="E510" i="27"/>
  <c r="H510" i="27" s="1"/>
  <c r="G509" i="27"/>
  <c r="G508" i="27"/>
  <c r="G507" i="27"/>
  <c r="F507" i="27"/>
  <c r="E507" i="27"/>
  <c r="H507" i="27" s="1"/>
  <c r="G506" i="27"/>
  <c r="E506" i="27"/>
  <c r="H506" i="27" s="1"/>
  <c r="G505" i="27"/>
  <c r="G504" i="27"/>
  <c r="E504" i="27"/>
  <c r="G503" i="27"/>
  <c r="G502" i="27"/>
  <c r="E502" i="27"/>
  <c r="H502" i="27" s="1"/>
  <c r="G501" i="27"/>
  <c r="F501" i="27"/>
  <c r="E501" i="27"/>
  <c r="G500" i="27"/>
  <c r="H500" i="27" s="1"/>
  <c r="E500" i="27"/>
  <c r="G499" i="27"/>
  <c r="E499" i="27"/>
  <c r="H499" i="27" s="1"/>
  <c r="G498" i="27"/>
  <c r="G497" i="27"/>
  <c r="F497" i="27"/>
  <c r="E497" i="27"/>
  <c r="H497" i="27" s="1"/>
  <c r="G496" i="27"/>
  <c r="F496" i="27"/>
  <c r="E496" i="27"/>
  <c r="H496" i="27" s="1"/>
  <c r="G495" i="27"/>
  <c r="E495" i="27"/>
  <c r="H495" i="27" s="1"/>
  <c r="G494" i="27"/>
  <c r="E494" i="27"/>
  <c r="G493" i="27"/>
  <c r="F493" i="27"/>
  <c r="E493" i="27"/>
  <c r="H493" i="27" s="1"/>
  <c r="G492" i="27"/>
  <c r="E492" i="27"/>
  <c r="H492" i="27" s="1"/>
  <c r="G491" i="27"/>
  <c r="E491" i="27"/>
  <c r="G490" i="27"/>
  <c r="G489" i="27"/>
  <c r="E489" i="27"/>
  <c r="G488" i="27"/>
  <c r="G487" i="27"/>
  <c r="F487" i="27"/>
  <c r="E487" i="27"/>
  <c r="H487" i="27" s="1"/>
  <c r="G486" i="27"/>
  <c r="F486" i="27"/>
  <c r="E486" i="27"/>
  <c r="H486" i="27" s="1"/>
  <c r="G485" i="27"/>
  <c r="E485" i="27"/>
  <c r="G484" i="27"/>
  <c r="G483" i="27"/>
  <c r="G482" i="27"/>
  <c r="E482" i="27"/>
  <c r="G481" i="27"/>
  <c r="F481" i="27"/>
  <c r="E481" i="27"/>
  <c r="H481" i="27" s="1"/>
  <c r="G480" i="27"/>
  <c r="F480" i="27"/>
  <c r="E480" i="27"/>
  <c r="H480" i="27" s="1"/>
  <c r="G479" i="27"/>
  <c r="F479" i="27"/>
  <c r="E479" i="27"/>
  <c r="G478" i="27"/>
  <c r="E478" i="27"/>
  <c r="H478" i="27" s="1"/>
  <c r="G477" i="27"/>
  <c r="E477" i="27"/>
  <c r="H477" i="27" s="1"/>
  <c r="G476" i="27"/>
  <c r="G475" i="27"/>
  <c r="G474" i="27"/>
  <c r="G473" i="27"/>
  <c r="G472" i="27"/>
  <c r="G471" i="27"/>
  <c r="F471" i="27"/>
  <c r="E471" i="27"/>
  <c r="H471" i="27" s="1"/>
  <c r="G470" i="27"/>
  <c r="F470" i="27"/>
  <c r="E470" i="27"/>
  <c r="H470" i="27" s="1"/>
  <c r="G469" i="27"/>
  <c r="F469" i="27"/>
  <c r="E469" i="27"/>
  <c r="G468" i="27"/>
  <c r="F468" i="27"/>
  <c r="E468" i="27"/>
  <c r="G467" i="27"/>
  <c r="F467" i="27"/>
  <c r="E467" i="27"/>
  <c r="H467" i="27" s="1"/>
  <c r="G466" i="27"/>
  <c r="F466" i="27"/>
  <c r="E466" i="27"/>
  <c r="H466" i="27" s="1"/>
  <c r="G465" i="27"/>
  <c r="F465" i="27"/>
  <c r="E465" i="27"/>
  <c r="G464" i="27"/>
  <c r="E464" i="27"/>
  <c r="H464" i="27" s="1"/>
  <c r="G463" i="27"/>
  <c r="F463" i="27"/>
  <c r="E463" i="27"/>
  <c r="H463" i="27" s="1"/>
  <c r="G462" i="27"/>
  <c r="E462" i="27"/>
  <c r="G461" i="27"/>
  <c r="G460" i="27"/>
  <c r="F460" i="27"/>
  <c r="E460" i="27"/>
  <c r="G459" i="27"/>
  <c r="F459" i="27"/>
  <c r="E459" i="27"/>
  <c r="G458" i="27"/>
  <c r="F458" i="27"/>
  <c r="E458" i="27"/>
  <c r="G457" i="27"/>
  <c r="H457" i="27" s="1"/>
  <c r="F457" i="27"/>
  <c r="E457" i="27"/>
  <c r="G456" i="27"/>
  <c r="F456" i="27"/>
  <c r="E456" i="27"/>
  <c r="G455" i="27"/>
  <c r="F455" i="27"/>
  <c r="E455" i="27"/>
  <c r="G454" i="27"/>
  <c r="F454" i="27"/>
  <c r="E454" i="27"/>
  <c r="G453" i="27"/>
  <c r="H453" i="27" s="1"/>
  <c r="F453" i="27"/>
  <c r="E453" i="27"/>
  <c r="G452" i="27"/>
  <c r="F452" i="27"/>
  <c r="E452" i="27"/>
  <c r="G451" i="27"/>
  <c r="F451" i="27"/>
  <c r="E451" i="27"/>
  <c r="G450" i="27"/>
  <c r="F450" i="27"/>
  <c r="E450" i="27"/>
  <c r="G449" i="27"/>
  <c r="H449" i="27" s="1"/>
  <c r="F449" i="27"/>
  <c r="E449" i="27"/>
  <c r="G448" i="27"/>
  <c r="F448" i="27"/>
  <c r="E448" i="27"/>
  <c r="G447" i="27"/>
  <c r="E447" i="27"/>
  <c r="G446" i="27"/>
  <c r="G445" i="27"/>
  <c r="E445" i="27"/>
  <c r="H445" i="27" s="1"/>
  <c r="G444" i="27"/>
  <c r="F444" i="27"/>
  <c r="E444" i="27"/>
  <c r="H444" i="27" s="1"/>
  <c r="G443" i="27"/>
  <c r="F443" i="27"/>
  <c r="E443" i="27"/>
  <c r="H443" i="27" s="1"/>
  <c r="G442" i="27"/>
  <c r="F442" i="27"/>
  <c r="G441" i="27"/>
  <c r="E441" i="27"/>
  <c r="H441" i="27" s="1"/>
  <c r="G440" i="27"/>
  <c r="F440" i="27"/>
  <c r="E440" i="27"/>
  <c r="G439" i="27"/>
  <c r="F439" i="27"/>
  <c r="G438" i="27"/>
  <c r="F438" i="27"/>
  <c r="E438" i="27"/>
  <c r="G437" i="27"/>
  <c r="G436" i="27"/>
  <c r="F436" i="27"/>
  <c r="E436" i="27"/>
  <c r="H436" i="27" s="1"/>
  <c r="G435" i="27"/>
  <c r="F435" i="27"/>
  <c r="E435" i="27"/>
  <c r="H435" i="27" s="1"/>
  <c r="G434" i="27"/>
  <c r="F434" i="27"/>
  <c r="E434" i="27"/>
  <c r="G433" i="27"/>
  <c r="F433" i="27"/>
  <c r="E433" i="27"/>
  <c r="G432" i="27"/>
  <c r="F432" i="27"/>
  <c r="E432" i="27"/>
  <c r="H432" i="27" s="1"/>
  <c r="G431" i="27"/>
  <c r="F431" i="27"/>
  <c r="E431" i="27"/>
  <c r="H431" i="27" s="1"/>
  <c r="G430" i="27"/>
  <c r="F430" i="27"/>
  <c r="E430" i="27"/>
  <c r="G429" i="27"/>
  <c r="E429" i="27"/>
  <c r="H429" i="27" s="1"/>
  <c r="G428" i="27"/>
  <c r="G427" i="27"/>
  <c r="E427" i="27"/>
  <c r="G426" i="27"/>
  <c r="G425" i="27"/>
  <c r="E425" i="27"/>
  <c r="H425" i="27" s="1"/>
  <c r="G424" i="27"/>
  <c r="G423" i="27"/>
  <c r="F423" i="27"/>
  <c r="E423" i="27"/>
  <c r="H423" i="27" s="1"/>
  <c r="G422" i="27"/>
  <c r="F422" i="27"/>
  <c r="E422" i="27"/>
  <c r="H422" i="27" s="1"/>
  <c r="G421" i="27"/>
  <c r="F421" i="27"/>
  <c r="H420" i="27"/>
  <c r="G420" i="27"/>
  <c r="F420" i="27"/>
  <c r="E420" i="27"/>
  <c r="H419" i="27"/>
  <c r="G419" i="27"/>
  <c r="E419" i="27"/>
  <c r="G418" i="27"/>
  <c r="F418" i="27"/>
  <c r="E418" i="27"/>
  <c r="G417" i="27"/>
  <c r="F417" i="27"/>
  <c r="G416" i="27"/>
  <c r="H416" i="27" s="1"/>
  <c r="F416" i="27"/>
  <c r="E416" i="27"/>
  <c r="G415" i="27"/>
  <c r="G414" i="27"/>
  <c r="E414" i="27"/>
  <c r="G413" i="27"/>
  <c r="G412" i="27"/>
  <c r="F412" i="27"/>
  <c r="E412" i="27"/>
  <c r="G411" i="27"/>
  <c r="F411" i="27"/>
  <c r="G410" i="27"/>
  <c r="G409" i="27"/>
  <c r="F409" i="27"/>
  <c r="E409" i="27"/>
  <c r="G408" i="27"/>
  <c r="H408" i="27" s="1"/>
  <c r="F408" i="27"/>
  <c r="E408" i="27"/>
  <c r="G407" i="27"/>
  <c r="F407" i="27"/>
  <c r="E407" i="27"/>
  <c r="G406" i="27"/>
  <c r="F406" i="27"/>
  <c r="E406" i="27"/>
  <c r="G405" i="27"/>
  <c r="F405" i="27"/>
  <c r="E405" i="27"/>
  <c r="G404" i="27"/>
  <c r="H404" i="27" s="1"/>
  <c r="F404" i="27"/>
  <c r="E404" i="27"/>
  <c r="G403" i="27"/>
  <c r="F403" i="27"/>
  <c r="E403" i="27"/>
  <c r="G402" i="27"/>
  <c r="F402" i="27"/>
  <c r="E402" i="27"/>
  <c r="G401" i="27"/>
  <c r="G400" i="27"/>
  <c r="F400" i="27"/>
  <c r="E400" i="27"/>
  <c r="H400" i="27" s="1"/>
  <c r="G399" i="27"/>
  <c r="E399" i="27"/>
  <c r="H399" i="27" s="1"/>
  <c r="G398" i="27"/>
  <c r="G397" i="27"/>
  <c r="G396" i="27"/>
  <c r="G395" i="27"/>
  <c r="F395" i="27"/>
  <c r="E395" i="27"/>
  <c r="H395" i="27" s="1"/>
  <c r="G394" i="27"/>
  <c r="F394" i="27"/>
  <c r="E394" i="27"/>
  <c r="H394" i="27" s="1"/>
  <c r="G393" i="27"/>
  <c r="G392" i="27"/>
  <c r="E392" i="27"/>
  <c r="H392" i="27" s="1"/>
  <c r="G391" i="27"/>
  <c r="F391" i="27"/>
  <c r="E391" i="27"/>
  <c r="H391" i="27" s="1"/>
  <c r="G390" i="27"/>
  <c r="F390" i="27"/>
  <c r="E390" i="27"/>
  <c r="H390" i="27" s="1"/>
  <c r="G389" i="27"/>
  <c r="G388" i="27"/>
  <c r="F388" i="27"/>
  <c r="E388" i="27"/>
  <c r="G387" i="27"/>
  <c r="E387" i="27"/>
  <c r="G386" i="27"/>
  <c r="E386" i="27"/>
  <c r="H386" i="27" s="1"/>
  <c r="G385" i="27"/>
  <c r="G384" i="27"/>
  <c r="F384" i="27"/>
  <c r="E384" i="27"/>
  <c r="H384" i="27" s="1"/>
  <c r="G383" i="27"/>
  <c r="G382" i="27"/>
  <c r="G381" i="27"/>
  <c r="F381" i="27"/>
  <c r="E381" i="27"/>
  <c r="G380" i="27"/>
  <c r="F380" i="27"/>
  <c r="E380" i="27"/>
  <c r="H380" i="27" s="1"/>
  <c r="G379" i="27"/>
  <c r="E379" i="27"/>
  <c r="H379" i="27" s="1"/>
  <c r="G378" i="27"/>
  <c r="G377" i="27"/>
  <c r="G376" i="27"/>
  <c r="F376" i="27"/>
  <c r="E376" i="27"/>
  <c r="G375" i="27"/>
  <c r="G374" i="27"/>
  <c r="E374" i="27"/>
  <c r="H374" i="27" s="1"/>
  <c r="G373" i="27"/>
  <c r="F373" i="27"/>
  <c r="E373" i="27"/>
  <c r="G372" i="27"/>
  <c r="F372" i="27"/>
  <c r="E372" i="27"/>
  <c r="H372" i="27" s="1"/>
  <c r="G371" i="27"/>
  <c r="G370" i="27"/>
  <c r="F370" i="27"/>
  <c r="G369" i="27"/>
  <c r="E369" i="27"/>
  <c r="H369" i="27" s="1"/>
  <c r="G368" i="27"/>
  <c r="G367" i="27"/>
  <c r="F367" i="27"/>
  <c r="E367" i="27"/>
  <c r="G366" i="27"/>
  <c r="F366" i="27"/>
  <c r="E366" i="27"/>
  <c r="G365" i="27"/>
  <c r="E365" i="27"/>
  <c r="H365" i="27" s="1"/>
  <c r="G364" i="27"/>
  <c r="E364" i="27"/>
  <c r="G363" i="27"/>
  <c r="D362" i="27"/>
  <c r="G362" i="27" s="1"/>
  <c r="C362" i="27"/>
  <c r="E588" i="27" s="1"/>
  <c r="G356" i="27"/>
  <c r="E356" i="27"/>
  <c r="G355" i="27"/>
  <c r="F355" i="27"/>
  <c r="E355" i="27"/>
  <c r="G354" i="27"/>
  <c r="G353" i="27"/>
  <c r="F353" i="27"/>
  <c r="E353" i="27"/>
  <c r="H353" i="27" s="1"/>
  <c r="G352" i="27"/>
  <c r="F352" i="27"/>
  <c r="E352" i="27"/>
  <c r="G351" i="27"/>
  <c r="F351" i="27"/>
  <c r="E351" i="27"/>
  <c r="G350" i="27"/>
  <c r="F350" i="27"/>
  <c r="E350" i="27"/>
  <c r="G349" i="27"/>
  <c r="G348" i="27"/>
  <c r="F348" i="27"/>
  <c r="E348" i="27"/>
  <c r="G347" i="27"/>
  <c r="F347" i="27"/>
  <c r="E347" i="27"/>
  <c r="G346" i="27"/>
  <c r="F346" i="27"/>
  <c r="E346" i="27"/>
  <c r="H346" i="27" s="1"/>
  <c r="G345" i="27"/>
  <c r="E345" i="27"/>
  <c r="G344" i="27"/>
  <c r="F344" i="27"/>
  <c r="E344" i="27"/>
  <c r="G343" i="27"/>
  <c r="F343" i="27"/>
  <c r="E343" i="27"/>
  <c r="G342" i="27"/>
  <c r="F342" i="27"/>
  <c r="E342" i="27"/>
  <c r="G341" i="27"/>
  <c r="F341" i="27"/>
  <c r="E341" i="27"/>
  <c r="G340" i="27"/>
  <c r="G339" i="27"/>
  <c r="F339" i="27"/>
  <c r="E339" i="27"/>
  <c r="G338" i="27"/>
  <c r="F338" i="27"/>
  <c r="E338" i="27"/>
  <c r="G337" i="27"/>
  <c r="F337" i="27"/>
  <c r="E337" i="27"/>
  <c r="H337" i="27" s="1"/>
  <c r="G336" i="27"/>
  <c r="G335" i="27"/>
  <c r="F335" i="27"/>
  <c r="E335" i="27"/>
  <c r="G334" i="27"/>
  <c r="F334" i="27"/>
  <c r="E334" i="27"/>
  <c r="H334" i="27" s="1"/>
  <c r="G333" i="27"/>
  <c r="F333" i="27"/>
  <c r="E333" i="27"/>
  <c r="H333" i="27" s="1"/>
  <c r="G332" i="27"/>
  <c r="F332" i="27"/>
  <c r="E332" i="27"/>
  <c r="G331" i="27"/>
  <c r="F331" i="27"/>
  <c r="E331" i="27"/>
  <c r="G330" i="27"/>
  <c r="F330" i="27"/>
  <c r="E330" i="27"/>
  <c r="H330" i="27" s="1"/>
  <c r="G329" i="27"/>
  <c r="F329" i="27"/>
  <c r="E329" i="27"/>
  <c r="H329" i="27" s="1"/>
  <c r="G328" i="27"/>
  <c r="F328" i="27"/>
  <c r="E328" i="27"/>
  <c r="G327" i="27"/>
  <c r="F327" i="27"/>
  <c r="G326" i="27"/>
  <c r="E326" i="27"/>
  <c r="H326" i="27" s="1"/>
  <c r="G325" i="27"/>
  <c r="E325" i="27"/>
  <c r="G324" i="27"/>
  <c r="F324" i="27"/>
  <c r="E324" i="27"/>
  <c r="G323" i="27"/>
  <c r="F323" i="27"/>
  <c r="E323" i="27"/>
  <c r="G322" i="27"/>
  <c r="F322" i="27"/>
  <c r="E322" i="27"/>
  <c r="G321" i="27"/>
  <c r="F321" i="27"/>
  <c r="E321" i="27"/>
  <c r="G320" i="27"/>
  <c r="G319" i="27"/>
  <c r="F319" i="27"/>
  <c r="E319" i="27"/>
  <c r="G318" i="27"/>
  <c r="F318" i="27"/>
  <c r="E318" i="27"/>
  <c r="G317" i="27"/>
  <c r="E317" i="27"/>
  <c r="H317" i="27" s="1"/>
  <c r="G316" i="27"/>
  <c r="F316" i="27"/>
  <c r="E316" i="27"/>
  <c r="G315" i="27"/>
  <c r="F315" i="27"/>
  <c r="E315" i="27"/>
  <c r="G314" i="27"/>
  <c r="G313" i="27"/>
  <c r="F313" i="27"/>
  <c r="E313" i="27"/>
  <c r="G312" i="27"/>
  <c r="F312" i="27"/>
  <c r="E312" i="27"/>
  <c r="G311" i="27"/>
  <c r="E311" i="27"/>
  <c r="G310" i="27"/>
  <c r="F310" i="27"/>
  <c r="E310" i="27"/>
  <c r="H310" i="27" s="1"/>
  <c r="G309" i="27"/>
  <c r="F309" i="27"/>
  <c r="E309" i="27"/>
  <c r="G308" i="27"/>
  <c r="F308" i="27"/>
  <c r="E308" i="27"/>
  <c r="G307" i="27"/>
  <c r="F307" i="27"/>
  <c r="E307" i="27"/>
  <c r="G306" i="27"/>
  <c r="F306" i="27"/>
  <c r="E306" i="27"/>
  <c r="H306" i="27" s="1"/>
  <c r="G305" i="27"/>
  <c r="G304" i="27"/>
  <c r="F304" i="27"/>
  <c r="E304" i="27"/>
  <c r="G303" i="27"/>
  <c r="F303" i="27"/>
  <c r="E303" i="27"/>
  <c r="G302" i="27"/>
  <c r="G301" i="27"/>
  <c r="G300" i="27"/>
  <c r="G299" i="27"/>
  <c r="G298" i="27"/>
  <c r="F298" i="27"/>
  <c r="G297" i="27"/>
  <c r="G296" i="27"/>
  <c r="F296" i="27"/>
  <c r="E296" i="27"/>
  <c r="G295" i="27"/>
  <c r="F295" i="27"/>
  <c r="E295" i="27"/>
  <c r="G294" i="27"/>
  <c r="F294" i="27"/>
  <c r="E294" i="27"/>
  <c r="G293" i="27"/>
  <c r="G292" i="27"/>
  <c r="F292" i="27"/>
  <c r="E292" i="27"/>
  <c r="G291" i="27"/>
  <c r="F291" i="27"/>
  <c r="E291" i="27"/>
  <c r="G290" i="27"/>
  <c r="F290" i="27"/>
  <c r="E290" i="27"/>
  <c r="H290" i="27" s="1"/>
  <c r="G289" i="27"/>
  <c r="F289" i="27"/>
  <c r="E289" i="27"/>
  <c r="G288" i="27"/>
  <c r="G287" i="27"/>
  <c r="G286" i="27"/>
  <c r="G285" i="27"/>
  <c r="G284" i="27"/>
  <c r="F284" i="27"/>
  <c r="E284" i="27"/>
  <c r="G283" i="27"/>
  <c r="F283" i="27"/>
  <c r="E283" i="27"/>
  <c r="G282" i="27"/>
  <c r="F282" i="27"/>
  <c r="E282" i="27"/>
  <c r="G281" i="27"/>
  <c r="F281" i="27"/>
  <c r="G280" i="27"/>
  <c r="F280" i="27"/>
  <c r="G279" i="27"/>
  <c r="F279" i="27"/>
  <c r="E279" i="27"/>
  <c r="G278" i="27"/>
  <c r="E278" i="27"/>
  <c r="H278" i="27" s="1"/>
  <c r="G277" i="27"/>
  <c r="F277" i="27"/>
  <c r="E277" i="27"/>
  <c r="H277" i="27" s="1"/>
  <c r="G276" i="27"/>
  <c r="F276" i="27"/>
  <c r="E276" i="27"/>
  <c r="G275" i="27"/>
  <c r="F275" i="27"/>
  <c r="E275" i="27"/>
  <c r="G274" i="27"/>
  <c r="F274" i="27"/>
  <c r="G273" i="27"/>
  <c r="F273" i="27"/>
  <c r="E273" i="27"/>
  <c r="H273" i="27" s="1"/>
  <c r="G272" i="27"/>
  <c r="E272" i="27"/>
  <c r="G271" i="27"/>
  <c r="F271" i="27"/>
  <c r="E271" i="27"/>
  <c r="G270" i="27"/>
  <c r="E270" i="27"/>
  <c r="H270" i="27" s="1"/>
  <c r="G269" i="27"/>
  <c r="E269" i="27"/>
  <c r="H269" i="27" s="1"/>
  <c r="G268" i="27"/>
  <c r="F268" i="27"/>
  <c r="E268" i="27"/>
  <c r="G267" i="27"/>
  <c r="F267" i="27"/>
  <c r="E267" i="27"/>
  <c r="G266" i="27"/>
  <c r="F266" i="27"/>
  <c r="E266" i="27"/>
  <c r="H266" i="27" s="1"/>
  <c r="G265" i="27"/>
  <c r="F265" i="27"/>
  <c r="E265" i="27"/>
  <c r="G264" i="27"/>
  <c r="F264" i="27"/>
  <c r="E264" i="27"/>
  <c r="G263" i="27"/>
  <c r="E263" i="27"/>
  <c r="G262" i="27"/>
  <c r="F262" i="27"/>
  <c r="E262" i="27"/>
  <c r="H262" i="27" s="1"/>
  <c r="G261" i="27"/>
  <c r="F261" i="27"/>
  <c r="E261" i="27"/>
  <c r="G260" i="27"/>
  <c r="E260" i="27"/>
  <c r="G259" i="27"/>
  <c r="F259" i="27"/>
  <c r="E259" i="27"/>
  <c r="G258" i="27"/>
  <c r="E258" i="27"/>
  <c r="H258" i="27" s="1"/>
  <c r="G257" i="27"/>
  <c r="F257" i="27"/>
  <c r="E257" i="27"/>
  <c r="G256" i="27"/>
  <c r="E256" i="27"/>
  <c r="G255" i="27"/>
  <c r="F255" i="27"/>
  <c r="E255" i="27"/>
  <c r="G254" i="27"/>
  <c r="E254" i="27"/>
  <c r="H254" i="27" s="1"/>
  <c r="G253" i="27"/>
  <c r="F253" i="27"/>
  <c r="E253" i="27"/>
  <c r="G252" i="27"/>
  <c r="F252" i="27"/>
  <c r="E252" i="27"/>
  <c r="G251" i="27"/>
  <c r="G250" i="27"/>
  <c r="F250" i="27"/>
  <c r="E250" i="27"/>
  <c r="G249" i="27"/>
  <c r="E249" i="27"/>
  <c r="H249" i="27" s="1"/>
  <c r="G248" i="27"/>
  <c r="G247" i="27"/>
  <c r="F247" i="27"/>
  <c r="E247" i="27"/>
  <c r="G246" i="27"/>
  <c r="F246" i="27"/>
  <c r="E246" i="27"/>
  <c r="H246" i="27" s="1"/>
  <c r="G245" i="27"/>
  <c r="F245" i="27"/>
  <c r="E245" i="27"/>
  <c r="H245" i="27" s="1"/>
  <c r="G244" i="27"/>
  <c r="F244" i="27"/>
  <c r="E244" i="27"/>
  <c r="G243" i="27"/>
  <c r="F243" i="27"/>
  <c r="E243" i="27"/>
  <c r="G242" i="27"/>
  <c r="F242" i="27"/>
  <c r="E242" i="27"/>
  <c r="H242" i="27" s="1"/>
  <c r="G241" i="27"/>
  <c r="G240" i="27"/>
  <c r="F240" i="27"/>
  <c r="E240" i="27"/>
  <c r="G239" i="27"/>
  <c r="F239" i="27"/>
  <c r="E239" i="27"/>
  <c r="G238" i="27"/>
  <c r="F238" i="27"/>
  <c r="E238" i="27"/>
  <c r="G237" i="27"/>
  <c r="F237" i="27"/>
  <c r="E237" i="27"/>
  <c r="G236" i="27"/>
  <c r="F236" i="27"/>
  <c r="E236" i="27"/>
  <c r="H236" i="27" s="1"/>
  <c r="G235" i="27"/>
  <c r="G234" i="27"/>
  <c r="F234" i="27"/>
  <c r="E234" i="27"/>
  <c r="G233" i="27"/>
  <c r="F233" i="27"/>
  <c r="E233" i="27"/>
  <c r="H233" i="27" s="1"/>
  <c r="G232" i="27"/>
  <c r="F232" i="27"/>
  <c r="E232" i="27"/>
  <c r="H232" i="27" s="1"/>
  <c r="G231" i="27"/>
  <c r="F231" i="27"/>
  <c r="E231" i="27"/>
  <c r="G230" i="27"/>
  <c r="F230" i="27"/>
  <c r="E230" i="27"/>
  <c r="G229" i="27"/>
  <c r="F229" i="27"/>
  <c r="E229" i="27"/>
  <c r="H229" i="27" s="1"/>
  <c r="G228" i="27"/>
  <c r="G227" i="27"/>
  <c r="F227" i="27"/>
  <c r="E227" i="27"/>
  <c r="G226" i="27"/>
  <c r="E226" i="27"/>
  <c r="H226" i="27" s="1"/>
  <c r="G225" i="27"/>
  <c r="F225" i="27"/>
  <c r="G224" i="27"/>
  <c r="F224" i="27"/>
  <c r="G223" i="27"/>
  <c r="G222" i="27"/>
  <c r="F222" i="27"/>
  <c r="E222" i="27"/>
  <c r="G221" i="27"/>
  <c r="F221" i="27"/>
  <c r="E221" i="27"/>
  <c r="H221" i="27" s="1"/>
  <c r="G220" i="27"/>
  <c r="G219" i="27"/>
  <c r="F219" i="27"/>
  <c r="G218" i="27"/>
  <c r="E218" i="27"/>
  <c r="H218" i="27" s="1"/>
  <c r="G217" i="27"/>
  <c r="F217" i="27"/>
  <c r="E217" i="27"/>
  <c r="G216" i="27"/>
  <c r="F216" i="27"/>
  <c r="G215" i="27"/>
  <c r="G214" i="27"/>
  <c r="F214" i="27"/>
  <c r="G213" i="27"/>
  <c r="G212" i="27"/>
  <c r="F212" i="27"/>
  <c r="G211" i="27"/>
  <c r="G210" i="27"/>
  <c r="F210" i="27"/>
  <c r="E210" i="27"/>
  <c r="G209" i="27"/>
  <c r="E209" i="27"/>
  <c r="H209" i="27" s="1"/>
  <c r="G208" i="27"/>
  <c r="F208" i="27"/>
  <c r="E208" i="27"/>
  <c r="H208" i="27" s="1"/>
  <c r="G207" i="27"/>
  <c r="E207" i="27"/>
  <c r="G206" i="27"/>
  <c r="F206" i="27"/>
  <c r="E206" i="27"/>
  <c r="G205" i="27"/>
  <c r="F205" i="27"/>
  <c r="E205" i="27"/>
  <c r="H205" i="27" s="1"/>
  <c r="G204" i="27"/>
  <c r="F204" i="27"/>
  <c r="E204" i="27"/>
  <c r="H204" i="27" s="1"/>
  <c r="G203" i="27"/>
  <c r="E203" i="27"/>
  <c r="H203" i="27" s="1"/>
  <c r="G202" i="27"/>
  <c r="G201" i="27"/>
  <c r="F201" i="27"/>
  <c r="G200" i="27"/>
  <c r="E200" i="27"/>
  <c r="G199" i="27"/>
  <c r="F199" i="27"/>
  <c r="E199" i="27"/>
  <c r="G198" i="27"/>
  <c r="F198" i="27"/>
  <c r="G197" i="27"/>
  <c r="G196" i="27"/>
  <c r="F196" i="27"/>
  <c r="E196" i="27"/>
  <c r="H196" i="27" s="1"/>
  <c r="G195" i="27"/>
  <c r="G194" i="27"/>
  <c r="F194" i="27"/>
  <c r="G193" i="27"/>
  <c r="F193" i="27"/>
  <c r="E193" i="27"/>
  <c r="H193" i="27" s="1"/>
  <c r="G192" i="27"/>
  <c r="F192" i="27"/>
  <c r="E192" i="27"/>
  <c r="G191" i="27"/>
  <c r="F191" i="27"/>
  <c r="E191" i="27"/>
  <c r="G190" i="27"/>
  <c r="G189" i="27"/>
  <c r="G188" i="27"/>
  <c r="G187" i="27"/>
  <c r="F187" i="27"/>
  <c r="E187" i="27"/>
  <c r="G186" i="27"/>
  <c r="F186" i="27"/>
  <c r="G185" i="27"/>
  <c r="F185" i="27"/>
  <c r="E185" i="27"/>
  <c r="H185" i="27" s="1"/>
  <c r="G184" i="27"/>
  <c r="G183" i="27"/>
  <c r="E183" i="27"/>
  <c r="H183" i="27" s="1"/>
  <c r="G182" i="27"/>
  <c r="D181" i="27"/>
  <c r="C181" i="27"/>
  <c r="E354" i="27" s="1"/>
  <c r="H354" i="27" s="1"/>
  <c r="G175" i="27"/>
  <c r="F175" i="27"/>
  <c r="E175" i="27"/>
  <c r="H175" i="27" s="1"/>
  <c r="G174" i="27"/>
  <c r="F174" i="27"/>
  <c r="E174" i="27"/>
  <c r="G173" i="27"/>
  <c r="F173" i="27"/>
  <c r="E173" i="27"/>
  <c r="G172" i="27"/>
  <c r="G171" i="27"/>
  <c r="E171" i="27"/>
  <c r="G170" i="27"/>
  <c r="F170" i="27"/>
  <c r="E170" i="27"/>
  <c r="H170" i="27" s="1"/>
  <c r="G169" i="27"/>
  <c r="F169" i="27"/>
  <c r="E169" i="27"/>
  <c r="H169" i="27" s="1"/>
  <c r="G168" i="27"/>
  <c r="F168" i="27"/>
  <c r="E168" i="27"/>
  <c r="G167" i="27"/>
  <c r="F167" i="27"/>
  <c r="E167" i="27"/>
  <c r="G166" i="27"/>
  <c r="F166" i="27"/>
  <c r="E166" i="27"/>
  <c r="H166" i="27" s="1"/>
  <c r="G165" i="27"/>
  <c r="F165" i="27"/>
  <c r="E165" i="27"/>
  <c r="H165" i="27" s="1"/>
  <c r="G164" i="27"/>
  <c r="E164" i="27"/>
  <c r="H164" i="27" s="1"/>
  <c r="G163" i="27"/>
  <c r="E163" i="27"/>
  <c r="H163" i="27" s="1"/>
  <c r="G162" i="27"/>
  <c r="H162" i="27" s="1"/>
  <c r="F162" i="27"/>
  <c r="E162" i="27"/>
  <c r="G161" i="27"/>
  <c r="H161" i="27" s="1"/>
  <c r="F161" i="27"/>
  <c r="E161" i="27"/>
  <c r="G160" i="27"/>
  <c r="F160" i="27"/>
  <c r="E160" i="27"/>
  <c r="G159" i="27"/>
  <c r="F159" i="27"/>
  <c r="E159" i="27"/>
  <c r="G158" i="27"/>
  <c r="H158" i="27" s="1"/>
  <c r="F158" i="27"/>
  <c r="E158" i="27"/>
  <c r="G157" i="27"/>
  <c r="H157" i="27" s="1"/>
  <c r="F157" i="27"/>
  <c r="E157" i="27"/>
  <c r="G156" i="27"/>
  <c r="F156" i="27"/>
  <c r="E156" i="27"/>
  <c r="G155" i="27"/>
  <c r="F155" i="27"/>
  <c r="E155" i="27"/>
  <c r="G154" i="27"/>
  <c r="H154" i="27" s="1"/>
  <c r="F154" i="27"/>
  <c r="E154" i="27"/>
  <c r="G153" i="27"/>
  <c r="H153" i="27" s="1"/>
  <c r="F153" i="27"/>
  <c r="E153" i="27"/>
  <c r="G152" i="27"/>
  <c r="F152" i="27"/>
  <c r="E152" i="27"/>
  <c r="G151" i="27"/>
  <c r="F151" i="27"/>
  <c r="E151" i="27"/>
  <c r="G150" i="27"/>
  <c r="F150" i="27"/>
  <c r="G149" i="27"/>
  <c r="F149" i="27"/>
  <c r="E149" i="27"/>
  <c r="G148" i="27"/>
  <c r="F148" i="27"/>
  <c r="E148" i="27"/>
  <c r="G147" i="27"/>
  <c r="F147" i="27"/>
  <c r="G146" i="27"/>
  <c r="F146" i="27"/>
  <c r="E146" i="27"/>
  <c r="G145" i="27"/>
  <c r="E145" i="27"/>
  <c r="G144" i="27"/>
  <c r="H144" i="27" s="1"/>
  <c r="F144" i="27"/>
  <c r="E144" i="27"/>
  <c r="G143" i="27"/>
  <c r="F143" i="27"/>
  <c r="E143" i="27"/>
  <c r="G142" i="27"/>
  <c r="F142" i="27"/>
  <c r="G141" i="27"/>
  <c r="F141" i="27"/>
  <c r="G140" i="27"/>
  <c r="E140" i="27"/>
  <c r="H140" i="27" s="1"/>
  <c r="G139" i="27"/>
  <c r="H138" i="27"/>
  <c r="G138" i="27"/>
  <c r="F138" i="27"/>
  <c r="E138" i="27"/>
  <c r="H137" i="27"/>
  <c r="G137" i="27"/>
  <c r="E137" i="27"/>
  <c r="G136" i="27"/>
  <c r="E136" i="27"/>
  <c r="G135" i="27"/>
  <c r="F135" i="27"/>
  <c r="E135" i="27"/>
  <c r="H135" i="27" s="1"/>
  <c r="G134" i="27"/>
  <c r="E134" i="27"/>
  <c r="H134" i="27" s="1"/>
  <c r="G133" i="27"/>
  <c r="F133" i="27"/>
  <c r="E133" i="27"/>
  <c r="H133" i="27" s="1"/>
  <c r="G132" i="27"/>
  <c r="H131" i="27"/>
  <c r="G131" i="27"/>
  <c r="F131" i="27"/>
  <c r="E131" i="27"/>
  <c r="G130" i="27"/>
  <c r="F130" i="27"/>
  <c r="G129" i="27"/>
  <c r="F129" i="27"/>
  <c r="E129" i="27"/>
  <c r="H129" i="27" s="1"/>
  <c r="G128" i="27"/>
  <c r="F128" i="27"/>
  <c r="G127" i="27"/>
  <c r="G126" i="27"/>
  <c r="F126" i="27"/>
  <c r="E126" i="27"/>
  <c r="H126" i="27" s="1"/>
  <c r="G125" i="27"/>
  <c r="F125" i="27"/>
  <c r="E125" i="27"/>
  <c r="H125" i="27" s="1"/>
  <c r="G124" i="27"/>
  <c r="E124" i="27"/>
  <c r="H123" i="27"/>
  <c r="G123" i="27"/>
  <c r="F123" i="27"/>
  <c r="E123" i="27"/>
  <c r="H122" i="27"/>
  <c r="G122" i="27"/>
  <c r="F122" i="27"/>
  <c r="E122" i="27"/>
  <c r="G121" i="27"/>
  <c r="F121" i="27"/>
  <c r="G120" i="27"/>
  <c r="E120" i="27"/>
  <c r="H120" i="27" s="1"/>
  <c r="G119" i="27"/>
  <c r="G118" i="27"/>
  <c r="E118" i="27"/>
  <c r="H118" i="27" s="1"/>
  <c r="G117" i="27"/>
  <c r="F117" i="27"/>
  <c r="E117" i="27"/>
  <c r="H117" i="27" s="1"/>
  <c r="G116" i="27"/>
  <c r="H115" i="27"/>
  <c r="G115" i="27"/>
  <c r="F115" i="27"/>
  <c r="E115" i="27"/>
  <c r="H114" i="27"/>
  <c r="G114" i="27"/>
  <c r="F114" i="27"/>
  <c r="E114" i="27"/>
  <c r="G113" i="27"/>
  <c r="E113" i="27"/>
  <c r="H113" i="27" s="1"/>
  <c r="G112" i="27"/>
  <c r="F112" i="27"/>
  <c r="E112" i="27"/>
  <c r="H112" i="27" s="1"/>
  <c r="G111" i="27"/>
  <c r="F111" i="27"/>
  <c r="E111" i="27"/>
  <c r="H111" i="27" s="1"/>
  <c r="G110" i="27"/>
  <c r="E110" i="27"/>
  <c r="H110" i="27" s="1"/>
  <c r="G109" i="27"/>
  <c r="F109" i="27"/>
  <c r="E109" i="27"/>
  <c r="H109" i="27" s="1"/>
  <c r="G108" i="27"/>
  <c r="F108" i="27"/>
  <c r="E108" i="27"/>
  <c r="H108" i="27" s="1"/>
  <c r="G107" i="27"/>
  <c r="F107" i="27"/>
  <c r="E107" i="27"/>
  <c r="H107" i="27" s="1"/>
  <c r="G106" i="27"/>
  <c r="E106" i="27"/>
  <c r="H106" i="27" s="1"/>
  <c r="G105" i="27"/>
  <c r="F105" i="27"/>
  <c r="E105" i="27"/>
  <c r="H105" i="27" s="1"/>
  <c r="G104" i="27"/>
  <c r="F104" i="27"/>
  <c r="E104" i="27"/>
  <c r="H104" i="27" s="1"/>
  <c r="G103" i="27"/>
  <c r="F103" i="27"/>
  <c r="E103" i="27"/>
  <c r="H103" i="27" s="1"/>
  <c r="G102" i="27"/>
  <c r="F102" i="27"/>
  <c r="E102" i="27"/>
  <c r="H102" i="27" s="1"/>
  <c r="G101" i="27"/>
  <c r="F101" i="27"/>
  <c r="E101" i="27"/>
  <c r="H101" i="27" s="1"/>
  <c r="G100" i="27"/>
  <c r="G99" i="27"/>
  <c r="E99" i="27"/>
  <c r="H99" i="27" s="1"/>
  <c r="G98" i="27"/>
  <c r="E98" i="27"/>
  <c r="H98" i="27" s="1"/>
  <c r="G97" i="27"/>
  <c r="F97" i="27"/>
  <c r="E97" i="27"/>
  <c r="H97" i="27" s="1"/>
  <c r="G96" i="27"/>
  <c r="E96" i="27"/>
  <c r="H96" i="27" s="1"/>
  <c r="G95" i="27"/>
  <c r="F95" i="27"/>
  <c r="E95" i="27"/>
  <c r="H95" i="27" s="1"/>
  <c r="G94" i="27"/>
  <c r="H93" i="27"/>
  <c r="G93" i="27"/>
  <c r="F93" i="27"/>
  <c r="E93" i="27"/>
  <c r="G92" i="27"/>
  <c r="E92" i="27"/>
  <c r="H92" i="27" s="1"/>
  <c r="G91" i="27"/>
  <c r="F91" i="27"/>
  <c r="E91" i="27"/>
  <c r="H91" i="27" s="1"/>
  <c r="G90" i="27"/>
  <c r="F90" i="27"/>
  <c r="E90" i="27"/>
  <c r="H90" i="27" s="1"/>
  <c r="G89" i="27"/>
  <c r="F89" i="27"/>
  <c r="E89" i="27"/>
  <c r="H89" i="27" s="1"/>
  <c r="G88" i="27"/>
  <c r="F88" i="27"/>
  <c r="E88" i="27"/>
  <c r="H88" i="27" s="1"/>
  <c r="G87" i="27"/>
  <c r="F87" i="27"/>
  <c r="E87" i="27"/>
  <c r="H87" i="27" s="1"/>
  <c r="G86" i="27"/>
  <c r="F86" i="27"/>
  <c r="E86" i="27"/>
  <c r="H86" i="27" s="1"/>
  <c r="G85" i="27"/>
  <c r="F85" i="27"/>
  <c r="E85" i="27"/>
  <c r="H85" i="27" s="1"/>
  <c r="G84" i="27"/>
  <c r="F84" i="27"/>
  <c r="E84" i="27"/>
  <c r="H84" i="27" s="1"/>
  <c r="G83" i="27"/>
  <c r="E83" i="27"/>
  <c r="H83" i="27" s="1"/>
  <c r="H82" i="27"/>
  <c r="G82" i="27"/>
  <c r="E82" i="27"/>
  <c r="G81" i="27"/>
  <c r="G80" i="27"/>
  <c r="E80" i="27"/>
  <c r="H80" i="27" s="1"/>
  <c r="G79" i="27"/>
  <c r="F79" i="27"/>
  <c r="E79" i="27"/>
  <c r="H79" i="27" s="1"/>
  <c r="G78" i="27"/>
  <c r="E78" i="27"/>
  <c r="H78" i="27" s="1"/>
  <c r="H77" i="27"/>
  <c r="G77" i="27"/>
  <c r="E77" i="27"/>
  <c r="E76" i="27"/>
  <c r="D76" i="27"/>
  <c r="F172" i="27" s="1"/>
  <c r="C76" i="27"/>
  <c r="E150" i="27" s="1"/>
  <c r="H150" i="27" s="1"/>
  <c r="G70" i="27"/>
  <c r="F70" i="27"/>
  <c r="E70" i="27"/>
  <c r="H70" i="27" s="1"/>
  <c r="G69" i="27"/>
  <c r="G68" i="27"/>
  <c r="E68" i="27"/>
  <c r="G67" i="27"/>
  <c r="F67" i="27"/>
  <c r="E67" i="27"/>
  <c r="H67" i="27" s="1"/>
  <c r="G66" i="27"/>
  <c r="F66" i="27"/>
  <c r="E66" i="27"/>
  <c r="H66" i="27" s="1"/>
  <c r="G65" i="27"/>
  <c r="F65" i="27"/>
  <c r="E65" i="27"/>
  <c r="G64" i="27"/>
  <c r="G63" i="27"/>
  <c r="F63" i="27"/>
  <c r="E63" i="27"/>
  <c r="H63" i="27" s="1"/>
  <c r="G62" i="27"/>
  <c r="E62" i="27"/>
  <c r="G61" i="27"/>
  <c r="G60" i="27"/>
  <c r="F60" i="27"/>
  <c r="E60" i="27"/>
  <c r="H60" i="27" s="1"/>
  <c r="G59" i="27"/>
  <c r="F59" i="27"/>
  <c r="E59" i="27"/>
  <c r="G58" i="27"/>
  <c r="F58" i="27"/>
  <c r="E58" i="27"/>
  <c r="G57" i="27"/>
  <c r="F57" i="27"/>
  <c r="E57" i="27"/>
  <c r="H57" i="27" s="1"/>
  <c r="G56" i="27"/>
  <c r="F56" i="27"/>
  <c r="E56" i="27"/>
  <c r="H56" i="27" s="1"/>
  <c r="G55" i="27"/>
  <c r="F55" i="27"/>
  <c r="E55" i="27"/>
  <c r="G54" i="27"/>
  <c r="F54" i="27"/>
  <c r="E54" i="27"/>
  <c r="G53" i="27"/>
  <c r="E53" i="27"/>
  <c r="H53" i="27" s="1"/>
  <c r="G52" i="27"/>
  <c r="F52" i="27"/>
  <c r="E52" i="27"/>
  <c r="H52" i="27" s="1"/>
  <c r="G51" i="27"/>
  <c r="F51" i="27"/>
  <c r="E51" i="27"/>
  <c r="G50" i="27"/>
  <c r="F50" i="27"/>
  <c r="G49" i="27"/>
  <c r="F49" i="27"/>
  <c r="E49" i="27"/>
  <c r="H49" i="27" s="1"/>
  <c r="G48" i="27"/>
  <c r="F48" i="27"/>
  <c r="E48" i="27"/>
  <c r="G47" i="27"/>
  <c r="F47" i="27"/>
  <c r="E47" i="27"/>
  <c r="G46" i="27"/>
  <c r="F46" i="27"/>
  <c r="E46" i="27"/>
  <c r="H46" i="27" s="1"/>
  <c r="G45" i="27"/>
  <c r="E45" i="27"/>
  <c r="H45" i="27" s="1"/>
  <c r="G44" i="27"/>
  <c r="F44" i="27"/>
  <c r="E44" i="27"/>
  <c r="G43" i="27"/>
  <c r="F43" i="27"/>
  <c r="E43" i="27"/>
  <c r="G42" i="27"/>
  <c r="F42" i="27"/>
  <c r="E42" i="27"/>
  <c r="H42" i="27" s="1"/>
  <c r="G41" i="27"/>
  <c r="F41" i="27"/>
  <c r="E41" i="27"/>
  <c r="H41" i="27" s="1"/>
  <c r="G40" i="27"/>
  <c r="F40" i="27"/>
  <c r="E40" i="27"/>
  <c r="G39" i="27"/>
  <c r="F39" i="27"/>
  <c r="E39" i="27"/>
  <c r="G38" i="27"/>
  <c r="E38" i="27"/>
  <c r="H38" i="27" s="1"/>
  <c r="G37" i="27"/>
  <c r="F37" i="27"/>
  <c r="E37" i="27"/>
  <c r="H37" i="27" s="1"/>
  <c r="G36" i="27"/>
  <c r="F36" i="27"/>
  <c r="E36" i="27"/>
  <c r="G35" i="27"/>
  <c r="F35" i="27"/>
  <c r="E35" i="27"/>
  <c r="G34" i="27"/>
  <c r="F34" i="27"/>
  <c r="E34" i="27"/>
  <c r="H34" i="27" s="1"/>
  <c r="G33" i="27"/>
  <c r="F33" i="27"/>
  <c r="E33" i="27"/>
  <c r="H33" i="27" s="1"/>
  <c r="G32" i="27"/>
  <c r="F32" i="27"/>
  <c r="E32" i="27"/>
  <c r="G31" i="27"/>
  <c r="F31" i="27"/>
  <c r="E31" i="27"/>
  <c r="G30" i="27"/>
  <c r="G29" i="27"/>
  <c r="E29" i="27"/>
  <c r="G28" i="27"/>
  <c r="F28" i="27"/>
  <c r="E28" i="27"/>
  <c r="G27" i="27"/>
  <c r="G26" i="27"/>
  <c r="F26" i="27"/>
  <c r="E26" i="27"/>
  <c r="G25" i="27"/>
  <c r="F25" i="27"/>
  <c r="E25" i="27"/>
  <c r="G24" i="27"/>
  <c r="F24" i="27"/>
  <c r="E24" i="27"/>
  <c r="H24" i="27" s="1"/>
  <c r="G23" i="27"/>
  <c r="F23" i="27"/>
  <c r="E23" i="27"/>
  <c r="H23" i="27" s="1"/>
  <c r="G22" i="27"/>
  <c r="F22" i="27"/>
  <c r="E22" i="27"/>
  <c r="G21" i="27"/>
  <c r="F21" i="27"/>
  <c r="E21" i="27"/>
  <c r="G20" i="27"/>
  <c r="F20" i="27"/>
  <c r="E20" i="27"/>
  <c r="H20" i="27" s="1"/>
  <c r="D19" i="27"/>
  <c r="F68" i="27" s="1"/>
  <c r="C19" i="27"/>
  <c r="E69" i="27" s="1"/>
  <c r="H69" i="27" s="1"/>
  <c r="D13" i="27"/>
  <c r="C13" i="27"/>
  <c r="D12" i="27"/>
  <c r="C12" i="27"/>
  <c r="D11" i="27"/>
  <c r="C11" i="27"/>
  <c r="C10" i="27"/>
  <c r="D9" i="27"/>
  <c r="C8" i="27"/>
  <c r="E13" i="27" s="1"/>
  <c r="G629" i="26"/>
  <c r="G628" i="26"/>
  <c r="E628" i="26"/>
  <c r="H628" i="26" s="1"/>
  <c r="G627" i="26"/>
  <c r="E627" i="26"/>
  <c r="G626" i="26"/>
  <c r="H626" i="26" s="1"/>
  <c r="F626" i="26"/>
  <c r="E626" i="26"/>
  <c r="G625" i="26"/>
  <c r="E625" i="26"/>
  <c r="H625" i="26" s="1"/>
  <c r="G624" i="26"/>
  <c r="F624" i="26"/>
  <c r="E624" i="26"/>
  <c r="H624" i="26" s="1"/>
  <c r="G623" i="26"/>
  <c r="F623" i="26"/>
  <c r="E623" i="26"/>
  <c r="H623" i="26" s="1"/>
  <c r="G622" i="26"/>
  <c r="F622" i="26"/>
  <c r="E622" i="26"/>
  <c r="H622" i="26" s="1"/>
  <c r="G621" i="26"/>
  <c r="E621" i="26"/>
  <c r="H621" i="26" s="1"/>
  <c r="G620" i="26"/>
  <c r="G619" i="26"/>
  <c r="G618" i="26"/>
  <c r="E618" i="26"/>
  <c r="H618" i="26" s="1"/>
  <c r="G617" i="26"/>
  <c r="G616" i="26"/>
  <c r="F616" i="26"/>
  <c r="E616" i="26"/>
  <c r="H616" i="26" s="1"/>
  <c r="G615" i="26"/>
  <c r="F615" i="26"/>
  <c r="E615" i="26"/>
  <c r="H615" i="26" s="1"/>
  <c r="G614" i="26"/>
  <c r="F614" i="26"/>
  <c r="H613" i="26"/>
  <c r="G613" i="26"/>
  <c r="F613" i="26"/>
  <c r="E613" i="26"/>
  <c r="G612" i="26"/>
  <c r="G611" i="26"/>
  <c r="F611" i="26"/>
  <c r="E611" i="26"/>
  <c r="H611" i="26" s="1"/>
  <c r="G610" i="26"/>
  <c r="F610" i="26"/>
  <c r="E610" i="26"/>
  <c r="H610" i="26" s="1"/>
  <c r="G609" i="26"/>
  <c r="F609" i="26"/>
  <c r="E609" i="26"/>
  <c r="H609" i="26" s="1"/>
  <c r="G608" i="26"/>
  <c r="H608" i="26" s="1"/>
  <c r="E608" i="26"/>
  <c r="G607" i="26"/>
  <c r="E607" i="26"/>
  <c r="H607" i="26" s="1"/>
  <c r="G606" i="26"/>
  <c r="G605" i="26"/>
  <c r="G604" i="26"/>
  <c r="G603" i="26"/>
  <c r="E603" i="26"/>
  <c r="H603" i="26" s="1"/>
  <c r="G602" i="26"/>
  <c r="F602" i="26"/>
  <c r="E602" i="26"/>
  <c r="H602" i="26" s="1"/>
  <c r="D601" i="26"/>
  <c r="F629" i="26" s="1"/>
  <c r="C601" i="26"/>
  <c r="G601" i="26" s="1"/>
  <c r="G595" i="26"/>
  <c r="F595" i="26"/>
  <c r="E595" i="26"/>
  <c r="G594" i="26"/>
  <c r="F594" i="26"/>
  <c r="E594" i="26"/>
  <c r="G593" i="26"/>
  <c r="F593" i="26"/>
  <c r="G592" i="26"/>
  <c r="F592" i="26"/>
  <c r="E592" i="26"/>
  <c r="G591" i="26"/>
  <c r="F591" i="26"/>
  <c r="E591" i="26"/>
  <c r="G590" i="26"/>
  <c r="E590" i="26"/>
  <c r="H590" i="26" s="1"/>
  <c r="G589" i="26"/>
  <c r="F589" i="26"/>
  <c r="E589" i="26"/>
  <c r="H589" i="26" s="1"/>
  <c r="G588" i="26"/>
  <c r="G587" i="26"/>
  <c r="F587" i="26"/>
  <c r="E587" i="26"/>
  <c r="H587" i="26" s="1"/>
  <c r="G586" i="26"/>
  <c r="F586" i="26"/>
  <c r="E586" i="26"/>
  <c r="H586" i="26" s="1"/>
  <c r="G585" i="26"/>
  <c r="F585" i="26"/>
  <c r="E585" i="26"/>
  <c r="G584" i="26"/>
  <c r="F584" i="26"/>
  <c r="E584" i="26"/>
  <c r="G583" i="26"/>
  <c r="F583" i="26"/>
  <c r="E583" i="26"/>
  <c r="H583" i="26" s="1"/>
  <c r="G582" i="26"/>
  <c r="G581" i="26"/>
  <c r="G580" i="26"/>
  <c r="G579" i="26"/>
  <c r="G578" i="26"/>
  <c r="F578" i="26"/>
  <c r="E578" i="26"/>
  <c r="H578" i="26" s="1"/>
  <c r="G577" i="26"/>
  <c r="F577" i="26"/>
  <c r="E577" i="26"/>
  <c r="G576" i="26"/>
  <c r="G575" i="26"/>
  <c r="F575" i="26"/>
  <c r="E575" i="26"/>
  <c r="H575" i="26" s="1"/>
  <c r="G574" i="26"/>
  <c r="F574" i="26"/>
  <c r="G573" i="26"/>
  <c r="F573" i="26"/>
  <c r="E573" i="26"/>
  <c r="H573" i="26" s="1"/>
  <c r="G572" i="26"/>
  <c r="F572" i="26"/>
  <c r="E572" i="26"/>
  <c r="H572" i="26" s="1"/>
  <c r="G571" i="26"/>
  <c r="F571" i="26"/>
  <c r="E571" i="26"/>
  <c r="G570" i="26"/>
  <c r="F570" i="26"/>
  <c r="E570" i="26"/>
  <c r="G569" i="26"/>
  <c r="F569" i="26"/>
  <c r="E569" i="26"/>
  <c r="H569" i="26" s="1"/>
  <c r="G568" i="26"/>
  <c r="F568" i="26"/>
  <c r="E568" i="26"/>
  <c r="H568" i="26" s="1"/>
  <c r="G567" i="26"/>
  <c r="F567" i="26"/>
  <c r="E567" i="26"/>
  <c r="G566" i="26"/>
  <c r="F566" i="26"/>
  <c r="E566" i="26"/>
  <c r="G565" i="26"/>
  <c r="F565" i="26"/>
  <c r="E565" i="26"/>
  <c r="H565" i="26" s="1"/>
  <c r="G564" i="26"/>
  <c r="F564" i="26"/>
  <c r="E564" i="26"/>
  <c r="H564" i="26" s="1"/>
  <c r="G563" i="26"/>
  <c r="F563" i="26"/>
  <c r="G562" i="26"/>
  <c r="E562" i="26"/>
  <c r="H562" i="26" s="1"/>
  <c r="G561" i="26"/>
  <c r="F561" i="26"/>
  <c r="E561" i="26"/>
  <c r="H561" i="26" s="1"/>
  <c r="G560" i="26"/>
  <c r="F560" i="26"/>
  <c r="E560" i="26"/>
  <c r="G559" i="26"/>
  <c r="E559" i="26"/>
  <c r="G558" i="26"/>
  <c r="G557" i="26"/>
  <c r="F557" i="26"/>
  <c r="E557" i="26"/>
  <c r="G556" i="26"/>
  <c r="F556" i="26"/>
  <c r="E556" i="26"/>
  <c r="G555" i="26"/>
  <c r="G554" i="26"/>
  <c r="F554" i="26"/>
  <c r="E554" i="26"/>
  <c r="G553" i="26"/>
  <c r="F553" i="26"/>
  <c r="E553" i="26"/>
  <c r="G552" i="26"/>
  <c r="F552" i="26"/>
  <c r="E552" i="26"/>
  <c r="H552" i="26" s="1"/>
  <c r="G551" i="26"/>
  <c r="F551" i="26"/>
  <c r="E551" i="26"/>
  <c r="H551" i="26" s="1"/>
  <c r="G550" i="26"/>
  <c r="F550" i="26"/>
  <c r="E550" i="26"/>
  <c r="G549" i="26"/>
  <c r="F549" i="26"/>
  <c r="E549" i="26"/>
  <c r="G548" i="26"/>
  <c r="F548" i="26"/>
  <c r="E548" i="26"/>
  <c r="H548" i="26" s="1"/>
  <c r="G547" i="26"/>
  <c r="F547" i="26"/>
  <c r="E547" i="26"/>
  <c r="H547" i="26" s="1"/>
  <c r="G546" i="26"/>
  <c r="F546" i="26"/>
  <c r="E546" i="26"/>
  <c r="G545" i="26"/>
  <c r="F545" i="26"/>
  <c r="E545" i="26"/>
  <c r="G544" i="26"/>
  <c r="F544" i="26"/>
  <c r="E544" i="26"/>
  <c r="H544" i="26" s="1"/>
  <c r="G543" i="26"/>
  <c r="F543" i="26"/>
  <c r="E543" i="26"/>
  <c r="H543" i="26" s="1"/>
  <c r="G542" i="26"/>
  <c r="F542" i="26"/>
  <c r="E542" i="26"/>
  <c r="G541" i="26"/>
  <c r="F541" i="26"/>
  <c r="G540" i="26"/>
  <c r="F540" i="26"/>
  <c r="E540" i="26"/>
  <c r="H540" i="26" s="1"/>
  <c r="G539" i="26"/>
  <c r="F539" i="26"/>
  <c r="E539" i="26"/>
  <c r="G538" i="26"/>
  <c r="F538" i="26"/>
  <c r="E538" i="26"/>
  <c r="G537" i="26"/>
  <c r="G536" i="26"/>
  <c r="G535" i="26"/>
  <c r="E535" i="26"/>
  <c r="H535" i="26" s="1"/>
  <c r="G534" i="26"/>
  <c r="E534" i="26"/>
  <c r="H534" i="26" s="1"/>
  <c r="G533" i="26"/>
  <c r="F533" i="26"/>
  <c r="E533" i="26"/>
  <c r="G532" i="26"/>
  <c r="E532" i="26"/>
  <c r="G531" i="26"/>
  <c r="F531" i="26"/>
  <c r="E531" i="26"/>
  <c r="H531" i="26" s="1"/>
  <c r="G530" i="26"/>
  <c r="G529" i="26"/>
  <c r="E529" i="26"/>
  <c r="G528" i="26"/>
  <c r="F528" i="26"/>
  <c r="E528" i="26"/>
  <c r="H528" i="26" s="1"/>
  <c r="G527" i="26"/>
  <c r="F527" i="26"/>
  <c r="E527" i="26"/>
  <c r="H527" i="26" s="1"/>
  <c r="G526" i="26"/>
  <c r="F526" i="26"/>
  <c r="E526" i="26"/>
  <c r="G525" i="26"/>
  <c r="F525" i="26"/>
  <c r="E525" i="26"/>
  <c r="G524" i="26"/>
  <c r="F524" i="26"/>
  <c r="E524" i="26"/>
  <c r="H524" i="26" s="1"/>
  <c r="G523" i="26"/>
  <c r="F523" i="26"/>
  <c r="E523" i="26"/>
  <c r="H523" i="26" s="1"/>
  <c r="G522" i="26"/>
  <c r="F522" i="26"/>
  <c r="E522" i="26"/>
  <c r="G521" i="26"/>
  <c r="E521" i="26"/>
  <c r="G520" i="26"/>
  <c r="F520" i="26"/>
  <c r="E520" i="26"/>
  <c r="H520" i="26" s="1"/>
  <c r="G519" i="26"/>
  <c r="F519" i="26"/>
  <c r="G518" i="26"/>
  <c r="F518" i="26"/>
  <c r="E518" i="26"/>
  <c r="G517" i="26"/>
  <c r="G516" i="26"/>
  <c r="F516" i="26"/>
  <c r="E516" i="26"/>
  <c r="G515" i="26"/>
  <c r="F515" i="26"/>
  <c r="E515" i="26"/>
  <c r="G514" i="26"/>
  <c r="F514" i="26"/>
  <c r="E514" i="26"/>
  <c r="H514" i="26" s="1"/>
  <c r="G513" i="26"/>
  <c r="F513" i="26"/>
  <c r="E513" i="26"/>
  <c r="H513" i="26" s="1"/>
  <c r="G512" i="26"/>
  <c r="F512" i="26"/>
  <c r="E512" i="26"/>
  <c r="G511" i="26"/>
  <c r="F511" i="26"/>
  <c r="E511" i="26"/>
  <c r="G510" i="26"/>
  <c r="F510" i="26"/>
  <c r="E510" i="26"/>
  <c r="H510" i="26" s="1"/>
  <c r="G509" i="26"/>
  <c r="G508" i="26"/>
  <c r="F508" i="26"/>
  <c r="E508" i="26"/>
  <c r="G507" i="26"/>
  <c r="F507" i="26"/>
  <c r="E507" i="26"/>
  <c r="H507" i="26" s="1"/>
  <c r="G506" i="26"/>
  <c r="E506" i="26"/>
  <c r="H506" i="26" s="1"/>
  <c r="G505" i="26"/>
  <c r="E505" i="26"/>
  <c r="G504" i="26"/>
  <c r="G503" i="26"/>
  <c r="G502" i="26"/>
  <c r="F502" i="26"/>
  <c r="G501" i="26"/>
  <c r="F501" i="26"/>
  <c r="E501" i="26"/>
  <c r="H501" i="26" s="1"/>
  <c r="G500" i="26"/>
  <c r="F500" i="26"/>
  <c r="G499" i="26"/>
  <c r="F499" i="26"/>
  <c r="E499" i="26"/>
  <c r="H499" i="26" s="1"/>
  <c r="G498" i="26"/>
  <c r="E498" i="26"/>
  <c r="H498" i="26" s="1"/>
  <c r="G497" i="26"/>
  <c r="F497" i="26"/>
  <c r="E497" i="26"/>
  <c r="G496" i="26"/>
  <c r="F496" i="26"/>
  <c r="E496" i="26"/>
  <c r="G495" i="26"/>
  <c r="F495" i="26"/>
  <c r="E495" i="26"/>
  <c r="H495" i="26" s="1"/>
  <c r="G494" i="26"/>
  <c r="F494" i="26"/>
  <c r="E494" i="26"/>
  <c r="H494" i="26" s="1"/>
  <c r="G493" i="26"/>
  <c r="F493" i="26"/>
  <c r="E493" i="26"/>
  <c r="G492" i="26"/>
  <c r="F492" i="26"/>
  <c r="E492" i="26"/>
  <c r="G491" i="26"/>
  <c r="F491" i="26"/>
  <c r="E491" i="26"/>
  <c r="H491" i="26" s="1"/>
  <c r="G490" i="26"/>
  <c r="F490" i="26"/>
  <c r="G489" i="26"/>
  <c r="F489" i="26"/>
  <c r="E489" i="26"/>
  <c r="G488" i="26"/>
  <c r="E488" i="26"/>
  <c r="H488" i="26" s="1"/>
  <c r="G487" i="26"/>
  <c r="F487" i="26"/>
  <c r="E487" i="26"/>
  <c r="H487" i="26" s="1"/>
  <c r="G486" i="26"/>
  <c r="F486" i="26"/>
  <c r="E486" i="26"/>
  <c r="G485" i="26"/>
  <c r="F485" i="26"/>
  <c r="G484" i="26"/>
  <c r="G483" i="26"/>
  <c r="F483" i="26"/>
  <c r="E483" i="26"/>
  <c r="G482" i="26"/>
  <c r="G481" i="26"/>
  <c r="F481" i="26"/>
  <c r="E481" i="26"/>
  <c r="G480" i="26"/>
  <c r="F480" i="26"/>
  <c r="G479" i="26"/>
  <c r="F479" i="26"/>
  <c r="E479" i="26"/>
  <c r="H479" i="26" s="1"/>
  <c r="G478" i="26"/>
  <c r="F478" i="26"/>
  <c r="G477" i="26"/>
  <c r="F477" i="26"/>
  <c r="E477" i="26"/>
  <c r="H477" i="26" s="1"/>
  <c r="G476" i="26"/>
  <c r="F476" i="26"/>
  <c r="E476" i="26"/>
  <c r="H476" i="26" s="1"/>
  <c r="G475" i="26"/>
  <c r="G474" i="26"/>
  <c r="F474" i="26"/>
  <c r="E474" i="26"/>
  <c r="H474" i="26" s="1"/>
  <c r="G473" i="26"/>
  <c r="F473" i="26"/>
  <c r="E473" i="26"/>
  <c r="H473" i="26" s="1"/>
  <c r="G472" i="26"/>
  <c r="G471" i="26"/>
  <c r="F471" i="26"/>
  <c r="E471" i="26"/>
  <c r="H471" i="26" s="1"/>
  <c r="G470" i="26"/>
  <c r="F470" i="26"/>
  <c r="E470" i="26"/>
  <c r="H470" i="26" s="1"/>
  <c r="G469" i="26"/>
  <c r="F469" i="26"/>
  <c r="E469" i="26"/>
  <c r="G468" i="26"/>
  <c r="F468" i="26"/>
  <c r="E468" i="26"/>
  <c r="G467" i="26"/>
  <c r="F467" i="26"/>
  <c r="E467" i="26"/>
  <c r="H467" i="26" s="1"/>
  <c r="G466" i="26"/>
  <c r="F466" i="26"/>
  <c r="E466" i="26"/>
  <c r="H466" i="26" s="1"/>
  <c r="G465" i="26"/>
  <c r="F465" i="26"/>
  <c r="E465" i="26"/>
  <c r="G464" i="26"/>
  <c r="F464" i="26"/>
  <c r="G463" i="26"/>
  <c r="F463" i="26"/>
  <c r="E463" i="26"/>
  <c r="H463" i="26" s="1"/>
  <c r="G462" i="26"/>
  <c r="G461" i="26"/>
  <c r="F461" i="26"/>
  <c r="G460" i="26"/>
  <c r="F460" i="26"/>
  <c r="E460" i="26"/>
  <c r="G459" i="26"/>
  <c r="F459" i="26"/>
  <c r="E459" i="26"/>
  <c r="G458" i="26"/>
  <c r="F458" i="26"/>
  <c r="E458" i="26"/>
  <c r="H458" i="26" s="1"/>
  <c r="G457" i="26"/>
  <c r="F457" i="26"/>
  <c r="E457" i="26"/>
  <c r="H457" i="26" s="1"/>
  <c r="G456" i="26"/>
  <c r="F456" i="26"/>
  <c r="E456" i="26"/>
  <c r="G455" i="26"/>
  <c r="F455" i="26"/>
  <c r="E455" i="26"/>
  <c r="G454" i="26"/>
  <c r="F454" i="26"/>
  <c r="E454" i="26"/>
  <c r="H454" i="26" s="1"/>
  <c r="G453" i="26"/>
  <c r="F453" i="26"/>
  <c r="E453" i="26"/>
  <c r="H453" i="26" s="1"/>
  <c r="G452" i="26"/>
  <c r="F452" i="26"/>
  <c r="E452" i="26"/>
  <c r="G451" i="26"/>
  <c r="F451" i="26"/>
  <c r="E451" i="26"/>
  <c r="G450" i="26"/>
  <c r="F450" i="26"/>
  <c r="E450" i="26"/>
  <c r="H450" i="26" s="1"/>
  <c r="G449" i="26"/>
  <c r="F449" i="26"/>
  <c r="E449" i="26"/>
  <c r="H449" i="26" s="1"/>
  <c r="G448" i="26"/>
  <c r="F448" i="26"/>
  <c r="E448" i="26"/>
  <c r="G447" i="26"/>
  <c r="F447" i="26"/>
  <c r="E447" i="26"/>
  <c r="G446" i="26"/>
  <c r="F446" i="26"/>
  <c r="E446" i="26"/>
  <c r="H446" i="26" s="1"/>
  <c r="G445" i="26"/>
  <c r="G444" i="26"/>
  <c r="F444" i="26"/>
  <c r="E444" i="26"/>
  <c r="G443" i="26"/>
  <c r="F443" i="26"/>
  <c r="E443" i="26"/>
  <c r="H443" i="26" s="1"/>
  <c r="G442" i="26"/>
  <c r="F442" i="26"/>
  <c r="E442" i="26"/>
  <c r="H442" i="26" s="1"/>
  <c r="G441" i="26"/>
  <c r="G440" i="26"/>
  <c r="F440" i="26"/>
  <c r="E440" i="26"/>
  <c r="H440" i="26" s="1"/>
  <c r="G439" i="26"/>
  <c r="F439" i="26"/>
  <c r="E439" i="26"/>
  <c r="H439" i="26" s="1"/>
  <c r="G438" i="26"/>
  <c r="F438" i="26"/>
  <c r="E438" i="26"/>
  <c r="G437" i="26"/>
  <c r="F437" i="26"/>
  <c r="G436" i="26"/>
  <c r="F436" i="26"/>
  <c r="E436" i="26"/>
  <c r="H436" i="26" s="1"/>
  <c r="G435" i="26"/>
  <c r="F435" i="26"/>
  <c r="E435" i="26"/>
  <c r="G434" i="26"/>
  <c r="F434" i="26"/>
  <c r="E434" i="26"/>
  <c r="G433" i="26"/>
  <c r="F433" i="26"/>
  <c r="E433" i="26"/>
  <c r="H433" i="26" s="1"/>
  <c r="G432" i="26"/>
  <c r="F432" i="26"/>
  <c r="E432" i="26"/>
  <c r="H432" i="26" s="1"/>
  <c r="G431" i="26"/>
  <c r="F431" i="26"/>
  <c r="E431" i="26"/>
  <c r="G430" i="26"/>
  <c r="F430" i="26"/>
  <c r="E430" i="26"/>
  <c r="G429" i="26"/>
  <c r="F429" i="26"/>
  <c r="G428" i="26"/>
  <c r="G427" i="26"/>
  <c r="F427" i="26"/>
  <c r="G426" i="26"/>
  <c r="G425" i="26"/>
  <c r="F425" i="26"/>
  <c r="G424" i="26"/>
  <c r="G423" i="26"/>
  <c r="F423" i="26"/>
  <c r="G422" i="26"/>
  <c r="F422" i="26"/>
  <c r="E422" i="26"/>
  <c r="G421" i="26"/>
  <c r="F421" i="26"/>
  <c r="G420" i="26"/>
  <c r="F420" i="26"/>
  <c r="E420" i="26"/>
  <c r="H420" i="26" s="1"/>
  <c r="G419" i="26"/>
  <c r="G418" i="26"/>
  <c r="F418" i="26"/>
  <c r="E418" i="26"/>
  <c r="H418" i="26" s="1"/>
  <c r="G417" i="26"/>
  <c r="F417" i="26"/>
  <c r="E417" i="26"/>
  <c r="H417" i="26" s="1"/>
  <c r="G416" i="26"/>
  <c r="F416" i="26"/>
  <c r="G415" i="26"/>
  <c r="F415" i="26"/>
  <c r="G414" i="26"/>
  <c r="G413" i="26"/>
  <c r="F413" i="26"/>
  <c r="G412" i="26"/>
  <c r="F412" i="26"/>
  <c r="E412" i="26"/>
  <c r="G411" i="26"/>
  <c r="F411" i="26"/>
  <c r="E411" i="26"/>
  <c r="G410" i="26"/>
  <c r="F410" i="26"/>
  <c r="G409" i="26"/>
  <c r="F409" i="26"/>
  <c r="E409" i="26"/>
  <c r="G408" i="26"/>
  <c r="F408" i="26"/>
  <c r="E408" i="26"/>
  <c r="G407" i="26"/>
  <c r="F407" i="26"/>
  <c r="E407" i="26"/>
  <c r="H407" i="26" s="1"/>
  <c r="G406" i="26"/>
  <c r="F406" i="26"/>
  <c r="E406" i="26"/>
  <c r="H406" i="26" s="1"/>
  <c r="G405" i="26"/>
  <c r="F405" i="26"/>
  <c r="E405" i="26"/>
  <c r="G404" i="26"/>
  <c r="F404" i="26"/>
  <c r="E404" i="26"/>
  <c r="G403" i="26"/>
  <c r="F403" i="26"/>
  <c r="E403" i="26"/>
  <c r="H403" i="26" s="1"/>
  <c r="G402" i="26"/>
  <c r="F402" i="26"/>
  <c r="E402" i="26"/>
  <c r="H402" i="26" s="1"/>
  <c r="G401" i="26"/>
  <c r="G400" i="26"/>
  <c r="F400" i="26"/>
  <c r="E400" i="26"/>
  <c r="H400" i="26" s="1"/>
  <c r="G399" i="26"/>
  <c r="F399" i="26"/>
  <c r="G398" i="26"/>
  <c r="F398" i="26"/>
  <c r="G397" i="26"/>
  <c r="F397" i="26"/>
  <c r="G396" i="26"/>
  <c r="F396" i="26"/>
  <c r="E396" i="26"/>
  <c r="G395" i="26"/>
  <c r="F395" i="26"/>
  <c r="E395" i="26"/>
  <c r="H395" i="26" s="1"/>
  <c r="G394" i="26"/>
  <c r="F394" i="26"/>
  <c r="E394" i="26"/>
  <c r="H394" i="26" s="1"/>
  <c r="G393" i="26"/>
  <c r="G392" i="26"/>
  <c r="F392" i="26"/>
  <c r="G391" i="26"/>
  <c r="F391" i="26"/>
  <c r="E391" i="26"/>
  <c r="G390" i="26"/>
  <c r="F390" i="26"/>
  <c r="E390" i="26"/>
  <c r="G389" i="26"/>
  <c r="F389" i="26"/>
  <c r="E389" i="26"/>
  <c r="G388" i="26"/>
  <c r="F388" i="26"/>
  <c r="G387" i="26"/>
  <c r="F387" i="26"/>
  <c r="G386" i="26"/>
  <c r="F386" i="26"/>
  <c r="G385" i="26"/>
  <c r="F385" i="26"/>
  <c r="G384" i="26"/>
  <c r="F384" i="26"/>
  <c r="E384" i="26"/>
  <c r="H384" i="26" s="1"/>
  <c r="G383" i="26"/>
  <c r="F383" i="26"/>
  <c r="E383" i="26"/>
  <c r="G382" i="26"/>
  <c r="F382" i="26"/>
  <c r="G381" i="26"/>
  <c r="F381" i="26"/>
  <c r="E381" i="26"/>
  <c r="H381" i="26" s="1"/>
  <c r="G380" i="26"/>
  <c r="F380" i="26"/>
  <c r="E380" i="26"/>
  <c r="G379" i="26"/>
  <c r="F379" i="26"/>
  <c r="E379" i="26"/>
  <c r="G378" i="26"/>
  <c r="F378" i="26"/>
  <c r="G377" i="26"/>
  <c r="E377" i="26"/>
  <c r="G376" i="26"/>
  <c r="F376" i="26"/>
  <c r="E376" i="26"/>
  <c r="G375" i="26"/>
  <c r="F375" i="26"/>
  <c r="E375" i="26"/>
  <c r="G374" i="26"/>
  <c r="F374" i="26"/>
  <c r="G373" i="26"/>
  <c r="F373" i="26"/>
  <c r="E373" i="26"/>
  <c r="G372" i="26"/>
  <c r="F372" i="26"/>
  <c r="E372" i="26"/>
  <c r="G371" i="26"/>
  <c r="F371" i="26"/>
  <c r="E371" i="26"/>
  <c r="H371" i="26" s="1"/>
  <c r="G370" i="26"/>
  <c r="G369" i="26"/>
  <c r="F369" i="26"/>
  <c r="E369" i="26"/>
  <c r="G368" i="26"/>
  <c r="F368" i="26"/>
  <c r="G367" i="26"/>
  <c r="F367" i="26"/>
  <c r="E367" i="26"/>
  <c r="G366" i="26"/>
  <c r="F366" i="26"/>
  <c r="E366" i="26"/>
  <c r="G365" i="26"/>
  <c r="F365" i="26"/>
  <c r="E365" i="26"/>
  <c r="H365" i="26" s="1"/>
  <c r="G364" i="26"/>
  <c r="G363" i="26"/>
  <c r="F363" i="26"/>
  <c r="F362" i="26"/>
  <c r="D362" i="26"/>
  <c r="F581" i="26" s="1"/>
  <c r="C362" i="26"/>
  <c r="G362" i="26" s="1"/>
  <c r="G356" i="26"/>
  <c r="E356" i="26"/>
  <c r="H356" i="26" s="1"/>
  <c r="G355" i="26"/>
  <c r="F355" i="26"/>
  <c r="E355" i="26"/>
  <c r="H355" i="26" s="1"/>
  <c r="G354" i="26"/>
  <c r="F354" i="26"/>
  <c r="E354" i="26"/>
  <c r="H354" i="26" s="1"/>
  <c r="G353" i="26"/>
  <c r="F353" i="26"/>
  <c r="E353" i="26"/>
  <c r="H353" i="26" s="1"/>
  <c r="G352" i="26"/>
  <c r="F352" i="26"/>
  <c r="E352" i="26"/>
  <c r="H352" i="26" s="1"/>
  <c r="G351" i="26"/>
  <c r="F351" i="26"/>
  <c r="E351" i="26"/>
  <c r="H351" i="26" s="1"/>
  <c r="G350" i="26"/>
  <c r="F350" i="26"/>
  <c r="E350" i="26"/>
  <c r="H350" i="26" s="1"/>
  <c r="G349" i="26"/>
  <c r="F349" i="26"/>
  <c r="E349" i="26"/>
  <c r="H349" i="26" s="1"/>
  <c r="G348" i="26"/>
  <c r="F348" i="26"/>
  <c r="E348" i="26"/>
  <c r="H348" i="26" s="1"/>
  <c r="G347" i="26"/>
  <c r="F347" i="26"/>
  <c r="E347" i="26"/>
  <c r="H347" i="26" s="1"/>
  <c r="G346" i="26"/>
  <c r="F346" i="26"/>
  <c r="E346" i="26"/>
  <c r="H346" i="26" s="1"/>
  <c r="G345" i="26"/>
  <c r="F345" i="26"/>
  <c r="E345" i="26"/>
  <c r="H345" i="26" s="1"/>
  <c r="G344" i="26"/>
  <c r="F344" i="26"/>
  <c r="E344" i="26"/>
  <c r="H344" i="26" s="1"/>
  <c r="G343" i="26"/>
  <c r="F343" i="26"/>
  <c r="E343" i="26"/>
  <c r="H343" i="26" s="1"/>
  <c r="G342" i="26"/>
  <c r="F342" i="26"/>
  <c r="E342" i="26"/>
  <c r="H342" i="26" s="1"/>
  <c r="G341" i="26"/>
  <c r="F341" i="26"/>
  <c r="E341" i="26"/>
  <c r="H341" i="26" s="1"/>
  <c r="G340" i="26"/>
  <c r="E340" i="26"/>
  <c r="H340" i="26" s="1"/>
  <c r="G339" i="26"/>
  <c r="E339" i="26"/>
  <c r="H339" i="26" s="1"/>
  <c r="G338" i="26"/>
  <c r="F338" i="26"/>
  <c r="E338" i="26"/>
  <c r="G337" i="26"/>
  <c r="F337" i="26"/>
  <c r="E337" i="26"/>
  <c r="H337" i="26" s="1"/>
  <c r="G336" i="26"/>
  <c r="E336" i="26"/>
  <c r="H336" i="26" s="1"/>
  <c r="G335" i="26"/>
  <c r="F335" i="26"/>
  <c r="E335" i="26"/>
  <c r="G334" i="26"/>
  <c r="F334" i="26"/>
  <c r="E334" i="26"/>
  <c r="H334" i="26" s="1"/>
  <c r="G333" i="26"/>
  <c r="E333" i="26"/>
  <c r="H333" i="26" s="1"/>
  <c r="G332" i="26"/>
  <c r="F332" i="26"/>
  <c r="E332" i="26"/>
  <c r="G331" i="26"/>
  <c r="F331" i="26"/>
  <c r="G330" i="26"/>
  <c r="F330" i="26"/>
  <c r="E330" i="26"/>
  <c r="H330" i="26" s="1"/>
  <c r="G329" i="26"/>
  <c r="F329" i="26"/>
  <c r="G328" i="26"/>
  <c r="F328" i="26"/>
  <c r="E328" i="26"/>
  <c r="G327" i="26"/>
  <c r="F327" i="26"/>
  <c r="E327" i="26"/>
  <c r="G326" i="26"/>
  <c r="F326" i="26"/>
  <c r="E326" i="26"/>
  <c r="G325" i="26"/>
  <c r="H325" i="26" s="1"/>
  <c r="F325" i="26"/>
  <c r="E325" i="26"/>
  <c r="G324" i="26"/>
  <c r="F324" i="26"/>
  <c r="E324" i="26"/>
  <c r="G323" i="26"/>
  <c r="F323" i="26"/>
  <c r="E323" i="26"/>
  <c r="G322" i="26"/>
  <c r="F322" i="26"/>
  <c r="G321" i="26"/>
  <c r="F321" i="26"/>
  <c r="E321" i="26"/>
  <c r="H321" i="26" s="1"/>
  <c r="G320" i="26"/>
  <c r="G319" i="26"/>
  <c r="F319" i="26"/>
  <c r="E319" i="26"/>
  <c r="G318" i="26"/>
  <c r="F318" i="26"/>
  <c r="E318" i="26"/>
  <c r="G317" i="26"/>
  <c r="F317" i="26"/>
  <c r="G316" i="26"/>
  <c r="F316" i="26"/>
  <c r="E316" i="26"/>
  <c r="H316" i="26" s="1"/>
  <c r="G315" i="26"/>
  <c r="E315" i="26"/>
  <c r="H315" i="26" s="1"/>
  <c r="G314" i="26"/>
  <c r="F314" i="26"/>
  <c r="E314" i="26"/>
  <c r="G313" i="26"/>
  <c r="F313" i="26"/>
  <c r="E313" i="26"/>
  <c r="H313" i="26" s="1"/>
  <c r="G312" i="26"/>
  <c r="F312" i="26"/>
  <c r="E312" i="26"/>
  <c r="H312" i="26" s="1"/>
  <c r="G311" i="26"/>
  <c r="E311" i="26"/>
  <c r="G310" i="26"/>
  <c r="F310" i="26"/>
  <c r="E310" i="26"/>
  <c r="H310" i="26" s="1"/>
  <c r="G309" i="26"/>
  <c r="F309" i="26"/>
  <c r="E309" i="26"/>
  <c r="H309" i="26" s="1"/>
  <c r="G308" i="26"/>
  <c r="E308" i="26"/>
  <c r="G307" i="26"/>
  <c r="F307" i="26"/>
  <c r="E307" i="26"/>
  <c r="H307" i="26" s="1"/>
  <c r="G306" i="26"/>
  <c r="F306" i="26"/>
  <c r="E306" i="26"/>
  <c r="H306" i="26" s="1"/>
  <c r="G305" i="26"/>
  <c r="G304" i="26"/>
  <c r="G303" i="26"/>
  <c r="F303" i="26"/>
  <c r="E303" i="26"/>
  <c r="G302" i="26"/>
  <c r="E302" i="26"/>
  <c r="H302" i="26" s="1"/>
  <c r="G301" i="26"/>
  <c r="G300" i="26"/>
  <c r="F300" i="26"/>
  <c r="E300" i="26"/>
  <c r="H300" i="26" s="1"/>
  <c r="G299" i="26"/>
  <c r="E299" i="26"/>
  <c r="H299" i="26" s="1"/>
  <c r="G298" i="26"/>
  <c r="E298" i="26"/>
  <c r="H298" i="26" s="1"/>
  <c r="G297" i="26"/>
  <c r="F297" i="26"/>
  <c r="G296" i="26"/>
  <c r="F296" i="26"/>
  <c r="E296" i="26"/>
  <c r="H296" i="26" s="1"/>
  <c r="G295" i="26"/>
  <c r="F295" i="26"/>
  <c r="E295" i="26"/>
  <c r="H295" i="26" s="1"/>
  <c r="G294" i="26"/>
  <c r="F294" i="26"/>
  <c r="E294" i="26"/>
  <c r="G293" i="26"/>
  <c r="F293" i="26"/>
  <c r="G292" i="26"/>
  <c r="F292" i="26"/>
  <c r="E292" i="26"/>
  <c r="H292" i="26" s="1"/>
  <c r="G291" i="26"/>
  <c r="F291" i="26"/>
  <c r="E291" i="26"/>
  <c r="G290" i="26"/>
  <c r="F290" i="26"/>
  <c r="E290" i="26"/>
  <c r="G289" i="26"/>
  <c r="F289" i="26"/>
  <c r="E289" i="26"/>
  <c r="H289" i="26" s="1"/>
  <c r="G288" i="26"/>
  <c r="F288" i="26"/>
  <c r="G287" i="26"/>
  <c r="G286" i="26"/>
  <c r="G285" i="26"/>
  <c r="E285" i="26"/>
  <c r="H284" i="26"/>
  <c r="G284" i="26"/>
  <c r="F284" i="26"/>
  <c r="E284" i="26"/>
  <c r="H283" i="26"/>
  <c r="G283" i="26"/>
  <c r="F283" i="26"/>
  <c r="E283" i="26"/>
  <c r="H282" i="26"/>
  <c r="G282" i="26"/>
  <c r="F282" i="26"/>
  <c r="E282" i="26"/>
  <c r="H281" i="26"/>
  <c r="G281" i="26"/>
  <c r="F281" i="26"/>
  <c r="E281" i="26"/>
  <c r="H280" i="26"/>
  <c r="G280" i="26"/>
  <c r="F280" i="26"/>
  <c r="E280" i="26"/>
  <c r="H279" i="26"/>
  <c r="G279" i="26"/>
  <c r="F279" i="26"/>
  <c r="E279" i="26"/>
  <c r="H278" i="26"/>
  <c r="G278" i="26"/>
  <c r="E278" i="26"/>
  <c r="G277" i="26"/>
  <c r="F277" i="26"/>
  <c r="E277" i="26"/>
  <c r="G276" i="26"/>
  <c r="F276" i="26"/>
  <c r="E276" i="26"/>
  <c r="H276" i="26" s="1"/>
  <c r="G275" i="26"/>
  <c r="F275" i="26"/>
  <c r="E275" i="26"/>
  <c r="H275" i="26" s="1"/>
  <c r="G274" i="26"/>
  <c r="G273" i="26"/>
  <c r="F273" i="26"/>
  <c r="G272" i="26"/>
  <c r="F272" i="26"/>
  <c r="E272" i="26"/>
  <c r="G271" i="26"/>
  <c r="F271" i="26"/>
  <c r="E271" i="26"/>
  <c r="H271" i="26" s="1"/>
  <c r="G270" i="26"/>
  <c r="F270" i="26"/>
  <c r="E270" i="26"/>
  <c r="H270" i="26" s="1"/>
  <c r="G269" i="26"/>
  <c r="F269" i="26"/>
  <c r="E269" i="26"/>
  <c r="G268" i="26"/>
  <c r="F268" i="26"/>
  <c r="E268" i="26"/>
  <c r="G267" i="26"/>
  <c r="F267" i="26"/>
  <c r="E267" i="26"/>
  <c r="H267" i="26" s="1"/>
  <c r="G266" i="26"/>
  <c r="F266" i="26"/>
  <c r="E266" i="26"/>
  <c r="H266" i="26" s="1"/>
  <c r="G265" i="26"/>
  <c r="F265" i="26"/>
  <c r="E265" i="26"/>
  <c r="G264" i="26"/>
  <c r="F264" i="26"/>
  <c r="G263" i="26"/>
  <c r="F263" i="26"/>
  <c r="E263" i="26"/>
  <c r="H263" i="26" s="1"/>
  <c r="G262" i="26"/>
  <c r="F262" i="26"/>
  <c r="E262" i="26"/>
  <c r="G261" i="26"/>
  <c r="F261" i="26"/>
  <c r="E261" i="26"/>
  <c r="G260" i="26"/>
  <c r="E260" i="26"/>
  <c r="H260" i="26" s="1"/>
  <c r="H259" i="26"/>
  <c r="G259" i="26"/>
  <c r="F259" i="26"/>
  <c r="E259" i="26"/>
  <c r="H258" i="26"/>
  <c r="G258" i="26"/>
  <c r="F258" i="26"/>
  <c r="E258" i="26"/>
  <c r="H257" i="26"/>
  <c r="G257" i="26"/>
  <c r="F257" i="26"/>
  <c r="E257" i="26"/>
  <c r="H256" i="26"/>
  <c r="G256" i="26"/>
  <c r="F256" i="26"/>
  <c r="E256" i="26"/>
  <c r="H255" i="26"/>
  <c r="G255" i="26"/>
  <c r="F255" i="26"/>
  <c r="E255" i="26"/>
  <c r="H254" i="26"/>
  <c r="G254" i="26"/>
  <c r="F254" i="26"/>
  <c r="E254" i="26"/>
  <c r="H253" i="26"/>
  <c r="G253" i="26"/>
  <c r="F253" i="26"/>
  <c r="E253" i="26"/>
  <c r="H252" i="26"/>
  <c r="G252" i="26"/>
  <c r="F252" i="26"/>
  <c r="E252" i="26"/>
  <c r="G251" i="26"/>
  <c r="F251" i="26"/>
  <c r="G250" i="26"/>
  <c r="F250" i="26"/>
  <c r="E250" i="26"/>
  <c r="G249" i="26"/>
  <c r="E249" i="26"/>
  <c r="H249" i="26" s="1"/>
  <c r="G248" i="26"/>
  <c r="F248" i="26"/>
  <c r="G247" i="26"/>
  <c r="F247" i="26"/>
  <c r="E247" i="26"/>
  <c r="G246" i="26"/>
  <c r="H246" i="26" s="1"/>
  <c r="F246" i="26"/>
  <c r="E246" i="26"/>
  <c r="G245" i="26"/>
  <c r="H245" i="26" s="1"/>
  <c r="F245" i="26"/>
  <c r="E245" i="26"/>
  <c r="G244" i="26"/>
  <c r="F244" i="26"/>
  <c r="E244" i="26"/>
  <c r="G243" i="26"/>
  <c r="F243" i="26"/>
  <c r="E243" i="26"/>
  <c r="G242" i="26"/>
  <c r="G241" i="26"/>
  <c r="G240" i="26"/>
  <c r="F240" i="26"/>
  <c r="E240" i="26"/>
  <c r="H240" i="26" s="1"/>
  <c r="G239" i="26"/>
  <c r="F239" i="26"/>
  <c r="E239" i="26"/>
  <c r="H239" i="26" s="1"/>
  <c r="G238" i="26"/>
  <c r="F238" i="26"/>
  <c r="E238" i="26"/>
  <c r="G237" i="26"/>
  <c r="F237" i="26"/>
  <c r="E237" i="26"/>
  <c r="G236" i="26"/>
  <c r="F236" i="26"/>
  <c r="E236" i="26"/>
  <c r="H236" i="26" s="1"/>
  <c r="G235" i="26"/>
  <c r="G234" i="26"/>
  <c r="F234" i="26"/>
  <c r="E234" i="26"/>
  <c r="H234" i="26" s="1"/>
  <c r="G233" i="26"/>
  <c r="F233" i="26"/>
  <c r="E233" i="26"/>
  <c r="H233" i="26" s="1"/>
  <c r="G232" i="26"/>
  <c r="F232" i="26"/>
  <c r="E232" i="26"/>
  <c r="H232" i="26" s="1"/>
  <c r="G231" i="26"/>
  <c r="F231" i="26"/>
  <c r="E231" i="26"/>
  <c r="H231" i="26" s="1"/>
  <c r="G230" i="26"/>
  <c r="F230" i="26"/>
  <c r="E230" i="26"/>
  <c r="H230" i="26" s="1"/>
  <c r="G229" i="26"/>
  <c r="F229" i="26"/>
  <c r="E229" i="26"/>
  <c r="H229" i="26" s="1"/>
  <c r="G228" i="26"/>
  <c r="G227" i="26"/>
  <c r="F227" i="26"/>
  <c r="E227" i="26"/>
  <c r="G226" i="26"/>
  <c r="F226" i="26"/>
  <c r="E226" i="26"/>
  <c r="G225" i="26"/>
  <c r="H225" i="26" s="1"/>
  <c r="F225" i="26"/>
  <c r="E225" i="26"/>
  <c r="G224" i="26"/>
  <c r="F224" i="26"/>
  <c r="G223" i="26"/>
  <c r="G222" i="26"/>
  <c r="F222" i="26"/>
  <c r="E222" i="26"/>
  <c r="H222" i="26" s="1"/>
  <c r="G221" i="26"/>
  <c r="F221" i="26"/>
  <c r="E221" i="26"/>
  <c r="H221" i="26" s="1"/>
  <c r="G220" i="26"/>
  <c r="F220" i="26"/>
  <c r="G219" i="26"/>
  <c r="E219" i="26"/>
  <c r="H219" i="26" s="1"/>
  <c r="G218" i="26"/>
  <c r="E218" i="26"/>
  <c r="G217" i="26"/>
  <c r="F217" i="26"/>
  <c r="E217" i="26"/>
  <c r="G216" i="26"/>
  <c r="H216" i="26" s="1"/>
  <c r="F216" i="26"/>
  <c r="E216" i="26"/>
  <c r="G215" i="26"/>
  <c r="G214" i="26"/>
  <c r="G213" i="26"/>
  <c r="E213" i="26"/>
  <c r="G212" i="26"/>
  <c r="G211" i="26"/>
  <c r="G210" i="26"/>
  <c r="F210" i="26"/>
  <c r="E210" i="26"/>
  <c r="G209" i="26"/>
  <c r="H209" i="26" s="1"/>
  <c r="F209" i="26"/>
  <c r="E209" i="26"/>
  <c r="G208" i="26"/>
  <c r="F208" i="26"/>
  <c r="E208" i="26"/>
  <c r="G207" i="26"/>
  <c r="F207" i="26"/>
  <c r="E207" i="26"/>
  <c r="G206" i="26"/>
  <c r="F206" i="26"/>
  <c r="E206" i="26"/>
  <c r="G205" i="26"/>
  <c r="H205" i="26" s="1"/>
  <c r="F205" i="26"/>
  <c r="E205" i="26"/>
  <c r="G204" i="26"/>
  <c r="F204" i="26"/>
  <c r="E204" i="26"/>
  <c r="G203" i="26"/>
  <c r="F203" i="26"/>
  <c r="E203" i="26"/>
  <c r="G202" i="26"/>
  <c r="G201" i="26"/>
  <c r="F201" i="26"/>
  <c r="E201" i="26"/>
  <c r="H201" i="26" s="1"/>
  <c r="G200" i="26"/>
  <c r="F200" i="26"/>
  <c r="E200" i="26"/>
  <c r="G199" i="26"/>
  <c r="F199" i="26"/>
  <c r="E199" i="26"/>
  <c r="G198" i="26"/>
  <c r="F198" i="26"/>
  <c r="E198" i="26"/>
  <c r="H198" i="26" s="1"/>
  <c r="G197" i="26"/>
  <c r="G196" i="26"/>
  <c r="H195" i="26"/>
  <c r="G195" i="26"/>
  <c r="F195" i="26"/>
  <c r="E195" i="26"/>
  <c r="H194" i="26"/>
  <c r="G194" i="26"/>
  <c r="F194" i="26"/>
  <c r="E194" i="26"/>
  <c r="H193" i="26"/>
  <c r="G193" i="26"/>
  <c r="F193" i="26"/>
  <c r="E193" i="26"/>
  <c r="H192" i="26"/>
  <c r="G192" i="26"/>
  <c r="F192" i="26"/>
  <c r="E192" i="26"/>
  <c r="G191" i="26"/>
  <c r="F191" i="26"/>
  <c r="G190" i="26"/>
  <c r="E190" i="26"/>
  <c r="H190" i="26" s="1"/>
  <c r="G189" i="26"/>
  <c r="F189" i="26"/>
  <c r="E189" i="26"/>
  <c r="G188" i="26"/>
  <c r="G187" i="26"/>
  <c r="F187" i="26"/>
  <c r="E187" i="26"/>
  <c r="H187" i="26" s="1"/>
  <c r="G186" i="26"/>
  <c r="G185" i="26"/>
  <c r="F185" i="26"/>
  <c r="E185" i="26"/>
  <c r="H185" i="26" s="1"/>
  <c r="G184" i="26"/>
  <c r="E184" i="26"/>
  <c r="H184" i="26" s="1"/>
  <c r="G183" i="26"/>
  <c r="F183" i="26"/>
  <c r="E183" i="26"/>
  <c r="G182" i="26"/>
  <c r="G181" i="26"/>
  <c r="D181" i="26"/>
  <c r="C181" i="26"/>
  <c r="G175" i="26"/>
  <c r="F175" i="26"/>
  <c r="E175" i="26"/>
  <c r="G174" i="26"/>
  <c r="F174" i="26"/>
  <c r="E174" i="26"/>
  <c r="G173" i="26"/>
  <c r="F173" i="26"/>
  <c r="E173" i="26"/>
  <c r="H173" i="26" s="1"/>
  <c r="G172" i="26"/>
  <c r="G171" i="26"/>
  <c r="F171" i="26"/>
  <c r="E171" i="26"/>
  <c r="G170" i="26"/>
  <c r="F170" i="26"/>
  <c r="E170" i="26"/>
  <c r="G169" i="26"/>
  <c r="F169" i="26"/>
  <c r="E169" i="26"/>
  <c r="H169" i="26" s="1"/>
  <c r="G168" i="26"/>
  <c r="F168" i="26"/>
  <c r="E168" i="26"/>
  <c r="G167" i="26"/>
  <c r="F167" i="26"/>
  <c r="E167" i="26"/>
  <c r="G166" i="26"/>
  <c r="F166" i="26"/>
  <c r="E166" i="26"/>
  <c r="G165" i="26"/>
  <c r="F165" i="26"/>
  <c r="E165" i="26"/>
  <c r="H165" i="26" s="1"/>
  <c r="G164" i="26"/>
  <c r="E164" i="26"/>
  <c r="G163" i="26"/>
  <c r="F163" i="26"/>
  <c r="E163" i="26"/>
  <c r="G162" i="26"/>
  <c r="F162" i="26"/>
  <c r="E162" i="26"/>
  <c r="G161" i="26"/>
  <c r="E161" i="26"/>
  <c r="H161" i="26" s="1"/>
  <c r="G160" i="26"/>
  <c r="F160" i="26"/>
  <c r="E160" i="26"/>
  <c r="G159" i="26"/>
  <c r="F159" i="26"/>
  <c r="E159" i="26"/>
  <c r="G158" i="26"/>
  <c r="F158" i="26"/>
  <c r="E158" i="26"/>
  <c r="G157" i="26"/>
  <c r="F157" i="26"/>
  <c r="E157" i="26"/>
  <c r="H157" i="26" s="1"/>
  <c r="G156" i="26"/>
  <c r="E156" i="26"/>
  <c r="G155" i="26"/>
  <c r="F155" i="26"/>
  <c r="E155" i="26"/>
  <c r="G154" i="26"/>
  <c r="F154" i="26"/>
  <c r="E154" i="26"/>
  <c r="G153" i="26"/>
  <c r="F153" i="26"/>
  <c r="E153" i="26"/>
  <c r="H153" i="26" s="1"/>
  <c r="G152" i="26"/>
  <c r="F152" i="26"/>
  <c r="G151" i="26"/>
  <c r="E151" i="26"/>
  <c r="G150" i="26"/>
  <c r="F150" i="26"/>
  <c r="E150" i="26"/>
  <c r="G149" i="26"/>
  <c r="E149" i="26"/>
  <c r="H149" i="26" s="1"/>
  <c r="G148" i="26"/>
  <c r="F148" i="26"/>
  <c r="E148" i="26"/>
  <c r="G147" i="26"/>
  <c r="G146" i="26"/>
  <c r="F146" i="26"/>
  <c r="E146" i="26"/>
  <c r="G145" i="26"/>
  <c r="E145" i="26"/>
  <c r="G144" i="26"/>
  <c r="F144" i="26"/>
  <c r="E144" i="26"/>
  <c r="G143" i="26"/>
  <c r="F143" i="26"/>
  <c r="E143" i="26"/>
  <c r="G142" i="26"/>
  <c r="F142" i="26"/>
  <c r="E142" i="26"/>
  <c r="G141" i="26"/>
  <c r="G140" i="26"/>
  <c r="F140" i="26"/>
  <c r="G139" i="26"/>
  <c r="G138" i="26"/>
  <c r="F138" i="26"/>
  <c r="E138" i="26"/>
  <c r="G137" i="26"/>
  <c r="F137" i="26"/>
  <c r="G136" i="26"/>
  <c r="E136" i="26"/>
  <c r="H136" i="26" s="1"/>
  <c r="G135" i="26"/>
  <c r="F135" i="26"/>
  <c r="E135" i="26"/>
  <c r="G134" i="26"/>
  <c r="G133" i="26"/>
  <c r="F133" i="26"/>
  <c r="E133" i="26"/>
  <c r="H133" i="26" s="1"/>
  <c r="G132" i="26"/>
  <c r="G131" i="26"/>
  <c r="F131" i="26"/>
  <c r="E131" i="26"/>
  <c r="G130" i="26"/>
  <c r="E130" i="26"/>
  <c r="G129" i="26"/>
  <c r="E129" i="26"/>
  <c r="H129" i="26" s="1"/>
  <c r="G128" i="26"/>
  <c r="F128" i="26"/>
  <c r="G127" i="26"/>
  <c r="G126" i="26"/>
  <c r="F126" i="26"/>
  <c r="E126" i="26"/>
  <c r="G125" i="26"/>
  <c r="E125" i="26"/>
  <c r="H125" i="26" s="1"/>
  <c r="G124" i="26"/>
  <c r="E124" i="26"/>
  <c r="G123" i="26"/>
  <c r="G122" i="26"/>
  <c r="G121" i="26"/>
  <c r="F121" i="26"/>
  <c r="E121" i="26"/>
  <c r="G120" i="26"/>
  <c r="G119" i="26"/>
  <c r="E119" i="26"/>
  <c r="G118" i="26"/>
  <c r="G117" i="26"/>
  <c r="F117" i="26"/>
  <c r="E117" i="26"/>
  <c r="H117" i="26" s="1"/>
  <c r="G116" i="26"/>
  <c r="F116" i="26"/>
  <c r="E116" i="26"/>
  <c r="H116" i="26" s="1"/>
  <c r="G115" i="26"/>
  <c r="E115" i="26"/>
  <c r="G114" i="26"/>
  <c r="F114" i="26"/>
  <c r="E114" i="26"/>
  <c r="G113" i="26"/>
  <c r="E113" i="26"/>
  <c r="H113" i="26" s="1"/>
  <c r="G112" i="26"/>
  <c r="F112" i="26"/>
  <c r="E112" i="26"/>
  <c r="H112" i="26" s="1"/>
  <c r="G111" i="26"/>
  <c r="F111" i="26"/>
  <c r="E111" i="26"/>
  <c r="G110" i="26"/>
  <c r="F110" i="26"/>
  <c r="G109" i="26"/>
  <c r="F109" i="26"/>
  <c r="E109" i="26"/>
  <c r="H109" i="26" s="1"/>
  <c r="G108" i="26"/>
  <c r="F108" i="26"/>
  <c r="E108" i="26"/>
  <c r="G107" i="26"/>
  <c r="F107" i="26"/>
  <c r="E107" i="26"/>
  <c r="G106" i="26"/>
  <c r="G105" i="26"/>
  <c r="F105" i="26"/>
  <c r="E105" i="26"/>
  <c r="G104" i="26"/>
  <c r="F104" i="26"/>
  <c r="E104" i="26"/>
  <c r="G103" i="26"/>
  <c r="E103" i="26"/>
  <c r="G102" i="26"/>
  <c r="F102" i="26"/>
  <c r="E102" i="26"/>
  <c r="G101" i="26"/>
  <c r="E101" i="26"/>
  <c r="G100" i="26"/>
  <c r="F100" i="26"/>
  <c r="G99" i="26"/>
  <c r="F99" i="26"/>
  <c r="E99" i="26"/>
  <c r="G98" i="26"/>
  <c r="G97" i="26"/>
  <c r="F97" i="26"/>
  <c r="E97" i="26"/>
  <c r="G96" i="26"/>
  <c r="F96" i="26"/>
  <c r="E96" i="26"/>
  <c r="H96" i="26" s="1"/>
  <c r="G95" i="26"/>
  <c r="F95" i="26"/>
  <c r="E95" i="26"/>
  <c r="G94" i="26"/>
  <c r="G93" i="26"/>
  <c r="F93" i="26"/>
  <c r="E93" i="26"/>
  <c r="H93" i="26" s="1"/>
  <c r="G92" i="26"/>
  <c r="G91" i="26"/>
  <c r="F91" i="26"/>
  <c r="E91" i="26"/>
  <c r="G90" i="26"/>
  <c r="F90" i="26"/>
  <c r="E90" i="26"/>
  <c r="G89" i="26"/>
  <c r="F89" i="26"/>
  <c r="E89" i="26"/>
  <c r="H89" i="26" s="1"/>
  <c r="G88" i="26"/>
  <c r="F88" i="26"/>
  <c r="E88" i="26"/>
  <c r="H88" i="26" s="1"/>
  <c r="G87" i="26"/>
  <c r="F87" i="26"/>
  <c r="E87" i="26"/>
  <c r="G86" i="26"/>
  <c r="F86" i="26"/>
  <c r="E86" i="26"/>
  <c r="G85" i="26"/>
  <c r="F85" i="26"/>
  <c r="E85" i="26"/>
  <c r="H85" i="26" s="1"/>
  <c r="G84" i="26"/>
  <c r="F84" i="26"/>
  <c r="E84" i="26"/>
  <c r="H84" i="26" s="1"/>
  <c r="G83" i="26"/>
  <c r="F83" i="26"/>
  <c r="E83" i="26"/>
  <c r="G82" i="26"/>
  <c r="F82" i="26"/>
  <c r="E82" i="26"/>
  <c r="G81" i="26"/>
  <c r="F81" i="26"/>
  <c r="E81" i="26"/>
  <c r="H81" i="26" s="1"/>
  <c r="G80" i="26"/>
  <c r="G79" i="26"/>
  <c r="G78" i="26"/>
  <c r="F78" i="26"/>
  <c r="E78" i="26"/>
  <c r="G77" i="26"/>
  <c r="F76" i="26"/>
  <c r="D76" i="26"/>
  <c r="F172" i="26" s="1"/>
  <c r="C76" i="26"/>
  <c r="E134" i="26" s="1"/>
  <c r="H134" i="26" s="1"/>
  <c r="G70" i="26"/>
  <c r="F70" i="26"/>
  <c r="E70" i="26"/>
  <c r="G69" i="26"/>
  <c r="F69" i="26"/>
  <c r="G68" i="26"/>
  <c r="F68" i="26"/>
  <c r="G67" i="26"/>
  <c r="F67" i="26"/>
  <c r="G66" i="26"/>
  <c r="F66" i="26"/>
  <c r="E66" i="26"/>
  <c r="H66" i="26" s="1"/>
  <c r="G65" i="26"/>
  <c r="F65" i="26"/>
  <c r="E65" i="26"/>
  <c r="G64" i="26"/>
  <c r="F64" i="26"/>
  <c r="G63" i="26"/>
  <c r="F63" i="26"/>
  <c r="E63" i="26"/>
  <c r="H63" i="26" s="1"/>
  <c r="G62" i="26"/>
  <c r="E62" i="26"/>
  <c r="G61" i="26"/>
  <c r="F61" i="26"/>
  <c r="E61" i="26"/>
  <c r="H61" i="26" s="1"/>
  <c r="G60" i="26"/>
  <c r="F60" i="26"/>
  <c r="E60" i="26"/>
  <c r="H60" i="26" s="1"/>
  <c r="G59" i="26"/>
  <c r="F59" i="26"/>
  <c r="E59" i="26"/>
  <c r="G58" i="26"/>
  <c r="F58" i="26"/>
  <c r="E58" i="26"/>
  <c r="G57" i="26"/>
  <c r="F57" i="26"/>
  <c r="E57" i="26"/>
  <c r="H57" i="26" s="1"/>
  <c r="G56" i="26"/>
  <c r="F56" i="26"/>
  <c r="E56" i="26"/>
  <c r="H56" i="26" s="1"/>
  <c r="G55" i="26"/>
  <c r="F55" i="26"/>
  <c r="E55" i="26"/>
  <c r="G54" i="26"/>
  <c r="E54" i="26"/>
  <c r="H54" i="26" s="1"/>
  <c r="G53" i="26"/>
  <c r="E53" i="26"/>
  <c r="H53" i="26" s="1"/>
  <c r="G52" i="26"/>
  <c r="H52" i="26" s="1"/>
  <c r="F52" i="26"/>
  <c r="E52" i="26"/>
  <c r="G51" i="26"/>
  <c r="E51" i="26"/>
  <c r="G50" i="26"/>
  <c r="G49" i="26"/>
  <c r="F49" i="26"/>
  <c r="E49" i="26"/>
  <c r="G48" i="26"/>
  <c r="F48" i="26"/>
  <c r="E48" i="26"/>
  <c r="H48" i="26" s="1"/>
  <c r="G47" i="26"/>
  <c r="F47" i="26"/>
  <c r="E47" i="26"/>
  <c r="H47" i="26" s="1"/>
  <c r="G46" i="26"/>
  <c r="F46" i="26"/>
  <c r="E46" i="26"/>
  <c r="G45" i="26"/>
  <c r="E45" i="26"/>
  <c r="H45" i="26" s="1"/>
  <c r="G44" i="26"/>
  <c r="F44" i="26"/>
  <c r="E44" i="26"/>
  <c r="H44" i="26" s="1"/>
  <c r="G43" i="26"/>
  <c r="F43" i="26"/>
  <c r="E43" i="26"/>
  <c r="H43" i="26" s="1"/>
  <c r="G42" i="26"/>
  <c r="F42" i="26"/>
  <c r="E42" i="26"/>
  <c r="H42" i="26" s="1"/>
  <c r="G41" i="26"/>
  <c r="F41" i="26"/>
  <c r="E41" i="26"/>
  <c r="H41" i="26" s="1"/>
  <c r="G40" i="26"/>
  <c r="F40" i="26"/>
  <c r="E40" i="26"/>
  <c r="H40" i="26" s="1"/>
  <c r="G39" i="26"/>
  <c r="F39" i="26"/>
  <c r="E39" i="26"/>
  <c r="H39" i="26" s="1"/>
  <c r="G38" i="26"/>
  <c r="F38" i="26"/>
  <c r="E38" i="26"/>
  <c r="H38" i="26" s="1"/>
  <c r="G37" i="26"/>
  <c r="F37" i="26"/>
  <c r="E37" i="26"/>
  <c r="H37" i="26" s="1"/>
  <c r="G36" i="26"/>
  <c r="F36" i="26"/>
  <c r="E36" i="26"/>
  <c r="H36" i="26" s="1"/>
  <c r="G35" i="26"/>
  <c r="F35" i="26"/>
  <c r="E35" i="26"/>
  <c r="H35" i="26" s="1"/>
  <c r="G34" i="26"/>
  <c r="F34" i="26"/>
  <c r="E34" i="26"/>
  <c r="H34" i="26" s="1"/>
  <c r="G33" i="26"/>
  <c r="F33" i="26"/>
  <c r="E33" i="26"/>
  <c r="H33" i="26" s="1"/>
  <c r="G32" i="26"/>
  <c r="F32" i="26"/>
  <c r="E32" i="26"/>
  <c r="H32" i="26" s="1"/>
  <c r="G31" i="26"/>
  <c r="F31" i="26"/>
  <c r="E31" i="26"/>
  <c r="H31" i="26" s="1"/>
  <c r="G30" i="26"/>
  <c r="G29" i="26"/>
  <c r="F29" i="26"/>
  <c r="G28" i="26"/>
  <c r="F28" i="26"/>
  <c r="E28" i="26"/>
  <c r="G27" i="26"/>
  <c r="G26" i="26"/>
  <c r="F26" i="26"/>
  <c r="E26" i="26"/>
  <c r="G25" i="26"/>
  <c r="F25" i="26"/>
  <c r="E25" i="26"/>
  <c r="G24" i="26"/>
  <c r="F24" i="26"/>
  <c r="E24" i="26"/>
  <c r="H24" i="26" s="1"/>
  <c r="G23" i="26"/>
  <c r="E23" i="26"/>
  <c r="H23" i="26" s="1"/>
  <c r="G22" i="26"/>
  <c r="F22" i="26"/>
  <c r="E22" i="26"/>
  <c r="G21" i="26"/>
  <c r="F21" i="26"/>
  <c r="E21" i="26"/>
  <c r="H21" i="26" s="1"/>
  <c r="G20" i="26"/>
  <c r="F20" i="26"/>
  <c r="E20" i="26"/>
  <c r="H20" i="26" s="1"/>
  <c r="E19" i="26"/>
  <c r="D19" i="26"/>
  <c r="C19" i="26"/>
  <c r="E69" i="26" s="1"/>
  <c r="H69" i="26" s="1"/>
  <c r="C13" i="26"/>
  <c r="D12" i="26"/>
  <c r="C12" i="26"/>
  <c r="G12" i="26" s="1"/>
  <c r="D10" i="26"/>
  <c r="C9" i="26"/>
  <c r="C8" i="26"/>
  <c r="E13" i="26" s="1"/>
  <c r="G629" i="25"/>
  <c r="F629" i="25"/>
  <c r="E629" i="25"/>
  <c r="G628" i="25"/>
  <c r="F628" i="25"/>
  <c r="E628" i="25"/>
  <c r="G627" i="25"/>
  <c r="F627" i="25"/>
  <c r="E627" i="25"/>
  <c r="G626" i="25"/>
  <c r="F626" i="25"/>
  <c r="E626" i="25"/>
  <c r="H626" i="25" s="1"/>
  <c r="G625" i="25"/>
  <c r="E625" i="25"/>
  <c r="G624" i="25"/>
  <c r="F624" i="25"/>
  <c r="E624" i="25"/>
  <c r="G623" i="25"/>
  <c r="F623" i="25"/>
  <c r="E623" i="25"/>
  <c r="G622" i="25"/>
  <c r="E622" i="25"/>
  <c r="H622" i="25" s="1"/>
  <c r="G621" i="25"/>
  <c r="F621" i="25"/>
  <c r="G620" i="25"/>
  <c r="F620" i="25"/>
  <c r="G619" i="25"/>
  <c r="G618" i="25"/>
  <c r="F618" i="25"/>
  <c r="G617" i="25"/>
  <c r="F617" i="25"/>
  <c r="G616" i="25"/>
  <c r="G615" i="25"/>
  <c r="F615" i="25"/>
  <c r="E615" i="25"/>
  <c r="G614" i="25"/>
  <c r="F614" i="25"/>
  <c r="E614" i="25"/>
  <c r="H614" i="25" s="1"/>
  <c r="G613" i="25"/>
  <c r="F613" i="25"/>
  <c r="E613" i="25"/>
  <c r="H613" i="25" s="1"/>
  <c r="G612" i="25"/>
  <c r="E612" i="25"/>
  <c r="G611" i="25"/>
  <c r="F611" i="25"/>
  <c r="E611" i="25"/>
  <c r="G610" i="25"/>
  <c r="F610" i="25"/>
  <c r="G609" i="25"/>
  <c r="F609" i="25"/>
  <c r="G608" i="25"/>
  <c r="F608" i="25"/>
  <c r="E608" i="25"/>
  <c r="G607" i="25"/>
  <c r="F607" i="25"/>
  <c r="E607" i="25"/>
  <c r="G606" i="25"/>
  <c r="F606" i="25"/>
  <c r="E606" i="25"/>
  <c r="H606" i="25" s="1"/>
  <c r="G605" i="25"/>
  <c r="G604" i="25"/>
  <c r="G603" i="25"/>
  <c r="F603" i="25"/>
  <c r="E603" i="25"/>
  <c r="G602" i="25"/>
  <c r="F602" i="25"/>
  <c r="E602" i="25"/>
  <c r="H602" i="25" s="1"/>
  <c r="F601" i="25"/>
  <c r="D601" i="25"/>
  <c r="F625" i="25" s="1"/>
  <c r="C601" i="25"/>
  <c r="E619" i="25" s="1"/>
  <c r="H619" i="25" s="1"/>
  <c r="G595" i="25"/>
  <c r="F595" i="25"/>
  <c r="E595" i="25"/>
  <c r="G594" i="25"/>
  <c r="F594" i="25"/>
  <c r="E594" i="25"/>
  <c r="G593" i="25"/>
  <c r="F593" i="25"/>
  <c r="E593" i="25"/>
  <c r="H593" i="25" s="1"/>
  <c r="G592" i="25"/>
  <c r="F592" i="25"/>
  <c r="E592" i="25"/>
  <c r="H592" i="25" s="1"/>
  <c r="G591" i="25"/>
  <c r="F591" i="25"/>
  <c r="E591" i="25"/>
  <c r="G590" i="25"/>
  <c r="F590" i="25"/>
  <c r="E590" i="25"/>
  <c r="G589" i="25"/>
  <c r="F589" i="25"/>
  <c r="G588" i="25"/>
  <c r="E588" i="25"/>
  <c r="G587" i="25"/>
  <c r="F587" i="25"/>
  <c r="E587" i="25"/>
  <c r="H587" i="25" s="1"/>
  <c r="G586" i="25"/>
  <c r="F586" i="25"/>
  <c r="E586" i="25"/>
  <c r="H586" i="25" s="1"/>
  <c r="G585" i="25"/>
  <c r="E585" i="25"/>
  <c r="G584" i="25"/>
  <c r="H584" i="25" s="1"/>
  <c r="F584" i="25"/>
  <c r="E584" i="25"/>
  <c r="G583" i="25"/>
  <c r="F583" i="25"/>
  <c r="E583" i="25"/>
  <c r="G582" i="25"/>
  <c r="G581" i="25"/>
  <c r="G580" i="25"/>
  <c r="F580" i="25"/>
  <c r="E580" i="25"/>
  <c r="G579" i="25"/>
  <c r="G578" i="25"/>
  <c r="F578" i="25"/>
  <c r="E578" i="25"/>
  <c r="H578" i="25" s="1"/>
  <c r="G577" i="25"/>
  <c r="F577" i="25"/>
  <c r="E577" i="25"/>
  <c r="G576" i="25"/>
  <c r="F576" i="25"/>
  <c r="E576" i="25"/>
  <c r="G575" i="25"/>
  <c r="F575" i="25"/>
  <c r="E575" i="25"/>
  <c r="H575" i="25" s="1"/>
  <c r="G574" i="25"/>
  <c r="G573" i="25"/>
  <c r="H573" i="25" s="1"/>
  <c r="F573" i="25"/>
  <c r="E573" i="25"/>
  <c r="G572" i="25"/>
  <c r="H572" i="25" s="1"/>
  <c r="F572" i="25"/>
  <c r="E572" i="25"/>
  <c r="G571" i="25"/>
  <c r="F571" i="25"/>
  <c r="E571" i="25"/>
  <c r="G570" i="25"/>
  <c r="F570" i="25"/>
  <c r="E570" i="25"/>
  <c r="G569" i="25"/>
  <c r="H569" i="25" s="1"/>
  <c r="F569" i="25"/>
  <c r="E569" i="25"/>
  <c r="G568" i="25"/>
  <c r="H568" i="25" s="1"/>
  <c r="F568" i="25"/>
  <c r="E568" i="25"/>
  <c r="G567" i="25"/>
  <c r="F567" i="25"/>
  <c r="E567" i="25"/>
  <c r="G566" i="25"/>
  <c r="F566" i="25"/>
  <c r="E566" i="25"/>
  <c r="G565" i="25"/>
  <c r="H565" i="25" s="1"/>
  <c r="F565" i="25"/>
  <c r="E565" i="25"/>
  <c r="G564" i="25"/>
  <c r="H564" i="25" s="1"/>
  <c r="F564" i="25"/>
  <c r="E564" i="25"/>
  <c r="G563" i="25"/>
  <c r="F563" i="25"/>
  <c r="E563" i="25"/>
  <c r="G562" i="25"/>
  <c r="F562" i="25"/>
  <c r="G561" i="25"/>
  <c r="H561" i="25" s="1"/>
  <c r="F561" i="25"/>
  <c r="E561" i="25"/>
  <c r="G560" i="25"/>
  <c r="F560" i="25"/>
  <c r="E560" i="25"/>
  <c r="G559" i="25"/>
  <c r="G558" i="25"/>
  <c r="G557" i="25"/>
  <c r="F557" i="25"/>
  <c r="E557" i="25"/>
  <c r="H557" i="25" s="1"/>
  <c r="G556" i="25"/>
  <c r="F556" i="25"/>
  <c r="E556" i="25"/>
  <c r="G555" i="25"/>
  <c r="F555" i="25"/>
  <c r="G554" i="25"/>
  <c r="F554" i="25"/>
  <c r="G553" i="25"/>
  <c r="F553" i="25"/>
  <c r="E553" i="25"/>
  <c r="G552" i="25"/>
  <c r="F552" i="25"/>
  <c r="E552" i="25"/>
  <c r="H552" i="25" s="1"/>
  <c r="G551" i="25"/>
  <c r="F551" i="25"/>
  <c r="E551" i="25"/>
  <c r="H551" i="25" s="1"/>
  <c r="G550" i="25"/>
  <c r="F550" i="25"/>
  <c r="E550" i="25"/>
  <c r="G549" i="25"/>
  <c r="F549" i="25"/>
  <c r="E549" i="25"/>
  <c r="G548" i="25"/>
  <c r="F548" i="25"/>
  <c r="E548" i="25"/>
  <c r="H548" i="25" s="1"/>
  <c r="G547" i="25"/>
  <c r="F547" i="25"/>
  <c r="E547" i="25"/>
  <c r="H547" i="25" s="1"/>
  <c r="G546" i="25"/>
  <c r="F546" i="25"/>
  <c r="E546" i="25"/>
  <c r="G545" i="25"/>
  <c r="F545" i="25"/>
  <c r="E545" i="25"/>
  <c r="G544" i="25"/>
  <c r="F544" i="25"/>
  <c r="E544" i="25"/>
  <c r="H544" i="25" s="1"/>
  <c r="G543" i="25"/>
  <c r="F543" i="25"/>
  <c r="E543" i="25"/>
  <c r="H543" i="25" s="1"/>
  <c r="G542" i="25"/>
  <c r="F542" i="25"/>
  <c r="E542" i="25"/>
  <c r="G541" i="25"/>
  <c r="F541" i="25"/>
  <c r="E541" i="25"/>
  <c r="G540" i="25"/>
  <c r="F540" i="25"/>
  <c r="E540" i="25"/>
  <c r="H540" i="25" s="1"/>
  <c r="G539" i="25"/>
  <c r="F539" i="25"/>
  <c r="E539" i="25"/>
  <c r="H539" i="25" s="1"/>
  <c r="G538" i="25"/>
  <c r="F538" i="25"/>
  <c r="E538" i="25"/>
  <c r="G537" i="25"/>
  <c r="F537" i="25"/>
  <c r="E537" i="25"/>
  <c r="G536" i="25"/>
  <c r="F536" i="25"/>
  <c r="E536" i="25"/>
  <c r="H536" i="25" s="1"/>
  <c r="G535" i="25"/>
  <c r="F535" i="25"/>
  <c r="E535" i="25"/>
  <c r="H535" i="25" s="1"/>
  <c r="G534" i="25"/>
  <c r="F534" i="25"/>
  <c r="E534" i="25"/>
  <c r="G533" i="25"/>
  <c r="F533" i="25"/>
  <c r="E533" i="25"/>
  <c r="G532" i="25"/>
  <c r="F532" i="25"/>
  <c r="E532" i="25"/>
  <c r="H532" i="25" s="1"/>
  <c r="G531" i="25"/>
  <c r="F531" i="25"/>
  <c r="G530" i="25"/>
  <c r="E530" i="25"/>
  <c r="H530" i="25" s="1"/>
  <c r="G529" i="25"/>
  <c r="F529" i="25"/>
  <c r="E529" i="25"/>
  <c r="H529" i="25" s="1"/>
  <c r="G528" i="25"/>
  <c r="F528" i="25"/>
  <c r="E528" i="25"/>
  <c r="G527" i="25"/>
  <c r="F527" i="25"/>
  <c r="E527" i="25"/>
  <c r="G526" i="25"/>
  <c r="F526" i="25"/>
  <c r="G525" i="25"/>
  <c r="F525" i="25"/>
  <c r="E525" i="25"/>
  <c r="H525" i="25" s="1"/>
  <c r="G524" i="25"/>
  <c r="F524" i="25"/>
  <c r="E524" i="25"/>
  <c r="G523" i="25"/>
  <c r="F523" i="25"/>
  <c r="E523" i="25"/>
  <c r="G522" i="25"/>
  <c r="F522" i="25"/>
  <c r="E522" i="25"/>
  <c r="H522" i="25" s="1"/>
  <c r="G521" i="25"/>
  <c r="F521" i="25"/>
  <c r="E521" i="25"/>
  <c r="H521" i="25" s="1"/>
  <c r="G520" i="25"/>
  <c r="F520" i="25"/>
  <c r="E520" i="25"/>
  <c r="G519" i="25"/>
  <c r="G518" i="25"/>
  <c r="F518" i="25"/>
  <c r="E518" i="25"/>
  <c r="H518" i="25" s="1"/>
  <c r="G517" i="25"/>
  <c r="F517" i="25"/>
  <c r="E517" i="25"/>
  <c r="H517" i="25" s="1"/>
  <c r="G516" i="25"/>
  <c r="F516" i="25"/>
  <c r="E516" i="25"/>
  <c r="H516" i="25" s="1"/>
  <c r="G515" i="25"/>
  <c r="F515" i="25"/>
  <c r="E515" i="25"/>
  <c r="H515" i="25" s="1"/>
  <c r="G514" i="25"/>
  <c r="F514" i="25"/>
  <c r="E514" i="25"/>
  <c r="H514" i="25" s="1"/>
  <c r="G513" i="25"/>
  <c r="F513" i="25"/>
  <c r="E513" i="25"/>
  <c r="H513" i="25" s="1"/>
  <c r="G512" i="25"/>
  <c r="F512" i="25"/>
  <c r="E512" i="25"/>
  <c r="H512" i="25" s="1"/>
  <c r="G511" i="25"/>
  <c r="F511" i="25"/>
  <c r="E511" i="25"/>
  <c r="H511" i="25" s="1"/>
  <c r="G510" i="25"/>
  <c r="F510" i="25"/>
  <c r="E510" i="25"/>
  <c r="H510" i="25" s="1"/>
  <c r="G509" i="25"/>
  <c r="F509" i="25"/>
  <c r="G508" i="25"/>
  <c r="G507" i="25"/>
  <c r="F507" i="25"/>
  <c r="E507" i="25"/>
  <c r="G506" i="25"/>
  <c r="F506" i="25"/>
  <c r="E506" i="25"/>
  <c r="G505" i="25"/>
  <c r="G504" i="25"/>
  <c r="F504" i="25"/>
  <c r="E504" i="25"/>
  <c r="H504" i="25" s="1"/>
  <c r="G503" i="25"/>
  <c r="G502" i="25"/>
  <c r="F502" i="25"/>
  <c r="E502" i="25"/>
  <c r="H502" i="25" s="1"/>
  <c r="G501" i="25"/>
  <c r="F501" i="25"/>
  <c r="E501" i="25"/>
  <c r="H501" i="25" s="1"/>
  <c r="G500" i="25"/>
  <c r="F500" i="25"/>
  <c r="E500" i="25"/>
  <c r="G499" i="25"/>
  <c r="F499" i="25"/>
  <c r="E499" i="25"/>
  <c r="G498" i="25"/>
  <c r="F498" i="25"/>
  <c r="G497" i="25"/>
  <c r="F497" i="25"/>
  <c r="E497" i="25"/>
  <c r="H497" i="25" s="1"/>
  <c r="G496" i="25"/>
  <c r="F496" i="25"/>
  <c r="E496" i="25"/>
  <c r="G495" i="25"/>
  <c r="F495" i="25"/>
  <c r="E495" i="25"/>
  <c r="G494" i="25"/>
  <c r="F494" i="25"/>
  <c r="E494" i="25"/>
  <c r="H494" i="25" s="1"/>
  <c r="G493" i="25"/>
  <c r="F493" i="25"/>
  <c r="E493" i="25"/>
  <c r="H493" i="25" s="1"/>
  <c r="G492" i="25"/>
  <c r="F492" i="25"/>
  <c r="E492" i="25"/>
  <c r="G491" i="25"/>
  <c r="F491" i="25"/>
  <c r="E491" i="25"/>
  <c r="G490" i="25"/>
  <c r="E490" i="25"/>
  <c r="H490" i="25" s="1"/>
  <c r="G489" i="25"/>
  <c r="F489" i="25"/>
  <c r="E489" i="25"/>
  <c r="H489" i="25" s="1"/>
  <c r="G488" i="25"/>
  <c r="E488" i="25"/>
  <c r="H488" i="25" s="1"/>
  <c r="G487" i="25"/>
  <c r="E487" i="25"/>
  <c r="G486" i="25"/>
  <c r="F486" i="25"/>
  <c r="E486" i="25"/>
  <c r="H486" i="25" s="1"/>
  <c r="G485" i="25"/>
  <c r="F485" i="25"/>
  <c r="E485" i="25"/>
  <c r="G484" i="25"/>
  <c r="E484" i="25"/>
  <c r="G483" i="25"/>
  <c r="E483" i="25"/>
  <c r="H483" i="25" s="1"/>
  <c r="G482" i="25"/>
  <c r="F482" i="25"/>
  <c r="E482" i="25"/>
  <c r="H482" i="25" s="1"/>
  <c r="G481" i="25"/>
  <c r="F481" i="25"/>
  <c r="E481" i="25"/>
  <c r="H481" i="25" s="1"/>
  <c r="G480" i="25"/>
  <c r="E480" i="25"/>
  <c r="H480" i="25" s="1"/>
  <c r="G479" i="25"/>
  <c r="F479" i="25"/>
  <c r="E479" i="25"/>
  <c r="G478" i="25"/>
  <c r="G477" i="25"/>
  <c r="E477" i="25"/>
  <c r="H477" i="25" s="1"/>
  <c r="G476" i="25"/>
  <c r="F476" i="25"/>
  <c r="G475" i="25"/>
  <c r="E475" i="25"/>
  <c r="G474" i="25"/>
  <c r="G473" i="25"/>
  <c r="F473" i="25"/>
  <c r="E473" i="25"/>
  <c r="G472" i="25"/>
  <c r="F472" i="25"/>
  <c r="E472" i="25"/>
  <c r="G471" i="25"/>
  <c r="F471" i="25"/>
  <c r="E471" i="25"/>
  <c r="G470" i="25"/>
  <c r="H470" i="25" s="1"/>
  <c r="F470" i="25"/>
  <c r="E470" i="25"/>
  <c r="G469" i="25"/>
  <c r="F469" i="25"/>
  <c r="E469" i="25"/>
  <c r="G468" i="25"/>
  <c r="F468" i="25"/>
  <c r="E468" i="25"/>
  <c r="G467" i="25"/>
  <c r="F467" i="25"/>
  <c r="E467" i="25"/>
  <c r="G466" i="25"/>
  <c r="H466" i="25" s="1"/>
  <c r="F466" i="25"/>
  <c r="E466" i="25"/>
  <c r="G465" i="25"/>
  <c r="F465" i="25"/>
  <c r="E465" i="25"/>
  <c r="G464" i="25"/>
  <c r="F464" i="25"/>
  <c r="E464" i="25"/>
  <c r="G463" i="25"/>
  <c r="F463" i="25"/>
  <c r="E463" i="25"/>
  <c r="G462" i="25"/>
  <c r="E462" i="25"/>
  <c r="G461" i="25"/>
  <c r="F461" i="25"/>
  <c r="E461" i="25"/>
  <c r="H461" i="25" s="1"/>
  <c r="G460" i="25"/>
  <c r="E460" i="25"/>
  <c r="G459" i="25"/>
  <c r="F459" i="25"/>
  <c r="E459" i="25"/>
  <c r="H459" i="25" s="1"/>
  <c r="G458" i="25"/>
  <c r="G457" i="25"/>
  <c r="F457" i="25"/>
  <c r="H456" i="25"/>
  <c r="G456" i="25"/>
  <c r="E456" i="25"/>
  <c r="G455" i="25"/>
  <c r="F455" i="25"/>
  <c r="E455" i="25"/>
  <c r="G454" i="25"/>
  <c r="F454" i="25"/>
  <c r="E454" i="25"/>
  <c r="G453" i="25"/>
  <c r="G452" i="25"/>
  <c r="F452" i="25"/>
  <c r="E452" i="25"/>
  <c r="H452" i="25" s="1"/>
  <c r="G451" i="25"/>
  <c r="G450" i="25"/>
  <c r="F450" i="25"/>
  <c r="E450" i="25"/>
  <c r="H450" i="25" s="1"/>
  <c r="G449" i="25"/>
  <c r="E449" i="25"/>
  <c r="H449" i="25" s="1"/>
  <c r="G448" i="25"/>
  <c r="F448" i="25"/>
  <c r="E448" i="25"/>
  <c r="H448" i="25" s="1"/>
  <c r="G447" i="25"/>
  <c r="F447" i="25"/>
  <c r="E447" i="25"/>
  <c r="H447" i="25" s="1"/>
  <c r="G446" i="25"/>
  <c r="F446" i="25"/>
  <c r="E446" i="25"/>
  <c r="H446" i="25" s="1"/>
  <c r="G445" i="25"/>
  <c r="F445" i="25"/>
  <c r="E445" i="25"/>
  <c r="H445" i="25" s="1"/>
  <c r="G444" i="25"/>
  <c r="F444" i="25"/>
  <c r="E444" i="25"/>
  <c r="H444" i="25" s="1"/>
  <c r="G443" i="25"/>
  <c r="F443" i="25"/>
  <c r="E443" i="25"/>
  <c r="H443" i="25" s="1"/>
  <c r="G442" i="25"/>
  <c r="F442" i="25"/>
  <c r="E442" i="25"/>
  <c r="H442" i="25" s="1"/>
  <c r="G441" i="25"/>
  <c r="G440" i="25"/>
  <c r="H440" i="25" s="1"/>
  <c r="F440" i="25"/>
  <c r="E440" i="25"/>
  <c r="G439" i="25"/>
  <c r="F439" i="25"/>
  <c r="E439" i="25"/>
  <c r="G438" i="25"/>
  <c r="F438" i="25"/>
  <c r="E438" i="25"/>
  <c r="G437" i="25"/>
  <c r="G436" i="25"/>
  <c r="F436" i="25"/>
  <c r="E436" i="25"/>
  <c r="H436" i="25" s="1"/>
  <c r="G435" i="25"/>
  <c r="F435" i="25"/>
  <c r="E435" i="25"/>
  <c r="H435" i="25" s="1"/>
  <c r="G434" i="25"/>
  <c r="F434" i="25"/>
  <c r="E434" i="25"/>
  <c r="G433" i="25"/>
  <c r="E433" i="25"/>
  <c r="G432" i="25"/>
  <c r="G431" i="25"/>
  <c r="F431" i="25"/>
  <c r="H430" i="25"/>
  <c r="G430" i="25"/>
  <c r="F430" i="25"/>
  <c r="E430" i="25"/>
  <c r="H429" i="25"/>
  <c r="G429" i="25"/>
  <c r="F429" i="25"/>
  <c r="E429" i="25"/>
  <c r="G428" i="25"/>
  <c r="G427" i="25"/>
  <c r="H427" i="25" s="1"/>
  <c r="F427" i="25"/>
  <c r="E427" i="25"/>
  <c r="G426" i="25"/>
  <c r="G425" i="25"/>
  <c r="G424" i="25"/>
  <c r="F424" i="25"/>
  <c r="E424" i="25"/>
  <c r="H424" i="25" s="1"/>
  <c r="G423" i="25"/>
  <c r="F423" i="25"/>
  <c r="E423" i="25"/>
  <c r="H423" i="25" s="1"/>
  <c r="G422" i="25"/>
  <c r="F422" i="25"/>
  <c r="E422" i="25"/>
  <c r="G421" i="25"/>
  <c r="F421" i="25"/>
  <c r="G420" i="25"/>
  <c r="E420" i="25"/>
  <c r="H420" i="25" s="1"/>
  <c r="G419" i="25"/>
  <c r="F419" i="25"/>
  <c r="E419" i="25"/>
  <c r="H419" i="25" s="1"/>
  <c r="G418" i="25"/>
  <c r="E418" i="25"/>
  <c r="H418" i="25" s="1"/>
  <c r="G417" i="25"/>
  <c r="H417" i="25" s="1"/>
  <c r="F417" i="25"/>
  <c r="E417" i="25"/>
  <c r="G416" i="25"/>
  <c r="F416" i="25"/>
  <c r="E416" i="25"/>
  <c r="G415" i="25"/>
  <c r="G414" i="25"/>
  <c r="E414" i="25"/>
  <c r="H414" i="25" s="1"/>
  <c r="G413" i="25"/>
  <c r="G412" i="25"/>
  <c r="F412" i="25"/>
  <c r="E412" i="25"/>
  <c r="G411" i="25"/>
  <c r="F411" i="25"/>
  <c r="E411" i="25"/>
  <c r="G410" i="25"/>
  <c r="G409" i="25"/>
  <c r="F409" i="25"/>
  <c r="E409" i="25"/>
  <c r="G408" i="25"/>
  <c r="F408" i="25"/>
  <c r="E408" i="25"/>
  <c r="G407" i="25"/>
  <c r="F407" i="25"/>
  <c r="G406" i="25"/>
  <c r="F406" i="25"/>
  <c r="E406" i="25"/>
  <c r="G405" i="25"/>
  <c r="F405" i="25"/>
  <c r="E405" i="25"/>
  <c r="G404" i="25"/>
  <c r="G403" i="25"/>
  <c r="F403" i="25"/>
  <c r="E403" i="25"/>
  <c r="H403" i="25" s="1"/>
  <c r="G402" i="25"/>
  <c r="F402" i="25"/>
  <c r="E402" i="25"/>
  <c r="H402" i="25" s="1"/>
  <c r="G401" i="25"/>
  <c r="G400" i="25"/>
  <c r="F400" i="25"/>
  <c r="E400" i="25"/>
  <c r="H400" i="25" s="1"/>
  <c r="G399" i="25"/>
  <c r="F399" i="25"/>
  <c r="E399" i="25"/>
  <c r="H399" i="25" s="1"/>
  <c r="G398" i="25"/>
  <c r="F398" i="25"/>
  <c r="E398" i="25"/>
  <c r="G397" i="25"/>
  <c r="E397" i="25"/>
  <c r="G396" i="25"/>
  <c r="G395" i="25"/>
  <c r="F395" i="25"/>
  <c r="E395" i="25"/>
  <c r="G394" i="25"/>
  <c r="F394" i="25"/>
  <c r="E394" i="25"/>
  <c r="G393" i="25"/>
  <c r="F393" i="25"/>
  <c r="G392" i="25"/>
  <c r="F392" i="25"/>
  <c r="G391" i="25"/>
  <c r="F391" i="25"/>
  <c r="E391" i="25"/>
  <c r="G390" i="25"/>
  <c r="H390" i="25" s="1"/>
  <c r="F390" i="25"/>
  <c r="E390" i="25"/>
  <c r="G389" i="25"/>
  <c r="F389" i="25"/>
  <c r="E389" i="25"/>
  <c r="G388" i="25"/>
  <c r="F388" i="25"/>
  <c r="E388" i="25"/>
  <c r="G387" i="25"/>
  <c r="F387" i="25"/>
  <c r="E387" i="25"/>
  <c r="G386" i="25"/>
  <c r="G385" i="25"/>
  <c r="F385" i="25"/>
  <c r="G384" i="25"/>
  <c r="F384" i="25"/>
  <c r="E384" i="25"/>
  <c r="H384" i="25" s="1"/>
  <c r="G383" i="25"/>
  <c r="F383" i="25"/>
  <c r="G382" i="25"/>
  <c r="F382" i="25"/>
  <c r="G381" i="25"/>
  <c r="F381" i="25"/>
  <c r="E381" i="25"/>
  <c r="H381" i="25" s="1"/>
  <c r="G380" i="25"/>
  <c r="F380" i="25"/>
  <c r="G379" i="25"/>
  <c r="F379" i="25"/>
  <c r="E379" i="25"/>
  <c r="H379" i="25" s="1"/>
  <c r="G378" i="25"/>
  <c r="F378" i="25"/>
  <c r="G377" i="25"/>
  <c r="E377" i="25"/>
  <c r="G376" i="25"/>
  <c r="F376" i="25"/>
  <c r="E376" i="25"/>
  <c r="H376" i="25" s="1"/>
  <c r="G375" i="25"/>
  <c r="G374" i="25"/>
  <c r="G373" i="25"/>
  <c r="H373" i="25" s="1"/>
  <c r="F373" i="25"/>
  <c r="E373" i="25"/>
  <c r="G372" i="25"/>
  <c r="F372" i="25"/>
  <c r="E372" i="25"/>
  <c r="G371" i="25"/>
  <c r="G370" i="25"/>
  <c r="E370" i="25"/>
  <c r="H370" i="25" s="1"/>
  <c r="G369" i="25"/>
  <c r="E369" i="25"/>
  <c r="G368" i="25"/>
  <c r="G367" i="25"/>
  <c r="H367" i="25" s="1"/>
  <c r="F367" i="25"/>
  <c r="E367" i="25"/>
  <c r="G366" i="25"/>
  <c r="F366" i="25"/>
  <c r="E366" i="25"/>
  <c r="G365" i="25"/>
  <c r="G364" i="25"/>
  <c r="F364" i="25"/>
  <c r="E364" i="25"/>
  <c r="H364" i="25" s="1"/>
  <c r="G363" i="25"/>
  <c r="E363" i="25"/>
  <c r="H363" i="25" s="1"/>
  <c r="E362" i="25"/>
  <c r="D362" i="25"/>
  <c r="C362" i="25"/>
  <c r="E589" i="25" s="1"/>
  <c r="H589" i="25" s="1"/>
  <c r="G356" i="25"/>
  <c r="F356" i="25"/>
  <c r="E356" i="25"/>
  <c r="H356" i="25" s="1"/>
  <c r="G355" i="25"/>
  <c r="F355" i="25"/>
  <c r="E355" i="25"/>
  <c r="H355" i="25" s="1"/>
  <c r="G354" i="25"/>
  <c r="F354" i="25"/>
  <c r="E354" i="25"/>
  <c r="G353" i="25"/>
  <c r="F353" i="25"/>
  <c r="E353" i="25"/>
  <c r="G352" i="25"/>
  <c r="F352" i="25"/>
  <c r="E352" i="25"/>
  <c r="H352" i="25" s="1"/>
  <c r="G351" i="25"/>
  <c r="F351" i="25"/>
  <c r="E351" i="25"/>
  <c r="H351" i="25" s="1"/>
  <c r="G350" i="25"/>
  <c r="F350" i="25"/>
  <c r="E350" i="25"/>
  <c r="G349" i="25"/>
  <c r="F349" i="25"/>
  <c r="E349" i="25"/>
  <c r="G348" i="25"/>
  <c r="F348" i="25"/>
  <c r="E348" i="25"/>
  <c r="H348" i="25" s="1"/>
  <c r="G347" i="25"/>
  <c r="F347" i="25"/>
  <c r="E347" i="25"/>
  <c r="H347" i="25" s="1"/>
  <c r="G346" i="25"/>
  <c r="F346" i="25"/>
  <c r="E346" i="25"/>
  <c r="G345" i="25"/>
  <c r="F345" i="25"/>
  <c r="E345" i="25"/>
  <c r="G344" i="25"/>
  <c r="F344" i="25"/>
  <c r="E344" i="25"/>
  <c r="H344" i="25" s="1"/>
  <c r="G343" i="25"/>
  <c r="F343" i="25"/>
  <c r="E343" i="25"/>
  <c r="H343" i="25" s="1"/>
  <c r="G342" i="25"/>
  <c r="F342" i="25"/>
  <c r="E342" i="25"/>
  <c r="G341" i="25"/>
  <c r="F341" i="25"/>
  <c r="E341" i="25"/>
  <c r="G340" i="25"/>
  <c r="F340" i="25"/>
  <c r="E340" i="25"/>
  <c r="H340" i="25" s="1"/>
  <c r="G339" i="25"/>
  <c r="F339" i="25"/>
  <c r="E339" i="25"/>
  <c r="H339" i="25" s="1"/>
  <c r="G338" i="25"/>
  <c r="F338" i="25"/>
  <c r="E338" i="25"/>
  <c r="G337" i="25"/>
  <c r="F337" i="25"/>
  <c r="E337" i="25"/>
  <c r="G336" i="25"/>
  <c r="F336" i="25"/>
  <c r="E336" i="25"/>
  <c r="H336" i="25" s="1"/>
  <c r="G335" i="25"/>
  <c r="F335" i="25"/>
  <c r="G334" i="25"/>
  <c r="F334" i="25"/>
  <c r="E334" i="25"/>
  <c r="G333" i="25"/>
  <c r="E333" i="25"/>
  <c r="G332" i="25"/>
  <c r="F332" i="25"/>
  <c r="E332" i="25"/>
  <c r="H332" i="25" s="1"/>
  <c r="G331" i="25"/>
  <c r="G330" i="25"/>
  <c r="F330" i="25"/>
  <c r="E330" i="25"/>
  <c r="G329" i="25"/>
  <c r="G328" i="25"/>
  <c r="F328" i="25"/>
  <c r="E328" i="25"/>
  <c r="G327" i="25"/>
  <c r="E327" i="25"/>
  <c r="H327" i="25" s="1"/>
  <c r="G326" i="25"/>
  <c r="F326" i="25"/>
  <c r="E326" i="25"/>
  <c r="G325" i="25"/>
  <c r="G324" i="25"/>
  <c r="F324" i="25"/>
  <c r="E324" i="25"/>
  <c r="H324" i="25" s="1"/>
  <c r="G323" i="25"/>
  <c r="F323" i="25"/>
  <c r="E323" i="25"/>
  <c r="H323" i="25" s="1"/>
  <c r="G322" i="25"/>
  <c r="F322" i="25"/>
  <c r="E322" i="25"/>
  <c r="G321" i="25"/>
  <c r="F321" i="25"/>
  <c r="G320" i="25"/>
  <c r="F320" i="25"/>
  <c r="E320" i="25"/>
  <c r="H320" i="25" s="1"/>
  <c r="G319" i="25"/>
  <c r="F319" i="25"/>
  <c r="E319" i="25"/>
  <c r="G318" i="25"/>
  <c r="F318" i="25"/>
  <c r="E318" i="25"/>
  <c r="G317" i="25"/>
  <c r="F317" i="25"/>
  <c r="E317" i="25"/>
  <c r="G316" i="25"/>
  <c r="F316" i="25"/>
  <c r="E316" i="25"/>
  <c r="H316" i="25" s="1"/>
  <c r="G315" i="25"/>
  <c r="F315" i="25"/>
  <c r="E315" i="25"/>
  <c r="G314" i="25"/>
  <c r="G313" i="25"/>
  <c r="F313" i="25"/>
  <c r="E313" i="25"/>
  <c r="G312" i="25"/>
  <c r="F312" i="25"/>
  <c r="E312" i="25"/>
  <c r="G311" i="25"/>
  <c r="G310" i="25"/>
  <c r="F310" i="25"/>
  <c r="E310" i="25"/>
  <c r="G309" i="25"/>
  <c r="F309" i="25"/>
  <c r="E309" i="25"/>
  <c r="G308" i="25"/>
  <c r="F308" i="25"/>
  <c r="E308" i="25"/>
  <c r="G307" i="25"/>
  <c r="F307" i="25"/>
  <c r="E307" i="25"/>
  <c r="H307" i="25" s="1"/>
  <c r="G306" i="25"/>
  <c r="F306" i="25"/>
  <c r="E306" i="25"/>
  <c r="G305" i="25"/>
  <c r="G304" i="25"/>
  <c r="F304" i="25"/>
  <c r="E304" i="25"/>
  <c r="H304" i="25" s="1"/>
  <c r="G303" i="25"/>
  <c r="F303" i="25"/>
  <c r="E303" i="25"/>
  <c r="H303" i="25" s="1"/>
  <c r="G302" i="25"/>
  <c r="F302" i="25"/>
  <c r="E302" i="25"/>
  <c r="G301" i="25"/>
  <c r="F301" i="25"/>
  <c r="E301" i="25"/>
  <c r="G300" i="25"/>
  <c r="F300" i="25"/>
  <c r="E300" i="25"/>
  <c r="H300" i="25" s="1"/>
  <c r="G299" i="25"/>
  <c r="F299" i="25"/>
  <c r="G298" i="25"/>
  <c r="F298" i="25"/>
  <c r="E298" i="25"/>
  <c r="G297" i="25"/>
  <c r="F297" i="25"/>
  <c r="E297" i="25"/>
  <c r="G296" i="25"/>
  <c r="F296" i="25"/>
  <c r="E296" i="25"/>
  <c r="H296" i="25" s="1"/>
  <c r="G295" i="25"/>
  <c r="F295" i="25"/>
  <c r="E295" i="25"/>
  <c r="G294" i="25"/>
  <c r="F294" i="25"/>
  <c r="E294" i="25"/>
  <c r="G293" i="25"/>
  <c r="G292" i="25"/>
  <c r="F292" i="25"/>
  <c r="G291" i="25"/>
  <c r="F291" i="25"/>
  <c r="E291" i="25"/>
  <c r="G290" i="25"/>
  <c r="E290" i="25"/>
  <c r="G289" i="25"/>
  <c r="F289" i="25"/>
  <c r="E289" i="25"/>
  <c r="G288" i="25"/>
  <c r="E288" i="25"/>
  <c r="G287" i="25"/>
  <c r="G286" i="25"/>
  <c r="G285" i="25"/>
  <c r="E285" i="25"/>
  <c r="G284" i="25"/>
  <c r="F284" i="25"/>
  <c r="E284" i="25"/>
  <c r="H284" i="25" s="1"/>
  <c r="G283" i="25"/>
  <c r="F283" i="25"/>
  <c r="E283" i="25"/>
  <c r="H283" i="25" s="1"/>
  <c r="G282" i="25"/>
  <c r="F282" i="25"/>
  <c r="E282" i="25"/>
  <c r="G281" i="25"/>
  <c r="F281" i="25"/>
  <c r="E281" i="25"/>
  <c r="G280" i="25"/>
  <c r="F280" i="25"/>
  <c r="E280" i="25"/>
  <c r="H280" i="25" s="1"/>
  <c r="G279" i="25"/>
  <c r="F279" i="25"/>
  <c r="E279" i="25"/>
  <c r="H279" i="25" s="1"/>
  <c r="G278" i="25"/>
  <c r="F278" i="25"/>
  <c r="E278" i="25"/>
  <c r="G277" i="25"/>
  <c r="F277" i="25"/>
  <c r="G276" i="25"/>
  <c r="F276" i="25"/>
  <c r="E276" i="25"/>
  <c r="H276" i="25" s="1"/>
  <c r="G275" i="25"/>
  <c r="F275" i="25"/>
  <c r="E275" i="25"/>
  <c r="G274" i="25"/>
  <c r="F274" i="25"/>
  <c r="G273" i="25"/>
  <c r="F273" i="25"/>
  <c r="E273" i="25"/>
  <c r="G272" i="25"/>
  <c r="F272" i="25"/>
  <c r="E272" i="25"/>
  <c r="G271" i="25"/>
  <c r="F271" i="25"/>
  <c r="E271" i="25"/>
  <c r="G270" i="25"/>
  <c r="F270" i="25"/>
  <c r="E270" i="25"/>
  <c r="G269" i="25"/>
  <c r="F269" i="25"/>
  <c r="E269" i="25"/>
  <c r="G268" i="25"/>
  <c r="F268" i="25"/>
  <c r="E268" i="25"/>
  <c r="G267" i="25"/>
  <c r="F267" i="25"/>
  <c r="E267" i="25"/>
  <c r="G266" i="25"/>
  <c r="F266" i="25"/>
  <c r="E266" i="25"/>
  <c r="G265" i="25"/>
  <c r="F265" i="25"/>
  <c r="E265" i="25"/>
  <c r="G264" i="25"/>
  <c r="F264" i="25"/>
  <c r="E264" i="25"/>
  <c r="G263" i="25"/>
  <c r="E263" i="25"/>
  <c r="G262" i="25"/>
  <c r="F262" i="25"/>
  <c r="E262" i="25"/>
  <c r="G261" i="25"/>
  <c r="F261" i="25"/>
  <c r="E261" i="25"/>
  <c r="G260" i="25"/>
  <c r="F260" i="25"/>
  <c r="G259" i="25"/>
  <c r="F259" i="25"/>
  <c r="E259" i="25"/>
  <c r="G258" i="25"/>
  <c r="F258" i="25"/>
  <c r="E258" i="25"/>
  <c r="G257" i="25"/>
  <c r="F257" i="25"/>
  <c r="G256" i="25"/>
  <c r="F256" i="25"/>
  <c r="E256" i="25"/>
  <c r="G255" i="25"/>
  <c r="F255" i="25"/>
  <c r="E255" i="25"/>
  <c r="H255" i="25" s="1"/>
  <c r="G254" i="25"/>
  <c r="F254" i="25"/>
  <c r="G253" i="25"/>
  <c r="F253" i="25"/>
  <c r="E253" i="25"/>
  <c r="G252" i="25"/>
  <c r="F252" i="25"/>
  <c r="E252" i="25"/>
  <c r="H252" i="25" s="1"/>
  <c r="G251" i="25"/>
  <c r="F251" i="25"/>
  <c r="G250" i="25"/>
  <c r="F250" i="25"/>
  <c r="G249" i="25"/>
  <c r="F249" i="25"/>
  <c r="E249" i="25"/>
  <c r="G248" i="25"/>
  <c r="F248" i="25"/>
  <c r="G247" i="25"/>
  <c r="F247" i="25"/>
  <c r="E247" i="25"/>
  <c r="G246" i="25"/>
  <c r="F246" i="25"/>
  <c r="E246" i="25"/>
  <c r="G245" i="25"/>
  <c r="E245" i="25"/>
  <c r="G244" i="25"/>
  <c r="F244" i="25"/>
  <c r="E244" i="25"/>
  <c r="G243" i="25"/>
  <c r="F243" i="25"/>
  <c r="E243" i="25"/>
  <c r="G242" i="25"/>
  <c r="F242" i="25"/>
  <c r="G241" i="25"/>
  <c r="F241" i="25"/>
  <c r="G240" i="25"/>
  <c r="F240" i="25"/>
  <c r="E240" i="25"/>
  <c r="H240" i="25" s="1"/>
  <c r="G239" i="25"/>
  <c r="F239" i="25"/>
  <c r="E239" i="25"/>
  <c r="H239" i="25" s="1"/>
  <c r="G238" i="25"/>
  <c r="F238" i="25"/>
  <c r="G237" i="25"/>
  <c r="F237" i="25"/>
  <c r="G236" i="25"/>
  <c r="F236" i="25"/>
  <c r="E236" i="25"/>
  <c r="G235" i="25"/>
  <c r="G234" i="25"/>
  <c r="F234" i="25"/>
  <c r="E234" i="25"/>
  <c r="G233" i="25"/>
  <c r="F233" i="25"/>
  <c r="E233" i="25"/>
  <c r="G232" i="25"/>
  <c r="F232" i="25"/>
  <c r="E232" i="25"/>
  <c r="G231" i="25"/>
  <c r="F231" i="25"/>
  <c r="E231" i="25"/>
  <c r="H231" i="25" s="1"/>
  <c r="G230" i="25"/>
  <c r="F230" i="25"/>
  <c r="E230" i="25"/>
  <c r="G229" i="25"/>
  <c r="F229" i="25"/>
  <c r="E229" i="25"/>
  <c r="G228" i="25"/>
  <c r="G227" i="25"/>
  <c r="F227" i="25"/>
  <c r="E227" i="25"/>
  <c r="H227" i="25" s="1"/>
  <c r="G226" i="25"/>
  <c r="F226" i="25"/>
  <c r="E226" i="25"/>
  <c r="G225" i="25"/>
  <c r="F225" i="25"/>
  <c r="E225" i="25"/>
  <c r="G224" i="25"/>
  <c r="F224" i="25"/>
  <c r="E224" i="25"/>
  <c r="G223" i="25"/>
  <c r="G222" i="25"/>
  <c r="F222" i="25"/>
  <c r="E222" i="25"/>
  <c r="G221" i="25"/>
  <c r="F221" i="25"/>
  <c r="E221" i="25"/>
  <c r="G220" i="25"/>
  <c r="E220" i="25"/>
  <c r="H220" i="25" s="1"/>
  <c r="G219" i="25"/>
  <c r="E219" i="25"/>
  <c r="H219" i="25" s="1"/>
  <c r="G218" i="25"/>
  <c r="G217" i="25"/>
  <c r="F217" i="25"/>
  <c r="E217" i="25"/>
  <c r="G216" i="25"/>
  <c r="F216" i="25"/>
  <c r="E216" i="25"/>
  <c r="H216" i="25" s="1"/>
  <c r="G215" i="25"/>
  <c r="F215" i="25"/>
  <c r="G214" i="25"/>
  <c r="F214" i="25"/>
  <c r="G213" i="25"/>
  <c r="G212" i="25"/>
  <c r="F212" i="25"/>
  <c r="E212" i="25"/>
  <c r="H212" i="25" s="1"/>
  <c r="G211" i="25"/>
  <c r="G210" i="25"/>
  <c r="F210" i="25"/>
  <c r="E210" i="25"/>
  <c r="G209" i="25"/>
  <c r="F209" i="25"/>
  <c r="G208" i="25"/>
  <c r="E208" i="25"/>
  <c r="G207" i="25"/>
  <c r="F207" i="25"/>
  <c r="E207" i="25"/>
  <c r="G206" i="25"/>
  <c r="F206" i="25"/>
  <c r="E206" i="25"/>
  <c r="G205" i="25"/>
  <c r="F205" i="25"/>
  <c r="E205" i="25"/>
  <c r="G204" i="25"/>
  <c r="F204" i="25"/>
  <c r="E204" i="25"/>
  <c r="G203" i="25"/>
  <c r="E203" i="25"/>
  <c r="G202" i="25"/>
  <c r="F202" i="25"/>
  <c r="G201" i="25"/>
  <c r="F201" i="25"/>
  <c r="E201" i="25"/>
  <c r="G200" i="25"/>
  <c r="F200" i="25"/>
  <c r="G199" i="25"/>
  <c r="F199" i="25"/>
  <c r="E199" i="25"/>
  <c r="H199" i="25" s="1"/>
  <c r="G198" i="25"/>
  <c r="F198" i="25"/>
  <c r="E198" i="25"/>
  <c r="G197" i="25"/>
  <c r="F197" i="25"/>
  <c r="G196" i="25"/>
  <c r="F196" i="25"/>
  <c r="E196" i="25"/>
  <c r="H196" i="25" s="1"/>
  <c r="G195" i="25"/>
  <c r="G194" i="25"/>
  <c r="F194" i="25"/>
  <c r="E194" i="25"/>
  <c r="G193" i="25"/>
  <c r="F193" i="25"/>
  <c r="E193" i="25"/>
  <c r="G192" i="25"/>
  <c r="F192" i="25"/>
  <c r="E192" i="25"/>
  <c r="H192" i="25" s="1"/>
  <c r="G191" i="25"/>
  <c r="F191" i="25"/>
  <c r="E191" i="25"/>
  <c r="G190" i="25"/>
  <c r="G189" i="25"/>
  <c r="F189" i="25"/>
  <c r="G188" i="25"/>
  <c r="G187" i="25"/>
  <c r="F187" i="25"/>
  <c r="E187" i="25"/>
  <c r="H187" i="25" s="1"/>
  <c r="G186" i="25"/>
  <c r="E186" i="25"/>
  <c r="G185" i="25"/>
  <c r="F185" i="25"/>
  <c r="E185" i="25"/>
  <c r="G184" i="25"/>
  <c r="F184" i="25"/>
  <c r="E184" i="25"/>
  <c r="G183" i="25"/>
  <c r="F183" i="25"/>
  <c r="E183" i="25"/>
  <c r="H183" i="25" s="1"/>
  <c r="G182" i="25"/>
  <c r="F181" i="25"/>
  <c r="D181" i="25"/>
  <c r="F331" i="25" s="1"/>
  <c r="C181" i="25"/>
  <c r="E329" i="25" s="1"/>
  <c r="H329" i="25" s="1"/>
  <c r="G175" i="25"/>
  <c r="H175" i="25" s="1"/>
  <c r="F175" i="25"/>
  <c r="E175" i="25"/>
  <c r="G174" i="25"/>
  <c r="F174" i="25"/>
  <c r="E174" i="25"/>
  <c r="G173" i="25"/>
  <c r="F173" i="25"/>
  <c r="E173" i="25"/>
  <c r="G172" i="25"/>
  <c r="H172" i="25" s="1"/>
  <c r="F172" i="25"/>
  <c r="E172" i="25"/>
  <c r="G171" i="25"/>
  <c r="H171" i="25" s="1"/>
  <c r="F171" i="25"/>
  <c r="E171" i="25"/>
  <c r="G170" i="25"/>
  <c r="F170" i="25"/>
  <c r="G169" i="25"/>
  <c r="F169" i="25"/>
  <c r="E169" i="25"/>
  <c r="H169" i="25" s="1"/>
  <c r="G168" i="25"/>
  <c r="F168" i="25"/>
  <c r="E168" i="25"/>
  <c r="H168" i="25" s="1"/>
  <c r="G167" i="25"/>
  <c r="F167" i="25"/>
  <c r="E167" i="25"/>
  <c r="H167" i="25" s="1"/>
  <c r="G166" i="25"/>
  <c r="F166" i="25"/>
  <c r="E166" i="25"/>
  <c r="H166" i="25" s="1"/>
  <c r="G165" i="25"/>
  <c r="F165" i="25"/>
  <c r="E165" i="25"/>
  <c r="H165" i="25" s="1"/>
  <c r="G164" i="25"/>
  <c r="F164" i="25"/>
  <c r="E164" i="25"/>
  <c r="H164" i="25" s="1"/>
  <c r="G163" i="25"/>
  <c r="F163" i="25"/>
  <c r="E163" i="25"/>
  <c r="H163" i="25" s="1"/>
  <c r="G162" i="25"/>
  <c r="F162" i="25"/>
  <c r="E162" i="25"/>
  <c r="H162" i="25" s="1"/>
  <c r="G161" i="25"/>
  <c r="F161" i="25"/>
  <c r="E161" i="25"/>
  <c r="H161" i="25" s="1"/>
  <c r="G160" i="25"/>
  <c r="F160" i="25"/>
  <c r="E160" i="25"/>
  <c r="H160" i="25" s="1"/>
  <c r="G159" i="25"/>
  <c r="F159" i="25"/>
  <c r="E159" i="25"/>
  <c r="H159" i="25" s="1"/>
  <c r="G158" i="25"/>
  <c r="F158" i="25"/>
  <c r="E158" i="25"/>
  <c r="H158" i="25" s="1"/>
  <c r="G157" i="25"/>
  <c r="F157" i="25"/>
  <c r="E157" i="25"/>
  <c r="H157" i="25" s="1"/>
  <c r="G156" i="25"/>
  <c r="F156" i="25"/>
  <c r="G155" i="25"/>
  <c r="F155" i="25"/>
  <c r="E155" i="25"/>
  <c r="G154" i="25"/>
  <c r="H154" i="25" s="1"/>
  <c r="F154" i="25"/>
  <c r="E154" i="25"/>
  <c r="G153" i="25"/>
  <c r="H153" i="25" s="1"/>
  <c r="F153" i="25"/>
  <c r="E153" i="25"/>
  <c r="G152" i="25"/>
  <c r="F152" i="25"/>
  <c r="E152" i="25"/>
  <c r="G151" i="25"/>
  <c r="F151" i="25"/>
  <c r="G150" i="25"/>
  <c r="F150" i="25"/>
  <c r="E150" i="25"/>
  <c r="H150" i="25" s="1"/>
  <c r="G149" i="25"/>
  <c r="F149" i="25"/>
  <c r="G148" i="25"/>
  <c r="H148" i="25" s="1"/>
  <c r="F148" i="25"/>
  <c r="E148" i="25"/>
  <c r="G147" i="25"/>
  <c r="H147" i="25" s="1"/>
  <c r="F147" i="25"/>
  <c r="E147" i="25"/>
  <c r="G146" i="25"/>
  <c r="F146" i="25"/>
  <c r="E146" i="25"/>
  <c r="G145" i="25"/>
  <c r="F145" i="25"/>
  <c r="G144" i="25"/>
  <c r="F144" i="25"/>
  <c r="G143" i="25"/>
  <c r="F143" i="25"/>
  <c r="E143" i="25"/>
  <c r="G142" i="25"/>
  <c r="H142" i="25" s="1"/>
  <c r="F142" i="25"/>
  <c r="E142" i="25"/>
  <c r="G141" i="25"/>
  <c r="E141" i="25"/>
  <c r="H141" i="25" s="1"/>
  <c r="G140" i="25"/>
  <c r="F140" i="25"/>
  <c r="E140" i="25"/>
  <c r="G139" i="25"/>
  <c r="G138" i="25"/>
  <c r="F138" i="25"/>
  <c r="E138" i="25"/>
  <c r="H138" i="25" s="1"/>
  <c r="G137" i="25"/>
  <c r="G136" i="25"/>
  <c r="F136" i="25"/>
  <c r="G135" i="25"/>
  <c r="F135" i="25"/>
  <c r="E135" i="25"/>
  <c r="G134" i="25"/>
  <c r="F134" i="25"/>
  <c r="G133" i="25"/>
  <c r="G132" i="25"/>
  <c r="G131" i="25"/>
  <c r="F131" i="25"/>
  <c r="G130" i="25"/>
  <c r="F130" i="25"/>
  <c r="G129" i="25"/>
  <c r="F129" i="25"/>
  <c r="E129" i="25"/>
  <c r="G128" i="25"/>
  <c r="F128" i="25"/>
  <c r="G127" i="25"/>
  <c r="E127" i="25"/>
  <c r="G126" i="25"/>
  <c r="F126" i="25"/>
  <c r="E126" i="25"/>
  <c r="H126" i="25" s="1"/>
  <c r="G125" i="25"/>
  <c r="F125" i="25"/>
  <c r="E125" i="25"/>
  <c r="G124" i="25"/>
  <c r="F124" i="25"/>
  <c r="G123" i="25"/>
  <c r="F123" i="25"/>
  <c r="G122" i="25"/>
  <c r="G121" i="25"/>
  <c r="F121" i="25"/>
  <c r="G120" i="25"/>
  <c r="F120" i="25"/>
  <c r="E120" i="25"/>
  <c r="H120" i="25" s="1"/>
  <c r="G119" i="25"/>
  <c r="F119" i="25"/>
  <c r="E119" i="25"/>
  <c r="H119" i="25" s="1"/>
  <c r="G118" i="25"/>
  <c r="F118" i="25"/>
  <c r="G117" i="25"/>
  <c r="F117" i="25"/>
  <c r="E117" i="25"/>
  <c r="H117" i="25" s="1"/>
  <c r="G116" i="25"/>
  <c r="F116" i="25"/>
  <c r="G115" i="25"/>
  <c r="F115" i="25"/>
  <c r="G114" i="25"/>
  <c r="F114" i="25"/>
  <c r="E114" i="25"/>
  <c r="H114" i="25" s="1"/>
  <c r="G113" i="25"/>
  <c r="F113" i="25"/>
  <c r="E113" i="25"/>
  <c r="G112" i="25"/>
  <c r="F112" i="25"/>
  <c r="E112" i="25"/>
  <c r="G111" i="25"/>
  <c r="F111" i="25"/>
  <c r="G110" i="25"/>
  <c r="G109" i="25"/>
  <c r="G108" i="25"/>
  <c r="F108" i="25"/>
  <c r="E108" i="25"/>
  <c r="G107" i="25"/>
  <c r="G106" i="25"/>
  <c r="F106" i="25"/>
  <c r="G105" i="25"/>
  <c r="F105" i="25"/>
  <c r="E105" i="25"/>
  <c r="G104" i="25"/>
  <c r="F104" i="25"/>
  <c r="E104" i="25"/>
  <c r="G103" i="25"/>
  <c r="F103" i="25"/>
  <c r="E103" i="25"/>
  <c r="H103" i="25" s="1"/>
  <c r="G102" i="25"/>
  <c r="G101" i="25"/>
  <c r="F101" i="25"/>
  <c r="G100" i="25"/>
  <c r="E100" i="25"/>
  <c r="G99" i="25"/>
  <c r="E99" i="25"/>
  <c r="H99" i="25" s="1"/>
  <c r="G98" i="25"/>
  <c r="G97" i="25"/>
  <c r="F97" i="25"/>
  <c r="E97" i="25"/>
  <c r="H97" i="25" s="1"/>
  <c r="G96" i="25"/>
  <c r="E96" i="25"/>
  <c r="H96" i="25" s="1"/>
  <c r="G95" i="25"/>
  <c r="G94" i="25"/>
  <c r="F94" i="25"/>
  <c r="G93" i="25"/>
  <c r="F93" i="25"/>
  <c r="E93" i="25"/>
  <c r="G92" i="25"/>
  <c r="F92" i="25"/>
  <c r="G91" i="25"/>
  <c r="F91" i="25"/>
  <c r="E91" i="25"/>
  <c r="H91" i="25" s="1"/>
  <c r="G90" i="25"/>
  <c r="F90" i="25"/>
  <c r="E90" i="25"/>
  <c r="H90" i="25" s="1"/>
  <c r="G89" i="25"/>
  <c r="F89" i="25"/>
  <c r="E89" i="25"/>
  <c r="H89" i="25" s="1"/>
  <c r="G88" i="25"/>
  <c r="F88" i="25"/>
  <c r="E88" i="25"/>
  <c r="H88" i="25" s="1"/>
  <c r="G87" i="25"/>
  <c r="F87" i="25"/>
  <c r="G86" i="25"/>
  <c r="H86" i="25" s="1"/>
  <c r="F86" i="25"/>
  <c r="E86" i="25"/>
  <c r="G85" i="25"/>
  <c r="H85" i="25" s="1"/>
  <c r="F85" i="25"/>
  <c r="E85" i="25"/>
  <c r="G84" i="25"/>
  <c r="F84" i="25"/>
  <c r="E84" i="25"/>
  <c r="G83" i="25"/>
  <c r="E83" i="25"/>
  <c r="H83" i="25" s="1"/>
  <c r="G82" i="25"/>
  <c r="F82" i="25"/>
  <c r="E82" i="25"/>
  <c r="G81" i="25"/>
  <c r="G80" i="25"/>
  <c r="G79" i="25"/>
  <c r="F79" i="25"/>
  <c r="G78" i="25"/>
  <c r="F78" i="25"/>
  <c r="E78" i="25"/>
  <c r="G77" i="25"/>
  <c r="D76" i="25"/>
  <c r="C76" i="25"/>
  <c r="E137" i="25" s="1"/>
  <c r="G70" i="25"/>
  <c r="F70" i="25"/>
  <c r="G69" i="25"/>
  <c r="E69" i="25"/>
  <c r="G68" i="25"/>
  <c r="F68" i="25"/>
  <c r="G67" i="25"/>
  <c r="F67" i="25"/>
  <c r="G66" i="25"/>
  <c r="F66" i="25"/>
  <c r="E66" i="25"/>
  <c r="H66" i="25" s="1"/>
  <c r="G65" i="25"/>
  <c r="F65" i="25"/>
  <c r="E65" i="25"/>
  <c r="G64" i="25"/>
  <c r="E64" i="25"/>
  <c r="G63" i="25"/>
  <c r="F63" i="25"/>
  <c r="E63" i="25"/>
  <c r="G62" i="25"/>
  <c r="F62" i="25"/>
  <c r="E62" i="25"/>
  <c r="H62" i="25" s="1"/>
  <c r="G61" i="25"/>
  <c r="F61" i="25"/>
  <c r="G60" i="25"/>
  <c r="F60" i="25"/>
  <c r="E60" i="25"/>
  <c r="G59" i="25"/>
  <c r="F59" i="25"/>
  <c r="E59" i="25"/>
  <c r="H59" i="25" s="1"/>
  <c r="G58" i="25"/>
  <c r="F58" i="25"/>
  <c r="E58" i="25"/>
  <c r="H58" i="25" s="1"/>
  <c r="G57" i="25"/>
  <c r="F57" i="25"/>
  <c r="E57" i="25"/>
  <c r="G56" i="25"/>
  <c r="F56" i="25"/>
  <c r="E56" i="25"/>
  <c r="G55" i="25"/>
  <c r="F55" i="25"/>
  <c r="E55" i="25"/>
  <c r="H55" i="25" s="1"/>
  <c r="G54" i="25"/>
  <c r="F54" i="25"/>
  <c r="G53" i="25"/>
  <c r="F53" i="25"/>
  <c r="E53" i="25"/>
  <c r="G52" i="25"/>
  <c r="F52" i="25"/>
  <c r="E52" i="25"/>
  <c r="G51" i="25"/>
  <c r="F51" i="25"/>
  <c r="E51" i="25"/>
  <c r="H51" i="25" s="1"/>
  <c r="G50" i="25"/>
  <c r="F50" i="25"/>
  <c r="G49" i="25"/>
  <c r="F49" i="25"/>
  <c r="G48" i="25"/>
  <c r="F48" i="25"/>
  <c r="E48" i="25"/>
  <c r="G47" i="25"/>
  <c r="F47" i="25"/>
  <c r="E47" i="25"/>
  <c r="H47" i="25" s="1"/>
  <c r="G46" i="25"/>
  <c r="F46" i="25"/>
  <c r="E46" i="25"/>
  <c r="G45" i="25"/>
  <c r="F45" i="25"/>
  <c r="E45" i="25"/>
  <c r="G44" i="25"/>
  <c r="F44" i="25"/>
  <c r="E44" i="25"/>
  <c r="G43" i="25"/>
  <c r="F43" i="25"/>
  <c r="E43" i="25"/>
  <c r="H43" i="25" s="1"/>
  <c r="G42" i="25"/>
  <c r="F42" i="25"/>
  <c r="E42" i="25"/>
  <c r="G41" i="25"/>
  <c r="F41" i="25"/>
  <c r="E41" i="25"/>
  <c r="G40" i="25"/>
  <c r="F40" i="25"/>
  <c r="E40" i="25"/>
  <c r="G39" i="25"/>
  <c r="F39" i="25"/>
  <c r="G38" i="25"/>
  <c r="F38" i="25"/>
  <c r="E38" i="25"/>
  <c r="G37" i="25"/>
  <c r="F37" i="25"/>
  <c r="E37" i="25"/>
  <c r="G36" i="25"/>
  <c r="F36" i="25"/>
  <c r="G35" i="25"/>
  <c r="F35" i="25"/>
  <c r="E35" i="25"/>
  <c r="H35" i="25" s="1"/>
  <c r="G34" i="25"/>
  <c r="F34" i="25"/>
  <c r="E34" i="25"/>
  <c r="G33" i="25"/>
  <c r="F33" i="25"/>
  <c r="E33" i="25"/>
  <c r="G32" i="25"/>
  <c r="F32" i="25"/>
  <c r="E32" i="25"/>
  <c r="G31" i="25"/>
  <c r="F31" i="25"/>
  <c r="E31" i="25"/>
  <c r="H31" i="25" s="1"/>
  <c r="G30" i="25"/>
  <c r="G29" i="25"/>
  <c r="F29" i="25"/>
  <c r="E29" i="25"/>
  <c r="G28" i="25"/>
  <c r="F28" i="25"/>
  <c r="G27" i="25"/>
  <c r="E27" i="25"/>
  <c r="H27" i="25" s="1"/>
  <c r="G26" i="25"/>
  <c r="F26" i="25"/>
  <c r="E26" i="25"/>
  <c r="G25" i="25"/>
  <c r="F25" i="25"/>
  <c r="G24" i="25"/>
  <c r="F24" i="25"/>
  <c r="E24" i="25"/>
  <c r="G23" i="25"/>
  <c r="F23" i="25"/>
  <c r="E23" i="25"/>
  <c r="G22" i="25"/>
  <c r="F22" i="25"/>
  <c r="E22" i="25"/>
  <c r="G21" i="25"/>
  <c r="F21" i="25"/>
  <c r="E21" i="25"/>
  <c r="G20" i="25"/>
  <c r="F20" i="25"/>
  <c r="E20" i="25"/>
  <c r="F19" i="25"/>
  <c r="D19" i="25"/>
  <c r="F64" i="25" s="1"/>
  <c r="C19" i="25"/>
  <c r="E61" i="25" s="1"/>
  <c r="H61" i="25" s="1"/>
  <c r="G13" i="25"/>
  <c r="D13" i="25"/>
  <c r="C13" i="25"/>
  <c r="C12" i="25"/>
  <c r="D11" i="25"/>
  <c r="C11" i="25"/>
  <c r="C10" i="25"/>
  <c r="D9" i="25"/>
  <c r="G629" i="24"/>
  <c r="G628" i="24"/>
  <c r="G627" i="24"/>
  <c r="F627" i="24"/>
  <c r="E627" i="24"/>
  <c r="H627" i="24" s="1"/>
  <c r="G626" i="24"/>
  <c r="E626" i="24"/>
  <c r="H626" i="24" s="1"/>
  <c r="G625" i="24"/>
  <c r="G624" i="24"/>
  <c r="F624" i="24"/>
  <c r="E624" i="24"/>
  <c r="G623" i="24"/>
  <c r="F623" i="24"/>
  <c r="E623" i="24"/>
  <c r="G622" i="24"/>
  <c r="F622" i="24"/>
  <c r="G621" i="24"/>
  <c r="F621" i="24"/>
  <c r="E621" i="24"/>
  <c r="G620" i="24"/>
  <c r="E620" i="24"/>
  <c r="G619" i="24"/>
  <c r="G618" i="24"/>
  <c r="G617" i="24"/>
  <c r="G616" i="24"/>
  <c r="G615" i="24"/>
  <c r="G614" i="24"/>
  <c r="F614" i="24"/>
  <c r="E614" i="24"/>
  <c r="H614" i="24" s="1"/>
  <c r="G613" i="24"/>
  <c r="F613" i="24"/>
  <c r="E613" i="24"/>
  <c r="H613" i="24" s="1"/>
  <c r="G612" i="24"/>
  <c r="G611" i="24"/>
  <c r="F611" i="24"/>
  <c r="G610" i="24"/>
  <c r="G609" i="24"/>
  <c r="F609" i="24"/>
  <c r="E609" i="24"/>
  <c r="G608" i="24"/>
  <c r="E608" i="24"/>
  <c r="H608" i="24" s="1"/>
  <c r="G607" i="24"/>
  <c r="E607" i="24"/>
  <c r="G606" i="24"/>
  <c r="G605" i="24"/>
  <c r="G604" i="24"/>
  <c r="G603" i="24"/>
  <c r="G602" i="24"/>
  <c r="G601" i="24"/>
  <c r="D601" i="24"/>
  <c r="C601" i="24"/>
  <c r="E625" i="24" s="1"/>
  <c r="G595" i="24"/>
  <c r="F595" i="24"/>
  <c r="E595" i="24"/>
  <c r="G594" i="24"/>
  <c r="F594" i="24"/>
  <c r="E594" i="24"/>
  <c r="G593" i="24"/>
  <c r="E593" i="24"/>
  <c r="H593" i="24" s="1"/>
  <c r="G592" i="24"/>
  <c r="F592" i="24"/>
  <c r="E592" i="24"/>
  <c r="G591" i="24"/>
  <c r="E591" i="24"/>
  <c r="G590" i="24"/>
  <c r="G589" i="24"/>
  <c r="G588" i="24"/>
  <c r="G587" i="24"/>
  <c r="F587" i="24"/>
  <c r="E587" i="24"/>
  <c r="G586" i="24"/>
  <c r="F586" i="24"/>
  <c r="E586" i="24"/>
  <c r="G585" i="24"/>
  <c r="F585" i="24"/>
  <c r="E585" i="24"/>
  <c r="H585" i="24" s="1"/>
  <c r="G584" i="24"/>
  <c r="F584" i="24"/>
  <c r="E584" i="24"/>
  <c r="H584" i="24" s="1"/>
  <c r="G583" i="24"/>
  <c r="F583" i="24"/>
  <c r="E583" i="24"/>
  <c r="G582" i="24"/>
  <c r="G581" i="24"/>
  <c r="E581" i="24"/>
  <c r="H581" i="24" s="1"/>
  <c r="G580" i="24"/>
  <c r="G579" i="24"/>
  <c r="G578" i="24"/>
  <c r="F578" i="24"/>
  <c r="E578" i="24"/>
  <c r="G577" i="24"/>
  <c r="F577" i="24"/>
  <c r="E577" i="24"/>
  <c r="G576" i="24"/>
  <c r="G575" i="24"/>
  <c r="F575" i="24"/>
  <c r="E575" i="24"/>
  <c r="G574" i="24"/>
  <c r="G573" i="24"/>
  <c r="F573" i="24"/>
  <c r="E573" i="24"/>
  <c r="H573" i="24" s="1"/>
  <c r="G572" i="24"/>
  <c r="F572" i="24"/>
  <c r="E572" i="24"/>
  <c r="G571" i="24"/>
  <c r="G570" i="24"/>
  <c r="F570" i="24"/>
  <c r="E570" i="24"/>
  <c r="G569" i="24"/>
  <c r="F569" i="24"/>
  <c r="E569" i="24"/>
  <c r="G568" i="24"/>
  <c r="F568" i="24"/>
  <c r="G567" i="24"/>
  <c r="F567" i="24"/>
  <c r="E567" i="24"/>
  <c r="G566" i="24"/>
  <c r="F566" i="24"/>
  <c r="E566" i="24"/>
  <c r="G565" i="24"/>
  <c r="F565" i="24"/>
  <c r="E565" i="24"/>
  <c r="G564" i="24"/>
  <c r="F564" i="24"/>
  <c r="E564" i="24"/>
  <c r="H564" i="24" s="1"/>
  <c r="G563" i="24"/>
  <c r="F563" i="24"/>
  <c r="E563" i="24"/>
  <c r="G562" i="24"/>
  <c r="G561" i="24"/>
  <c r="E561" i="24"/>
  <c r="H561" i="24" s="1"/>
  <c r="G560" i="24"/>
  <c r="F560" i="24"/>
  <c r="E560" i="24"/>
  <c r="H560" i="24" s="1"/>
  <c r="G559" i="24"/>
  <c r="G558" i="24"/>
  <c r="G557" i="24"/>
  <c r="F557" i="24"/>
  <c r="E557" i="24"/>
  <c r="G556" i="24"/>
  <c r="F556" i="24"/>
  <c r="E556" i="24"/>
  <c r="G555" i="24"/>
  <c r="G554" i="24"/>
  <c r="G553" i="24"/>
  <c r="F553" i="24"/>
  <c r="E553" i="24"/>
  <c r="H553" i="24" s="1"/>
  <c r="G552" i="24"/>
  <c r="G551" i="24"/>
  <c r="E551" i="24"/>
  <c r="G550" i="24"/>
  <c r="F550" i="24"/>
  <c r="E550" i="24"/>
  <c r="G549" i="24"/>
  <c r="E549" i="24"/>
  <c r="H549" i="24" s="1"/>
  <c r="G548" i="24"/>
  <c r="G547" i="24"/>
  <c r="F547" i="24"/>
  <c r="E547" i="24"/>
  <c r="G546" i="24"/>
  <c r="F546" i="24"/>
  <c r="E546" i="24"/>
  <c r="G545" i="24"/>
  <c r="F545" i="24"/>
  <c r="E545" i="24"/>
  <c r="G544" i="24"/>
  <c r="F544" i="24"/>
  <c r="E544" i="24"/>
  <c r="G543" i="24"/>
  <c r="F543" i="24"/>
  <c r="E543" i="24"/>
  <c r="G542" i="24"/>
  <c r="F542" i="24"/>
  <c r="E542" i="24"/>
  <c r="G541" i="24"/>
  <c r="F541" i="24"/>
  <c r="E541" i="24"/>
  <c r="G540" i="24"/>
  <c r="F540" i="24"/>
  <c r="E540" i="24"/>
  <c r="G539" i="24"/>
  <c r="F539" i="24"/>
  <c r="E539" i="24"/>
  <c r="G538" i="24"/>
  <c r="F538" i="24"/>
  <c r="E538" i="24"/>
  <c r="G537" i="24"/>
  <c r="E537" i="24"/>
  <c r="G536" i="24"/>
  <c r="F536" i="24"/>
  <c r="E536" i="24"/>
  <c r="G535" i="24"/>
  <c r="G534" i="24"/>
  <c r="G533" i="24"/>
  <c r="F533" i="24"/>
  <c r="E533" i="24"/>
  <c r="H533" i="24" s="1"/>
  <c r="G532" i="24"/>
  <c r="G531" i="24"/>
  <c r="G530" i="24"/>
  <c r="G529" i="24"/>
  <c r="E529" i="24"/>
  <c r="G528" i="24"/>
  <c r="E528" i="24"/>
  <c r="H528" i="24" s="1"/>
  <c r="G527" i="24"/>
  <c r="F527" i="24"/>
  <c r="E527" i="24"/>
  <c r="G526" i="24"/>
  <c r="E526" i="24"/>
  <c r="G525" i="24"/>
  <c r="F525" i="24"/>
  <c r="E525" i="24"/>
  <c r="G524" i="24"/>
  <c r="F524" i="24"/>
  <c r="E524" i="24"/>
  <c r="H524" i="24" s="1"/>
  <c r="G523" i="24"/>
  <c r="F523" i="24"/>
  <c r="E523" i="24"/>
  <c r="G522" i="24"/>
  <c r="F522" i="24"/>
  <c r="E522" i="24"/>
  <c r="G521" i="24"/>
  <c r="F521" i="24"/>
  <c r="E521" i="24"/>
  <c r="G520" i="24"/>
  <c r="F520" i="24"/>
  <c r="E520" i="24"/>
  <c r="H520" i="24" s="1"/>
  <c r="G519" i="24"/>
  <c r="F519" i="24"/>
  <c r="E519" i="24"/>
  <c r="G518" i="24"/>
  <c r="F518" i="24"/>
  <c r="E518" i="24"/>
  <c r="G517" i="24"/>
  <c r="G516" i="24"/>
  <c r="F516" i="24"/>
  <c r="G515" i="24"/>
  <c r="E515" i="24"/>
  <c r="G514" i="24"/>
  <c r="G513" i="24"/>
  <c r="F513" i="24"/>
  <c r="E513" i="24"/>
  <c r="H513" i="24" s="1"/>
  <c r="G512" i="24"/>
  <c r="F512" i="24"/>
  <c r="E512" i="24"/>
  <c r="G511" i="24"/>
  <c r="E511" i="24"/>
  <c r="G510" i="24"/>
  <c r="F510" i="24"/>
  <c r="E510" i="24"/>
  <c r="G509" i="24"/>
  <c r="E509" i="24"/>
  <c r="H509" i="24" s="1"/>
  <c r="G508" i="24"/>
  <c r="G507" i="24"/>
  <c r="F507" i="24"/>
  <c r="E507" i="24"/>
  <c r="G506" i="24"/>
  <c r="F506" i="24"/>
  <c r="G505" i="24"/>
  <c r="G504" i="24"/>
  <c r="G503" i="24"/>
  <c r="G502" i="24"/>
  <c r="E502" i="24"/>
  <c r="G501" i="24"/>
  <c r="F501" i="24"/>
  <c r="E501" i="24"/>
  <c r="H501" i="24" s="1"/>
  <c r="G500" i="24"/>
  <c r="G499" i="24"/>
  <c r="E499" i="24"/>
  <c r="G498" i="24"/>
  <c r="G497" i="24"/>
  <c r="F497" i="24"/>
  <c r="E497" i="24"/>
  <c r="G496" i="24"/>
  <c r="F496" i="24"/>
  <c r="E496" i="24"/>
  <c r="H496" i="24" s="1"/>
  <c r="G495" i="24"/>
  <c r="F495" i="24"/>
  <c r="G494" i="24"/>
  <c r="F494" i="24"/>
  <c r="E494" i="24"/>
  <c r="G493" i="24"/>
  <c r="E493" i="24"/>
  <c r="H493" i="24" s="1"/>
  <c r="G492" i="24"/>
  <c r="E492" i="24"/>
  <c r="H492" i="24" s="1"/>
  <c r="G491" i="24"/>
  <c r="F491" i="24"/>
  <c r="E491" i="24"/>
  <c r="G490" i="24"/>
  <c r="G489" i="24"/>
  <c r="E489" i="24"/>
  <c r="H489" i="24" s="1"/>
  <c r="G488" i="24"/>
  <c r="G487" i="24"/>
  <c r="F487" i="24"/>
  <c r="E487" i="24"/>
  <c r="G486" i="24"/>
  <c r="G485" i="24"/>
  <c r="G484" i="24"/>
  <c r="G483" i="24"/>
  <c r="E483" i="24"/>
  <c r="G482" i="24"/>
  <c r="E482" i="24"/>
  <c r="G481" i="24"/>
  <c r="F481" i="24"/>
  <c r="E481" i="24"/>
  <c r="H481" i="24" s="1"/>
  <c r="G480" i="24"/>
  <c r="G479" i="24"/>
  <c r="F479" i="24"/>
  <c r="E479" i="24"/>
  <c r="G478" i="24"/>
  <c r="G477" i="24"/>
  <c r="G476" i="24"/>
  <c r="G475" i="24"/>
  <c r="G474" i="24"/>
  <c r="G473" i="24"/>
  <c r="F473" i="24"/>
  <c r="E473" i="24"/>
  <c r="H473" i="24" s="1"/>
  <c r="G472" i="24"/>
  <c r="G471" i="24"/>
  <c r="F471" i="24"/>
  <c r="E471" i="24"/>
  <c r="G470" i="24"/>
  <c r="F470" i="24"/>
  <c r="E470" i="24"/>
  <c r="G469" i="24"/>
  <c r="F469" i="24"/>
  <c r="E469" i="24"/>
  <c r="G468" i="24"/>
  <c r="F468" i="24"/>
  <c r="E468" i="24"/>
  <c r="G467" i="24"/>
  <c r="F467" i="24"/>
  <c r="E467" i="24"/>
  <c r="G466" i="24"/>
  <c r="F466" i="24"/>
  <c r="E466" i="24"/>
  <c r="G465" i="24"/>
  <c r="F465" i="24"/>
  <c r="E465" i="24"/>
  <c r="G464" i="24"/>
  <c r="F464" i="24"/>
  <c r="G463" i="24"/>
  <c r="E463" i="24"/>
  <c r="G462" i="24"/>
  <c r="E462" i="24"/>
  <c r="G461" i="24"/>
  <c r="G460" i="24"/>
  <c r="E460" i="24"/>
  <c r="H460" i="24" s="1"/>
  <c r="G459" i="24"/>
  <c r="F459" i="24"/>
  <c r="E459" i="24"/>
  <c r="G458" i="24"/>
  <c r="E458" i="24"/>
  <c r="G457" i="24"/>
  <c r="F457" i="24"/>
  <c r="E457" i="24"/>
  <c r="G456" i="24"/>
  <c r="E456" i="24"/>
  <c r="H456" i="24" s="1"/>
  <c r="G455" i="24"/>
  <c r="F455" i="24"/>
  <c r="E455" i="24"/>
  <c r="G454" i="24"/>
  <c r="F454" i="24"/>
  <c r="E454" i="24"/>
  <c r="G453" i="24"/>
  <c r="F453" i="24"/>
  <c r="E453" i="24"/>
  <c r="G452" i="24"/>
  <c r="G451" i="24"/>
  <c r="G450" i="24"/>
  <c r="G449" i="24"/>
  <c r="F449" i="24"/>
  <c r="E449" i="24"/>
  <c r="G448" i="24"/>
  <c r="F448" i="24"/>
  <c r="E448" i="24"/>
  <c r="G447" i="24"/>
  <c r="F447" i="24"/>
  <c r="E447" i="24"/>
  <c r="G446" i="24"/>
  <c r="G445" i="24"/>
  <c r="G444" i="24"/>
  <c r="F444" i="24"/>
  <c r="E444" i="24"/>
  <c r="H444" i="24" s="1"/>
  <c r="G443" i="24"/>
  <c r="F443" i="24"/>
  <c r="E443" i="24"/>
  <c r="G442" i="24"/>
  <c r="F442" i="24"/>
  <c r="E442" i="24"/>
  <c r="G441" i="24"/>
  <c r="G440" i="24"/>
  <c r="G439" i="24"/>
  <c r="E439" i="24"/>
  <c r="G438" i="24"/>
  <c r="F438" i="24"/>
  <c r="E438" i="24"/>
  <c r="G437" i="24"/>
  <c r="E437" i="24"/>
  <c r="H437" i="24" s="1"/>
  <c r="G436" i="24"/>
  <c r="F436" i="24"/>
  <c r="E436" i="24"/>
  <c r="H436" i="24" s="1"/>
  <c r="G435" i="24"/>
  <c r="F435" i="24"/>
  <c r="E435" i="24"/>
  <c r="G434" i="24"/>
  <c r="E434" i="24"/>
  <c r="G433" i="24"/>
  <c r="E433" i="24"/>
  <c r="H433" i="24" s="1"/>
  <c r="G432" i="24"/>
  <c r="F432" i="24"/>
  <c r="E432" i="24"/>
  <c r="H432" i="24" s="1"/>
  <c r="G431" i="24"/>
  <c r="F431" i="24"/>
  <c r="E431" i="24"/>
  <c r="G430" i="24"/>
  <c r="F430" i="24"/>
  <c r="E430" i="24"/>
  <c r="G429" i="24"/>
  <c r="E429" i="24"/>
  <c r="H429" i="24" s="1"/>
  <c r="G428" i="24"/>
  <c r="G427" i="24"/>
  <c r="G426" i="24"/>
  <c r="G425" i="24"/>
  <c r="G424" i="24"/>
  <c r="G423" i="24"/>
  <c r="F423" i="24"/>
  <c r="E423" i="24"/>
  <c r="G422" i="24"/>
  <c r="F422" i="24"/>
  <c r="E422" i="24"/>
  <c r="G421" i="24"/>
  <c r="E421" i="24"/>
  <c r="H421" i="24" s="1"/>
  <c r="G420" i="24"/>
  <c r="F420" i="24"/>
  <c r="E420" i="24"/>
  <c r="H420" i="24" s="1"/>
  <c r="G419" i="24"/>
  <c r="G418" i="24"/>
  <c r="E418" i="24"/>
  <c r="G417" i="24"/>
  <c r="E417" i="24"/>
  <c r="H417" i="24" s="1"/>
  <c r="G416" i="24"/>
  <c r="F416" i="24"/>
  <c r="E416" i="24"/>
  <c r="G415" i="24"/>
  <c r="G414" i="24"/>
  <c r="G413" i="24"/>
  <c r="G412" i="24"/>
  <c r="F412" i="24"/>
  <c r="E412" i="24"/>
  <c r="H412" i="24" s="1"/>
  <c r="G411" i="24"/>
  <c r="F411" i="24"/>
  <c r="E411" i="24"/>
  <c r="G410" i="24"/>
  <c r="G409" i="24"/>
  <c r="F409" i="24"/>
  <c r="E409" i="24"/>
  <c r="H409" i="24" s="1"/>
  <c r="G408" i="24"/>
  <c r="F408" i="24"/>
  <c r="E408" i="24"/>
  <c r="H408" i="24" s="1"/>
  <c r="G407" i="24"/>
  <c r="F407" i="24"/>
  <c r="E407" i="24"/>
  <c r="G406" i="24"/>
  <c r="F406" i="24"/>
  <c r="E406" i="24"/>
  <c r="G405" i="24"/>
  <c r="F405" i="24"/>
  <c r="E405" i="24"/>
  <c r="H405" i="24" s="1"/>
  <c r="G404" i="24"/>
  <c r="G403" i="24"/>
  <c r="F403" i="24"/>
  <c r="E403" i="24"/>
  <c r="G402" i="24"/>
  <c r="F402" i="24"/>
  <c r="E402" i="24"/>
  <c r="G401" i="24"/>
  <c r="E401" i="24"/>
  <c r="H401" i="24" s="1"/>
  <c r="G400" i="24"/>
  <c r="E400" i="24"/>
  <c r="G399" i="24"/>
  <c r="F399" i="24"/>
  <c r="E399" i="24"/>
  <c r="G398" i="24"/>
  <c r="F398" i="24"/>
  <c r="G397" i="24"/>
  <c r="G396" i="24"/>
  <c r="G395" i="24"/>
  <c r="E395" i="24"/>
  <c r="G394" i="24"/>
  <c r="F394" i="24"/>
  <c r="E394" i="24"/>
  <c r="G393" i="24"/>
  <c r="G392" i="24"/>
  <c r="F392" i="24"/>
  <c r="G391" i="24"/>
  <c r="F391" i="24"/>
  <c r="E391" i="24"/>
  <c r="G390" i="24"/>
  <c r="F390" i="24"/>
  <c r="E390" i="24"/>
  <c r="G389" i="24"/>
  <c r="F389" i="24"/>
  <c r="E389" i="24"/>
  <c r="H389" i="24" s="1"/>
  <c r="G388" i="24"/>
  <c r="F388" i="24"/>
  <c r="G387" i="24"/>
  <c r="G386" i="24"/>
  <c r="G385" i="24"/>
  <c r="G384" i="24"/>
  <c r="F384" i="24"/>
  <c r="E384" i="24"/>
  <c r="H384" i="24" s="1"/>
  <c r="G383" i="24"/>
  <c r="F383" i="24"/>
  <c r="E383" i="24"/>
  <c r="G382" i="24"/>
  <c r="G381" i="24"/>
  <c r="F381" i="24"/>
  <c r="E381" i="24"/>
  <c r="H381" i="24" s="1"/>
  <c r="G380" i="24"/>
  <c r="F380" i="24"/>
  <c r="E380" i="24"/>
  <c r="H380" i="24" s="1"/>
  <c r="G379" i="24"/>
  <c r="E379" i="24"/>
  <c r="G378" i="24"/>
  <c r="G377" i="24"/>
  <c r="E377" i="24"/>
  <c r="H377" i="24" s="1"/>
  <c r="G376" i="24"/>
  <c r="F376" i="24"/>
  <c r="E376" i="24"/>
  <c r="G375" i="24"/>
  <c r="E375" i="24"/>
  <c r="G374" i="24"/>
  <c r="F374" i="24"/>
  <c r="G373" i="24"/>
  <c r="F373" i="24"/>
  <c r="E373" i="24"/>
  <c r="G372" i="24"/>
  <c r="G371" i="24"/>
  <c r="G370" i="24"/>
  <c r="G369" i="24"/>
  <c r="E369" i="24"/>
  <c r="H369" i="24" s="1"/>
  <c r="G368" i="24"/>
  <c r="G367" i="24"/>
  <c r="F367" i="24"/>
  <c r="E367" i="24"/>
  <c r="G366" i="24"/>
  <c r="F366" i="24"/>
  <c r="E366" i="24"/>
  <c r="G365" i="24"/>
  <c r="F365" i="24"/>
  <c r="E365" i="24"/>
  <c r="G364" i="24"/>
  <c r="G363" i="24"/>
  <c r="F362" i="24"/>
  <c r="D362" i="24"/>
  <c r="F589" i="24" s="1"/>
  <c r="C362" i="24"/>
  <c r="E589" i="24" s="1"/>
  <c r="H589" i="24" s="1"/>
  <c r="G356" i="24"/>
  <c r="E356" i="24"/>
  <c r="H356" i="24" s="1"/>
  <c r="G355" i="24"/>
  <c r="F355" i="24"/>
  <c r="E355" i="24"/>
  <c r="G354" i="24"/>
  <c r="G353" i="24"/>
  <c r="F353" i="24"/>
  <c r="E353" i="24"/>
  <c r="H353" i="24" s="1"/>
  <c r="G352" i="24"/>
  <c r="F352" i="24"/>
  <c r="E352" i="24"/>
  <c r="G351" i="24"/>
  <c r="E351" i="24"/>
  <c r="G350" i="24"/>
  <c r="E350" i="24"/>
  <c r="H350" i="24" s="1"/>
  <c r="G349" i="24"/>
  <c r="F349" i="24"/>
  <c r="H348" i="24"/>
  <c r="G348" i="24"/>
  <c r="F348" i="24"/>
  <c r="E348" i="24"/>
  <c r="H347" i="24"/>
  <c r="G347" i="24"/>
  <c r="F347" i="24"/>
  <c r="E347" i="24"/>
  <c r="H346" i="24"/>
  <c r="G346" i="24"/>
  <c r="F346" i="24"/>
  <c r="E346" i="24"/>
  <c r="G345" i="24"/>
  <c r="G344" i="24"/>
  <c r="F344" i="24"/>
  <c r="E344" i="24"/>
  <c r="G343" i="24"/>
  <c r="F343" i="24"/>
  <c r="E343" i="24"/>
  <c r="G342" i="24"/>
  <c r="F342" i="24"/>
  <c r="E342" i="24"/>
  <c r="G341" i="24"/>
  <c r="F341" i="24"/>
  <c r="E341" i="24"/>
  <c r="G340" i="24"/>
  <c r="G339" i="24"/>
  <c r="E339" i="24"/>
  <c r="H339" i="24" s="1"/>
  <c r="G338" i="24"/>
  <c r="F338" i="24"/>
  <c r="E338" i="24"/>
  <c r="G337" i="24"/>
  <c r="F337" i="24"/>
  <c r="E337" i="24"/>
  <c r="H337" i="24" s="1"/>
  <c r="G336" i="24"/>
  <c r="G335" i="24"/>
  <c r="E335" i="24"/>
  <c r="H335" i="24" s="1"/>
  <c r="G334" i="24"/>
  <c r="F334" i="24"/>
  <c r="G333" i="24"/>
  <c r="F333" i="24"/>
  <c r="G332" i="24"/>
  <c r="F332" i="24"/>
  <c r="E332" i="24"/>
  <c r="G331" i="24"/>
  <c r="G330" i="24"/>
  <c r="F330" i="24"/>
  <c r="E330" i="24"/>
  <c r="H330" i="24" s="1"/>
  <c r="G329" i="24"/>
  <c r="E329" i="24"/>
  <c r="H329" i="24" s="1"/>
  <c r="G328" i="24"/>
  <c r="F328" i="24"/>
  <c r="E328" i="24"/>
  <c r="G327" i="24"/>
  <c r="F327" i="24"/>
  <c r="E327" i="24"/>
  <c r="H327" i="24" s="1"/>
  <c r="G326" i="24"/>
  <c r="F326" i="24"/>
  <c r="E326" i="24"/>
  <c r="H326" i="24" s="1"/>
  <c r="G325" i="24"/>
  <c r="G324" i="24"/>
  <c r="F324" i="24"/>
  <c r="E324" i="24"/>
  <c r="G323" i="24"/>
  <c r="F323" i="24"/>
  <c r="E323" i="24"/>
  <c r="G322" i="24"/>
  <c r="H322" i="24" s="1"/>
  <c r="F322" i="24"/>
  <c r="E322" i="24"/>
  <c r="G321" i="24"/>
  <c r="H321" i="24" s="1"/>
  <c r="F321" i="24"/>
  <c r="E321" i="24"/>
  <c r="G320" i="24"/>
  <c r="E320" i="24"/>
  <c r="H320" i="24" s="1"/>
  <c r="G319" i="24"/>
  <c r="F319" i="24"/>
  <c r="E319" i="24"/>
  <c r="G318" i="24"/>
  <c r="G317" i="24"/>
  <c r="G316" i="24"/>
  <c r="E316" i="24"/>
  <c r="G315" i="24"/>
  <c r="E315" i="24"/>
  <c r="H315" i="24" s="1"/>
  <c r="G314" i="24"/>
  <c r="G313" i="24"/>
  <c r="E313" i="24"/>
  <c r="H313" i="24" s="1"/>
  <c r="G312" i="24"/>
  <c r="F312" i="24"/>
  <c r="E312" i="24"/>
  <c r="G311" i="24"/>
  <c r="F311" i="24"/>
  <c r="E311" i="24"/>
  <c r="H311" i="24" s="1"/>
  <c r="G310" i="24"/>
  <c r="F310" i="24"/>
  <c r="E310" i="24"/>
  <c r="H310" i="24" s="1"/>
  <c r="G309" i="24"/>
  <c r="F309" i="24"/>
  <c r="E309" i="24"/>
  <c r="G308" i="24"/>
  <c r="F308" i="24"/>
  <c r="G307" i="24"/>
  <c r="F307" i="24"/>
  <c r="E307" i="24"/>
  <c r="H307" i="24" s="1"/>
  <c r="G306" i="24"/>
  <c r="F306" i="24"/>
  <c r="E306" i="24"/>
  <c r="H306" i="24" s="1"/>
  <c r="G305" i="24"/>
  <c r="G304" i="24"/>
  <c r="G303" i="24"/>
  <c r="F303" i="24"/>
  <c r="E303" i="24"/>
  <c r="G302" i="24"/>
  <c r="G301" i="24"/>
  <c r="E301" i="24"/>
  <c r="G300" i="24"/>
  <c r="E300" i="24"/>
  <c r="H300" i="24" s="1"/>
  <c r="G299" i="24"/>
  <c r="G298" i="24"/>
  <c r="G297" i="24"/>
  <c r="E297" i="24"/>
  <c r="H297" i="24" s="1"/>
  <c r="G296" i="24"/>
  <c r="F296" i="24"/>
  <c r="E296" i="24"/>
  <c r="G295" i="24"/>
  <c r="F295" i="24"/>
  <c r="E295" i="24"/>
  <c r="H295" i="24" s="1"/>
  <c r="G294" i="24"/>
  <c r="F294" i="24"/>
  <c r="E294" i="24"/>
  <c r="H294" i="24" s="1"/>
  <c r="G293" i="24"/>
  <c r="F293" i="24"/>
  <c r="G292" i="24"/>
  <c r="F292" i="24"/>
  <c r="E292" i="24"/>
  <c r="G291" i="24"/>
  <c r="F291" i="24"/>
  <c r="E291" i="24"/>
  <c r="H291" i="24" s="1"/>
  <c r="G290" i="24"/>
  <c r="E290" i="24"/>
  <c r="H290" i="24" s="1"/>
  <c r="H289" i="24"/>
  <c r="G289" i="24"/>
  <c r="F289" i="24"/>
  <c r="E289" i="24"/>
  <c r="H288" i="24"/>
  <c r="G288" i="24"/>
  <c r="F288" i="24"/>
  <c r="E288" i="24"/>
  <c r="G287" i="24"/>
  <c r="E287" i="24"/>
  <c r="H287" i="24" s="1"/>
  <c r="G286" i="24"/>
  <c r="E286" i="24"/>
  <c r="H286" i="24" s="1"/>
  <c r="G285" i="24"/>
  <c r="E285" i="24"/>
  <c r="H285" i="24" s="1"/>
  <c r="G284" i="24"/>
  <c r="F284" i="24"/>
  <c r="E284" i="24"/>
  <c r="H284" i="24" s="1"/>
  <c r="G283" i="24"/>
  <c r="F283" i="24"/>
  <c r="E283" i="24"/>
  <c r="H283" i="24" s="1"/>
  <c r="G282" i="24"/>
  <c r="F282" i="24"/>
  <c r="E282" i="24"/>
  <c r="H282" i="24" s="1"/>
  <c r="G281" i="24"/>
  <c r="F281" i="24"/>
  <c r="E281" i="24"/>
  <c r="H281" i="24" s="1"/>
  <c r="G280" i="24"/>
  <c r="F280" i="24"/>
  <c r="E280" i="24"/>
  <c r="H280" i="24" s="1"/>
  <c r="G279" i="24"/>
  <c r="F279" i="24"/>
  <c r="E279" i="24"/>
  <c r="H279" i="24" s="1"/>
  <c r="G278" i="24"/>
  <c r="F278" i="24"/>
  <c r="E278" i="24"/>
  <c r="H278" i="24" s="1"/>
  <c r="G277" i="24"/>
  <c r="F277" i="24"/>
  <c r="E277" i="24"/>
  <c r="H277" i="24" s="1"/>
  <c r="G276" i="24"/>
  <c r="F276" i="24"/>
  <c r="E276" i="24"/>
  <c r="H276" i="24" s="1"/>
  <c r="G275" i="24"/>
  <c r="F275" i="24"/>
  <c r="E275" i="24"/>
  <c r="H275" i="24" s="1"/>
  <c r="G274" i="24"/>
  <c r="H273" i="24"/>
  <c r="G273" i="24"/>
  <c r="F273" i="24"/>
  <c r="E273" i="24"/>
  <c r="H272" i="24"/>
  <c r="G272" i="24"/>
  <c r="F272" i="24"/>
  <c r="E272" i="24"/>
  <c r="H271" i="24"/>
  <c r="G271" i="24"/>
  <c r="F271" i="24"/>
  <c r="E271" i="24"/>
  <c r="G270" i="24"/>
  <c r="G269" i="24"/>
  <c r="E269" i="24"/>
  <c r="H269" i="24" s="1"/>
  <c r="G268" i="24"/>
  <c r="F268" i="24"/>
  <c r="E268" i="24"/>
  <c r="H268" i="24" s="1"/>
  <c r="G267" i="24"/>
  <c r="F267" i="24"/>
  <c r="E267" i="24"/>
  <c r="H267" i="24" s="1"/>
  <c r="G266" i="24"/>
  <c r="F266" i="24"/>
  <c r="E266" i="24"/>
  <c r="H266" i="24" s="1"/>
  <c r="G265" i="24"/>
  <c r="E265" i="24"/>
  <c r="H265" i="24" s="1"/>
  <c r="G264" i="24"/>
  <c r="F264" i="24"/>
  <c r="E264" i="24"/>
  <c r="H264" i="24" s="1"/>
  <c r="G263" i="24"/>
  <c r="F263" i="24"/>
  <c r="E263" i="24"/>
  <c r="H263" i="24" s="1"/>
  <c r="G262" i="24"/>
  <c r="F262" i="24"/>
  <c r="E262" i="24"/>
  <c r="H262" i="24" s="1"/>
  <c r="G261" i="24"/>
  <c r="F261" i="24"/>
  <c r="E261" i="24"/>
  <c r="H261" i="24" s="1"/>
  <c r="G260" i="24"/>
  <c r="F260" i="24"/>
  <c r="E260" i="24"/>
  <c r="H260" i="24" s="1"/>
  <c r="G259" i="24"/>
  <c r="F259" i="24"/>
  <c r="E259" i="24"/>
  <c r="H259" i="24" s="1"/>
  <c r="G258" i="24"/>
  <c r="G257" i="24"/>
  <c r="F257" i="24"/>
  <c r="E257" i="24"/>
  <c r="H257" i="24" s="1"/>
  <c r="G256" i="24"/>
  <c r="F256" i="24"/>
  <c r="E256" i="24"/>
  <c r="H256" i="24" s="1"/>
  <c r="G255" i="24"/>
  <c r="F255" i="24"/>
  <c r="E255" i="24"/>
  <c r="H255" i="24" s="1"/>
  <c r="G254" i="24"/>
  <c r="F254" i="24"/>
  <c r="G253" i="24"/>
  <c r="F253" i="24"/>
  <c r="E253" i="24"/>
  <c r="H253" i="24" s="1"/>
  <c r="G252" i="24"/>
  <c r="F252" i="24"/>
  <c r="E252" i="24"/>
  <c r="H252" i="24" s="1"/>
  <c r="G251" i="24"/>
  <c r="G250" i="24"/>
  <c r="H250" i="24" s="1"/>
  <c r="F250" i="24"/>
  <c r="E250" i="24"/>
  <c r="G249" i="24"/>
  <c r="H249" i="24" s="1"/>
  <c r="F249" i="24"/>
  <c r="E249" i="24"/>
  <c r="G248" i="24"/>
  <c r="E248" i="24"/>
  <c r="H248" i="24" s="1"/>
  <c r="G247" i="24"/>
  <c r="F247" i="24"/>
  <c r="E247" i="24"/>
  <c r="H247" i="24" s="1"/>
  <c r="G246" i="24"/>
  <c r="F246" i="24"/>
  <c r="E246" i="24"/>
  <c r="H246" i="24" s="1"/>
  <c r="G245" i="24"/>
  <c r="F245" i="24"/>
  <c r="E245" i="24"/>
  <c r="H245" i="24" s="1"/>
  <c r="G244" i="24"/>
  <c r="F244" i="24"/>
  <c r="E244" i="24"/>
  <c r="H244" i="24" s="1"/>
  <c r="G243" i="24"/>
  <c r="F243" i="24"/>
  <c r="E243" i="24"/>
  <c r="H243" i="24" s="1"/>
  <c r="G242" i="24"/>
  <c r="F242" i="24"/>
  <c r="E242" i="24"/>
  <c r="H242" i="24" s="1"/>
  <c r="G241" i="24"/>
  <c r="E241" i="24"/>
  <c r="H241" i="24" s="1"/>
  <c r="G240" i="24"/>
  <c r="F240" i="24"/>
  <c r="E240" i="24"/>
  <c r="H240" i="24" s="1"/>
  <c r="G239" i="24"/>
  <c r="F239" i="24"/>
  <c r="E239" i="24"/>
  <c r="H239" i="24" s="1"/>
  <c r="G238" i="24"/>
  <c r="G237" i="24"/>
  <c r="F237" i="24"/>
  <c r="E237" i="24"/>
  <c r="H237" i="24" s="1"/>
  <c r="G236" i="24"/>
  <c r="F236" i="24"/>
  <c r="E236" i="24"/>
  <c r="H236" i="24" s="1"/>
  <c r="G235" i="24"/>
  <c r="G234" i="24"/>
  <c r="H234" i="24" s="1"/>
  <c r="F234" i="24"/>
  <c r="E234" i="24"/>
  <c r="G233" i="24"/>
  <c r="H233" i="24" s="1"/>
  <c r="F233" i="24"/>
  <c r="E233" i="24"/>
  <c r="G232" i="24"/>
  <c r="F232" i="24"/>
  <c r="E232" i="24"/>
  <c r="G231" i="24"/>
  <c r="F231" i="24"/>
  <c r="E231" i="24"/>
  <c r="G230" i="24"/>
  <c r="H230" i="24" s="1"/>
  <c r="F230" i="24"/>
  <c r="E230" i="24"/>
  <c r="G229" i="24"/>
  <c r="H229" i="24" s="1"/>
  <c r="F229" i="24"/>
  <c r="E229" i="24"/>
  <c r="G228" i="24"/>
  <c r="E228" i="24"/>
  <c r="H228" i="24" s="1"/>
  <c r="G227" i="24"/>
  <c r="F227" i="24"/>
  <c r="E227" i="24"/>
  <c r="H227" i="24" s="1"/>
  <c r="G226" i="24"/>
  <c r="F226" i="24"/>
  <c r="E226" i="24"/>
  <c r="H226" i="24" s="1"/>
  <c r="G225" i="24"/>
  <c r="F225" i="24"/>
  <c r="E225" i="24"/>
  <c r="H225" i="24" s="1"/>
  <c r="G224" i="24"/>
  <c r="F224" i="24"/>
  <c r="E224" i="24"/>
  <c r="H224" i="24" s="1"/>
  <c r="G223" i="24"/>
  <c r="E223" i="24"/>
  <c r="H223" i="24" s="1"/>
  <c r="G222" i="24"/>
  <c r="F222" i="24"/>
  <c r="E222" i="24"/>
  <c r="H222" i="24" s="1"/>
  <c r="G221" i="24"/>
  <c r="F221" i="24"/>
  <c r="E221" i="24"/>
  <c r="H221" i="24" s="1"/>
  <c r="H220" i="24"/>
  <c r="G220" i="24"/>
  <c r="E220" i="24"/>
  <c r="G219" i="24"/>
  <c r="G218" i="24"/>
  <c r="E218" i="24"/>
  <c r="G217" i="24"/>
  <c r="F217" i="24"/>
  <c r="E217" i="24"/>
  <c r="H217" i="24" s="1"/>
  <c r="G216" i="24"/>
  <c r="E216" i="24"/>
  <c r="H216" i="24" s="1"/>
  <c r="H215" i="24"/>
  <c r="G215" i="24"/>
  <c r="E215" i="24"/>
  <c r="G214" i="24"/>
  <c r="G213" i="24"/>
  <c r="E213" i="24"/>
  <c r="G212" i="24"/>
  <c r="E212" i="24"/>
  <c r="H212" i="24" s="1"/>
  <c r="H211" i="24"/>
  <c r="G211" i="24"/>
  <c r="E211" i="24"/>
  <c r="H210" i="24"/>
  <c r="G210" i="24"/>
  <c r="F210" i="24"/>
  <c r="E210" i="24"/>
  <c r="G209" i="24"/>
  <c r="G208" i="24"/>
  <c r="E208" i="24"/>
  <c r="H208" i="24" s="1"/>
  <c r="G207" i="24"/>
  <c r="F207" i="24"/>
  <c r="E207" i="24"/>
  <c r="H207" i="24" s="1"/>
  <c r="G206" i="24"/>
  <c r="E206" i="24"/>
  <c r="H206" i="24" s="1"/>
  <c r="G205" i="24"/>
  <c r="F205" i="24"/>
  <c r="E205" i="24"/>
  <c r="H205" i="24" s="1"/>
  <c r="G204" i="24"/>
  <c r="F204" i="24"/>
  <c r="E204" i="24"/>
  <c r="H204" i="24" s="1"/>
  <c r="H203" i="24"/>
  <c r="G203" i="24"/>
  <c r="E203" i="24"/>
  <c r="G202" i="24"/>
  <c r="G201" i="24"/>
  <c r="F201" i="24"/>
  <c r="G200" i="24"/>
  <c r="E200" i="24"/>
  <c r="H200" i="24" s="1"/>
  <c r="G199" i="24"/>
  <c r="F199" i="24"/>
  <c r="E199" i="24"/>
  <c r="H199" i="24" s="1"/>
  <c r="G198" i="24"/>
  <c r="F198" i="24"/>
  <c r="E198" i="24"/>
  <c r="H198" i="24" s="1"/>
  <c r="G197" i="24"/>
  <c r="E197" i="24"/>
  <c r="H197" i="24" s="1"/>
  <c r="H196" i="24"/>
  <c r="G196" i="24"/>
  <c r="E196" i="24"/>
  <c r="G195" i="24"/>
  <c r="G194" i="24"/>
  <c r="E194" i="24"/>
  <c r="G193" i="24"/>
  <c r="F193" i="24"/>
  <c r="E193" i="24"/>
  <c r="H193" i="24" s="1"/>
  <c r="G192" i="24"/>
  <c r="F192" i="24"/>
  <c r="E192" i="24"/>
  <c r="H192" i="24" s="1"/>
  <c r="G191" i="24"/>
  <c r="F191" i="24"/>
  <c r="E191" i="24"/>
  <c r="H191" i="24" s="1"/>
  <c r="G190" i="24"/>
  <c r="E190" i="24"/>
  <c r="H190" i="24" s="1"/>
  <c r="G189" i="24"/>
  <c r="F189" i="24"/>
  <c r="E189" i="24"/>
  <c r="H189" i="24" s="1"/>
  <c r="H188" i="24"/>
  <c r="G188" i="24"/>
  <c r="E188" i="24"/>
  <c r="G187" i="24"/>
  <c r="F187" i="24"/>
  <c r="E187" i="24"/>
  <c r="H187" i="24" s="1"/>
  <c r="G186" i="24"/>
  <c r="G185" i="24"/>
  <c r="H185" i="24" s="1"/>
  <c r="F185" i="24"/>
  <c r="E185" i="24"/>
  <c r="G184" i="24"/>
  <c r="E184" i="24"/>
  <c r="G183" i="24"/>
  <c r="E183" i="24"/>
  <c r="H183" i="24" s="1"/>
  <c r="H182" i="24"/>
  <c r="G182" i="24"/>
  <c r="E182" i="24"/>
  <c r="E181" i="24"/>
  <c r="D181" i="24"/>
  <c r="F287" i="24" s="1"/>
  <c r="C181" i="24"/>
  <c r="E354" i="24" s="1"/>
  <c r="G175" i="24"/>
  <c r="F175" i="24"/>
  <c r="E175" i="24"/>
  <c r="H175" i="24" s="1"/>
  <c r="G174" i="24"/>
  <c r="E174" i="24"/>
  <c r="H174" i="24" s="1"/>
  <c r="G173" i="24"/>
  <c r="F173" i="24"/>
  <c r="E173" i="24"/>
  <c r="G172" i="24"/>
  <c r="G171" i="24"/>
  <c r="F171" i="24"/>
  <c r="E171" i="24"/>
  <c r="H171" i="24" s="1"/>
  <c r="G170" i="24"/>
  <c r="F170" i="24"/>
  <c r="E170" i="24"/>
  <c r="G169" i="24"/>
  <c r="F169" i="24"/>
  <c r="E169" i="24"/>
  <c r="G168" i="24"/>
  <c r="F168" i="24"/>
  <c r="E168" i="24"/>
  <c r="H168" i="24" s="1"/>
  <c r="G167" i="24"/>
  <c r="F167" i="24"/>
  <c r="E167" i="24"/>
  <c r="H167" i="24" s="1"/>
  <c r="G166" i="24"/>
  <c r="F166" i="24"/>
  <c r="E166" i="24"/>
  <c r="G165" i="24"/>
  <c r="F165" i="24"/>
  <c r="E165" i="24"/>
  <c r="G164" i="24"/>
  <c r="F164" i="24"/>
  <c r="G163" i="24"/>
  <c r="F163" i="24"/>
  <c r="G162" i="24"/>
  <c r="F162" i="24"/>
  <c r="E162" i="24"/>
  <c r="H162" i="24" s="1"/>
  <c r="G161" i="24"/>
  <c r="G160" i="24"/>
  <c r="F160" i="24"/>
  <c r="E160" i="24"/>
  <c r="G159" i="24"/>
  <c r="F159" i="24"/>
  <c r="E159" i="24"/>
  <c r="H159" i="24" s="1"/>
  <c r="G158" i="24"/>
  <c r="F158" i="24"/>
  <c r="E158" i="24"/>
  <c r="H158" i="24" s="1"/>
  <c r="G157" i="24"/>
  <c r="F157" i="24"/>
  <c r="E157" i="24"/>
  <c r="G156" i="24"/>
  <c r="F156" i="24"/>
  <c r="E156" i="24"/>
  <c r="G155" i="24"/>
  <c r="F155" i="24"/>
  <c r="E155" i="24"/>
  <c r="H155" i="24" s="1"/>
  <c r="G154" i="24"/>
  <c r="F154" i="24"/>
  <c r="E154" i="24"/>
  <c r="H154" i="24" s="1"/>
  <c r="G153" i="24"/>
  <c r="F153" i="24"/>
  <c r="E153" i="24"/>
  <c r="G152" i="24"/>
  <c r="F152" i="24"/>
  <c r="E152" i="24"/>
  <c r="G151" i="24"/>
  <c r="E151" i="24"/>
  <c r="H151" i="24" s="1"/>
  <c r="G150" i="24"/>
  <c r="F150" i="24"/>
  <c r="E150" i="24"/>
  <c r="H150" i="24" s="1"/>
  <c r="G149" i="24"/>
  <c r="F149" i="24"/>
  <c r="E149" i="24"/>
  <c r="G148" i="24"/>
  <c r="F148" i="24"/>
  <c r="E148" i="24"/>
  <c r="G147" i="24"/>
  <c r="F147" i="24"/>
  <c r="E147" i="24"/>
  <c r="H147" i="24" s="1"/>
  <c r="G146" i="24"/>
  <c r="F146" i="24"/>
  <c r="E146" i="24"/>
  <c r="H146" i="24" s="1"/>
  <c r="G145" i="24"/>
  <c r="E145" i="24"/>
  <c r="G144" i="24"/>
  <c r="F144" i="24"/>
  <c r="E144" i="24"/>
  <c r="G143" i="24"/>
  <c r="F143" i="24"/>
  <c r="E143" i="24"/>
  <c r="H143" i="24" s="1"/>
  <c r="G142" i="24"/>
  <c r="G141" i="24"/>
  <c r="E141" i="24"/>
  <c r="G140" i="24"/>
  <c r="E140" i="24"/>
  <c r="H140" i="24" s="1"/>
  <c r="G139" i="24"/>
  <c r="G138" i="24"/>
  <c r="F138" i="24"/>
  <c r="E138" i="24"/>
  <c r="G137" i="24"/>
  <c r="G136" i="24"/>
  <c r="G135" i="24"/>
  <c r="F135" i="24"/>
  <c r="E135" i="24"/>
  <c r="H135" i="24" s="1"/>
  <c r="G134" i="24"/>
  <c r="E134" i="24"/>
  <c r="H134" i="24" s="1"/>
  <c r="G133" i="24"/>
  <c r="F133" i="24"/>
  <c r="E133" i="24"/>
  <c r="G132" i="24"/>
  <c r="G131" i="24"/>
  <c r="G130" i="24"/>
  <c r="E130" i="24"/>
  <c r="G129" i="24"/>
  <c r="G128" i="24"/>
  <c r="G127" i="24"/>
  <c r="F127" i="24"/>
  <c r="G126" i="24"/>
  <c r="F126" i="24"/>
  <c r="E126" i="24"/>
  <c r="G125" i="24"/>
  <c r="F125" i="24"/>
  <c r="G124" i="24"/>
  <c r="G123" i="24"/>
  <c r="G122" i="24"/>
  <c r="G121" i="24"/>
  <c r="E121" i="24"/>
  <c r="G120" i="24"/>
  <c r="G119" i="24"/>
  <c r="E119" i="24"/>
  <c r="G118" i="24"/>
  <c r="E118" i="24"/>
  <c r="G117" i="24"/>
  <c r="E117" i="24"/>
  <c r="H117" i="24" s="1"/>
  <c r="G116" i="24"/>
  <c r="F116" i="24"/>
  <c r="E116" i="24"/>
  <c r="H116" i="24" s="1"/>
  <c r="G115" i="24"/>
  <c r="F115" i="24"/>
  <c r="G114" i="24"/>
  <c r="F114" i="24"/>
  <c r="E114" i="24"/>
  <c r="H114" i="24" s="1"/>
  <c r="G113" i="24"/>
  <c r="G112" i="24"/>
  <c r="F112" i="24"/>
  <c r="E112" i="24"/>
  <c r="G111" i="24"/>
  <c r="G110" i="24"/>
  <c r="G109" i="24"/>
  <c r="F109" i="24"/>
  <c r="G108" i="24"/>
  <c r="G107" i="24"/>
  <c r="F107" i="24"/>
  <c r="E107" i="24"/>
  <c r="H107" i="24" s="1"/>
  <c r="G106" i="24"/>
  <c r="G105" i="24"/>
  <c r="F105" i="24"/>
  <c r="E105" i="24"/>
  <c r="G104" i="24"/>
  <c r="G103" i="24"/>
  <c r="E103" i="24"/>
  <c r="G102" i="24"/>
  <c r="F102" i="24"/>
  <c r="G101" i="24"/>
  <c r="G100" i="24"/>
  <c r="G99" i="24"/>
  <c r="G98" i="24"/>
  <c r="G97" i="24"/>
  <c r="F97" i="24"/>
  <c r="E97" i="24"/>
  <c r="H97" i="24" s="1"/>
  <c r="G96" i="24"/>
  <c r="G95" i="24"/>
  <c r="G94" i="24"/>
  <c r="G93" i="24"/>
  <c r="E93" i="24"/>
  <c r="H93" i="24" s="1"/>
  <c r="G92" i="24"/>
  <c r="G91" i="24"/>
  <c r="F91" i="24"/>
  <c r="E91" i="24"/>
  <c r="G90" i="24"/>
  <c r="F90" i="24"/>
  <c r="E90" i="24"/>
  <c r="H90" i="24" s="1"/>
  <c r="G89" i="24"/>
  <c r="F89" i="24"/>
  <c r="E89" i="24"/>
  <c r="H89" i="24" s="1"/>
  <c r="G88" i="24"/>
  <c r="F88" i="24"/>
  <c r="G87" i="24"/>
  <c r="F87" i="24"/>
  <c r="E87" i="24"/>
  <c r="H87" i="24" s="1"/>
  <c r="G86" i="24"/>
  <c r="F86" i="24"/>
  <c r="E86" i="24"/>
  <c r="H86" i="24" s="1"/>
  <c r="G85" i="24"/>
  <c r="F85" i="24"/>
  <c r="E85" i="24"/>
  <c r="G84" i="24"/>
  <c r="F84" i="24"/>
  <c r="E84" i="24"/>
  <c r="G83" i="24"/>
  <c r="E83" i="24"/>
  <c r="H83" i="24" s="1"/>
  <c r="G82" i="24"/>
  <c r="F82" i="24"/>
  <c r="E82" i="24"/>
  <c r="H82" i="24" s="1"/>
  <c r="G81" i="24"/>
  <c r="G80" i="24"/>
  <c r="G79" i="24"/>
  <c r="G78" i="24"/>
  <c r="G77" i="24"/>
  <c r="D76" i="24"/>
  <c r="C76" i="24"/>
  <c r="E172" i="24" s="1"/>
  <c r="H172" i="24" s="1"/>
  <c r="G70" i="24"/>
  <c r="F70" i="24"/>
  <c r="E70" i="24"/>
  <c r="H70" i="24" s="1"/>
  <c r="G69" i="24"/>
  <c r="E69" i="24"/>
  <c r="H69" i="24" s="1"/>
  <c r="H68" i="24"/>
  <c r="G68" i="24"/>
  <c r="E68" i="24"/>
  <c r="G67" i="24"/>
  <c r="H67" i="24" s="1"/>
  <c r="F67" i="24"/>
  <c r="E67" i="24"/>
  <c r="G66" i="24"/>
  <c r="F66" i="24"/>
  <c r="E66" i="24"/>
  <c r="G65" i="24"/>
  <c r="F65" i="24"/>
  <c r="E65" i="24"/>
  <c r="G64" i="24"/>
  <c r="G63" i="24"/>
  <c r="F63" i="24"/>
  <c r="E63" i="24"/>
  <c r="G62" i="24"/>
  <c r="F62" i="24"/>
  <c r="G61" i="24"/>
  <c r="E61" i="24"/>
  <c r="H61" i="24" s="1"/>
  <c r="G60" i="24"/>
  <c r="E60" i="24"/>
  <c r="H60" i="24" s="1"/>
  <c r="G59" i="24"/>
  <c r="F59" i="24"/>
  <c r="E59" i="24"/>
  <c r="H59" i="24" s="1"/>
  <c r="G58" i="24"/>
  <c r="F58" i="24"/>
  <c r="E58" i="24"/>
  <c r="H58" i="24" s="1"/>
  <c r="G57" i="24"/>
  <c r="F57" i="24"/>
  <c r="E57" i="24"/>
  <c r="H57" i="24" s="1"/>
  <c r="G56" i="24"/>
  <c r="F56" i="24"/>
  <c r="E56" i="24"/>
  <c r="H56" i="24" s="1"/>
  <c r="G55" i="24"/>
  <c r="F55" i="24"/>
  <c r="E55" i="24"/>
  <c r="H55" i="24" s="1"/>
  <c r="G54" i="24"/>
  <c r="G53" i="24"/>
  <c r="E53" i="24"/>
  <c r="G52" i="24"/>
  <c r="E52" i="24"/>
  <c r="H52" i="24" s="1"/>
  <c r="G51" i="24"/>
  <c r="F51" i="24"/>
  <c r="E51" i="24"/>
  <c r="H51" i="24" s="1"/>
  <c r="G50" i="24"/>
  <c r="E50" i="24"/>
  <c r="H50" i="24" s="1"/>
  <c r="G49" i="24"/>
  <c r="F49" i="24"/>
  <c r="E49" i="24"/>
  <c r="H49" i="24" s="1"/>
  <c r="G48" i="24"/>
  <c r="F48" i="24"/>
  <c r="E48" i="24"/>
  <c r="H48" i="24" s="1"/>
  <c r="G47" i="24"/>
  <c r="F47" i="24"/>
  <c r="E47" i="24"/>
  <c r="H47" i="24" s="1"/>
  <c r="G46" i="24"/>
  <c r="F46" i="24"/>
  <c r="E46" i="24"/>
  <c r="H46" i="24" s="1"/>
  <c r="G45" i="24"/>
  <c r="F45" i="24"/>
  <c r="E45" i="24"/>
  <c r="H45" i="24" s="1"/>
  <c r="G44" i="24"/>
  <c r="E44" i="24"/>
  <c r="H44" i="24" s="1"/>
  <c r="G43" i="24"/>
  <c r="F43" i="24"/>
  <c r="E43" i="24"/>
  <c r="H43" i="24" s="1"/>
  <c r="G42" i="24"/>
  <c r="F42" i="24"/>
  <c r="E42" i="24"/>
  <c r="H42" i="24" s="1"/>
  <c r="G41" i="24"/>
  <c r="F41" i="24"/>
  <c r="E41" i="24"/>
  <c r="H41" i="24" s="1"/>
  <c r="G40" i="24"/>
  <c r="F40" i="24"/>
  <c r="E40" i="24"/>
  <c r="H40" i="24" s="1"/>
  <c r="G39" i="24"/>
  <c r="G38" i="24"/>
  <c r="F38" i="24"/>
  <c r="G37" i="24"/>
  <c r="H37" i="24" s="1"/>
  <c r="F37" i="24"/>
  <c r="E37" i="24"/>
  <c r="G36" i="24"/>
  <c r="E36" i="24"/>
  <c r="H36" i="24" s="1"/>
  <c r="G35" i="24"/>
  <c r="F35" i="24"/>
  <c r="E35" i="24"/>
  <c r="H35" i="24" s="1"/>
  <c r="G34" i="24"/>
  <c r="F34" i="24"/>
  <c r="E34" i="24"/>
  <c r="H34" i="24" s="1"/>
  <c r="G33" i="24"/>
  <c r="F33" i="24"/>
  <c r="E33" i="24"/>
  <c r="H33" i="24" s="1"/>
  <c r="G32" i="24"/>
  <c r="F32" i="24"/>
  <c r="E32" i="24"/>
  <c r="H32" i="24" s="1"/>
  <c r="G31" i="24"/>
  <c r="F31" i="24"/>
  <c r="E31" i="24"/>
  <c r="H31" i="24" s="1"/>
  <c r="G30" i="24"/>
  <c r="E30" i="24"/>
  <c r="H30" i="24" s="1"/>
  <c r="G29" i="24"/>
  <c r="E29" i="24"/>
  <c r="H29" i="24" s="1"/>
  <c r="G28" i="24"/>
  <c r="E28" i="24"/>
  <c r="H28" i="24" s="1"/>
  <c r="G27" i="24"/>
  <c r="E27" i="24"/>
  <c r="G26" i="24"/>
  <c r="F26" i="24"/>
  <c r="E26" i="24"/>
  <c r="H26" i="24" s="1"/>
  <c r="G25" i="24"/>
  <c r="F25" i="24"/>
  <c r="E25" i="24"/>
  <c r="H25" i="24" s="1"/>
  <c r="G24" i="24"/>
  <c r="E24" i="24"/>
  <c r="H24" i="24" s="1"/>
  <c r="G23" i="24"/>
  <c r="E23" i="24"/>
  <c r="H23" i="24" s="1"/>
  <c r="G22" i="24"/>
  <c r="F22" i="24"/>
  <c r="E22" i="24"/>
  <c r="H22" i="24" s="1"/>
  <c r="G21" i="24"/>
  <c r="F21" i="24"/>
  <c r="E21" i="24"/>
  <c r="H21" i="24" s="1"/>
  <c r="G20" i="24"/>
  <c r="F20" i="24"/>
  <c r="E20" i="24"/>
  <c r="H20" i="24" s="1"/>
  <c r="E19" i="24"/>
  <c r="D19" i="24"/>
  <c r="F69" i="24" s="1"/>
  <c r="C19" i="24"/>
  <c r="E54" i="24" s="1"/>
  <c r="H54" i="24" s="1"/>
  <c r="D13" i="24"/>
  <c r="C13" i="24"/>
  <c r="D12" i="24"/>
  <c r="C11" i="24"/>
  <c r="C9" i="24"/>
  <c r="D8" i="24"/>
  <c r="F13" i="24" s="1"/>
  <c r="G629" i="23"/>
  <c r="E629" i="23"/>
  <c r="H629" i="23" s="1"/>
  <c r="G628" i="23"/>
  <c r="G627" i="23"/>
  <c r="F627" i="23"/>
  <c r="E627" i="23"/>
  <c r="H627" i="23" s="1"/>
  <c r="G626" i="23"/>
  <c r="E626" i="23"/>
  <c r="H626" i="23" s="1"/>
  <c r="G625" i="23"/>
  <c r="G624" i="23"/>
  <c r="F624" i="23"/>
  <c r="E624" i="23"/>
  <c r="H624" i="23" s="1"/>
  <c r="G623" i="23"/>
  <c r="F623" i="23"/>
  <c r="E623" i="23"/>
  <c r="H623" i="23" s="1"/>
  <c r="G622" i="23"/>
  <c r="G621" i="23"/>
  <c r="F621" i="23"/>
  <c r="E621" i="23"/>
  <c r="H621" i="23" s="1"/>
  <c r="G620" i="23"/>
  <c r="F620" i="23"/>
  <c r="G619" i="23"/>
  <c r="F619" i="23"/>
  <c r="G618" i="23"/>
  <c r="F618" i="23"/>
  <c r="G617" i="23"/>
  <c r="F617" i="23"/>
  <c r="G616" i="23"/>
  <c r="F616" i="23"/>
  <c r="G615" i="23"/>
  <c r="F615" i="23"/>
  <c r="E615" i="23"/>
  <c r="G614" i="23"/>
  <c r="F614" i="23"/>
  <c r="E614" i="23"/>
  <c r="H614" i="23" s="1"/>
  <c r="G613" i="23"/>
  <c r="F613" i="23"/>
  <c r="E613" i="23"/>
  <c r="H613" i="23" s="1"/>
  <c r="G612" i="23"/>
  <c r="G611" i="23"/>
  <c r="F611" i="23"/>
  <c r="G610" i="23"/>
  <c r="G609" i="23"/>
  <c r="F609" i="23"/>
  <c r="E609" i="23"/>
  <c r="H609" i="23" s="1"/>
  <c r="G608" i="23"/>
  <c r="F608" i="23"/>
  <c r="G607" i="23"/>
  <c r="F607" i="23"/>
  <c r="E607" i="23"/>
  <c r="G606" i="23"/>
  <c r="F606" i="23"/>
  <c r="G605" i="23"/>
  <c r="G604" i="23"/>
  <c r="F604" i="23"/>
  <c r="G603" i="23"/>
  <c r="G602" i="23"/>
  <c r="F602" i="23"/>
  <c r="F601" i="23"/>
  <c r="D601" i="23"/>
  <c r="F628" i="23" s="1"/>
  <c r="C601" i="23"/>
  <c r="E628" i="23" s="1"/>
  <c r="G595" i="23"/>
  <c r="H595" i="23" s="1"/>
  <c r="F595" i="23"/>
  <c r="E595" i="23"/>
  <c r="G594" i="23"/>
  <c r="H594" i="23" s="1"/>
  <c r="F594" i="23"/>
  <c r="E594" i="23"/>
  <c r="G593" i="23"/>
  <c r="F593" i="23"/>
  <c r="E593" i="23"/>
  <c r="G592" i="23"/>
  <c r="F592" i="23"/>
  <c r="E592" i="23"/>
  <c r="G591" i="23"/>
  <c r="H591" i="23" s="1"/>
  <c r="F591" i="23"/>
  <c r="E591" i="23"/>
  <c r="G590" i="23"/>
  <c r="H590" i="23" s="1"/>
  <c r="F590" i="23"/>
  <c r="E590" i="23"/>
  <c r="G589" i="23"/>
  <c r="G588" i="23"/>
  <c r="H588" i="23" s="1"/>
  <c r="F588" i="23"/>
  <c r="E588" i="23"/>
  <c r="G587" i="23"/>
  <c r="F587" i="23"/>
  <c r="G586" i="23"/>
  <c r="F586" i="23"/>
  <c r="G585" i="23"/>
  <c r="F585" i="23"/>
  <c r="G584" i="23"/>
  <c r="F584" i="23"/>
  <c r="G583" i="23"/>
  <c r="E583" i="23"/>
  <c r="G582" i="23"/>
  <c r="E582" i="23"/>
  <c r="H582" i="23" s="1"/>
  <c r="G581" i="23"/>
  <c r="G580" i="23"/>
  <c r="G579" i="23"/>
  <c r="G578" i="23"/>
  <c r="F578" i="23"/>
  <c r="E578" i="23"/>
  <c r="H578" i="23" s="1"/>
  <c r="G577" i="23"/>
  <c r="F577" i="23"/>
  <c r="E577" i="23"/>
  <c r="H577" i="23" s="1"/>
  <c r="G576" i="23"/>
  <c r="F576" i="23"/>
  <c r="E576" i="23"/>
  <c r="H576" i="23" s="1"/>
  <c r="G575" i="23"/>
  <c r="F575" i="23"/>
  <c r="E575" i="23"/>
  <c r="H575" i="23" s="1"/>
  <c r="G574" i="23"/>
  <c r="G573" i="23"/>
  <c r="F573" i="23"/>
  <c r="E573" i="23"/>
  <c r="H573" i="23" s="1"/>
  <c r="G572" i="23"/>
  <c r="F572" i="23"/>
  <c r="G571" i="23"/>
  <c r="G570" i="23"/>
  <c r="F570" i="23"/>
  <c r="E570" i="23"/>
  <c r="G569" i="23"/>
  <c r="H569" i="23" s="1"/>
  <c r="F569" i="23"/>
  <c r="E569" i="23"/>
  <c r="G568" i="23"/>
  <c r="F568" i="23"/>
  <c r="G567" i="23"/>
  <c r="G566" i="23"/>
  <c r="F566" i="23"/>
  <c r="E566" i="23"/>
  <c r="G565" i="23"/>
  <c r="F565" i="23"/>
  <c r="E565" i="23"/>
  <c r="G564" i="23"/>
  <c r="H564" i="23" s="1"/>
  <c r="F564" i="23"/>
  <c r="E564" i="23"/>
  <c r="G563" i="23"/>
  <c r="H563" i="23" s="1"/>
  <c r="F563" i="23"/>
  <c r="E563" i="23"/>
  <c r="G562" i="23"/>
  <c r="F562" i="23"/>
  <c r="G561" i="23"/>
  <c r="F561" i="23"/>
  <c r="E561" i="23"/>
  <c r="H561" i="23" s="1"/>
  <c r="G560" i="23"/>
  <c r="E560" i="23"/>
  <c r="H560" i="23" s="1"/>
  <c r="G559" i="23"/>
  <c r="G558" i="23"/>
  <c r="E558" i="23"/>
  <c r="H558" i="23" s="1"/>
  <c r="G557" i="23"/>
  <c r="F557" i="23"/>
  <c r="E557" i="23"/>
  <c r="H557" i="23" s="1"/>
  <c r="G556" i="23"/>
  <c r="F556" i="23"/>
  <c r="E556" i="23"/>
  <c r="H556" i="23" s="1"/>
  <c r="G555" i="23"/>
  <c r="G554" i="23"/>
  <c r="H554" i="23" s="1"/>
  <c r="F554" i="23"/>
  <c r="E554" i="23"/>
  <c r="G553" i="23"/>
  <c r="H553" i="23" s="1"/>
  <c r="F553" i="23"/>
  <c r="E553" i="23"/>
  <c r="G552" i="23"/>
  <c r="E552" i="23"/>
  <c r="G551" i="23"/>
  <c r="F551" i="23"/>
  <c r="E551" i="23"/>
  <c r="H551" i="23" s="1"/>
  <c r="G550" i="23"/>
  <c r="F550" i="23"/>
  <c r="E550" i="23"/>
  <c r="H550" i="23" s="1"/>
  <c r="G549" i="23"/>
  <c r="F549" i="23"/>
  <c r="E549" i="23"/>
  <c r="G548" i="23"/>
  <c r="F548" i="23"/>
  <c r="E548" i="23"/>
  <c r="G547" i="23"/>
  <c r="F547" i="23"/>
  <c r="E547" i="23"/>
  <c r="H547" i="23" s="1"/>
  <c r="G546" i="23"/>
  <c r="F546" i="23"/>
  <c r="E546" i="23"/>
  <c r="H546" i="23" s="1"/>
  <c r="G545" i="23"/>
  <c r="F545" i="23"/>
  <c r="E545" i="23"/>
  <c r="G544" i="23"/>
  <c r="F544" i="23"/>
  <c r="E544" i="23"/>
  <c r="G543" i="23"/>
  <c r="F543" i="23"/>
  <c r="E543" i="23"/>
  <c r="H543" i="23" s="1"/>
  <c r="G542" i="23"/>
  <c r="F542" i="23"/>
  <c r="E542" i="23"/>
  <c r="H542" i="23" s="1"/>
  <c r="G541" i="23"/>
  <c r="F541" i="23"/>
  <c r="E541" i="23"/>
  <c r="G540" i="23"/>
  <c r="F540" i="23"/>
  <c r="E540" i="23"/>
  <c r="G539" i="23"/>
  <c r="F539" i="23"/>
  <c r="E539" i="23"/>
  <c r="H539" i="23" s="1"/>
  <c r="G538" i="23"/>
  <c r="F538" i="23"/>
  <c r="E538" i="23"/>
  <c r="H538" i="23" s="1"/>
  <c r="G537" i="23"/>
  <c r="G536" i="23"/>
  <c r="E536" i="23"/>
  <c r="H536" i="23" s="1"/>
  <c r="G535" i="23"/>
  <c r="H534" i="23"/>
  <c r="G534" i="23"/>
  <c r="F534" i="23"/>
  <c r="E534" i="23"/>
  <c r="H533" i="23"/>
  <c r="G533" i="23"/>
  <c r="F533" i="23"/>
  <c r="E533" i="23"/>
  <c r="H532" i="23"/>
  <c r="G532" i="23"/>
  <c r="F532" i="23"/>
  <c r="E532" i="23"/>
  <c r="H531" i="23"/>
  <c r="G531" i="23"/>
  <c r="F531" i="23"/>
  <c r="E531" i="23"/>
  <c r="G530" i="23"/>
  <c r="G529" i="23"/>
  <c r="H529" i="23" s="1"/>
  <c r="F529" i="23"/>
  <c r="E529" i="23"/>
  <c r="G528" i="23"/>
  <c r="F528" i="23"/>
  <c r="E528" i="23"/>
  <c r="G527" i="23"/>
  <c r="F527" i="23"/>
  <c r="E527" i="23"/>
  <c r="G526" i="23"/>
  <c r="H526" i="23" s="1"/>
  <c r="F526" i="23"/>
  <c r="E526" i="23"/>
  <c r="G525" i="23"/>
  <c r="H525" i="23" s="1"/>
  <c r="F525" i="23"/>
  <c r="E525" i="23"/>
  <c r="G524" i="23"/>
  <c r="F524" i="23"/>
  <c r="E524" i="23"/>
  <c r="G523" i="23"/>
  <c r="F523" i="23"/>
  <c r="E523" i="23"/>
  <c r="G522" i="23"/>
  <c r="H522" i="23" s="1"/>
  <c r="F522" i="23"/>
  <c r="E522" i="23"/>
  <c r="G521" i="23"/>
  <c r="H521" i="23" s="1"/>
  <c r="F521" i="23"/>
  <c r="E521" i="23"/>
  <c r="G520" i="23"/>
  <c r="F520" i="23"/>
  <c r="E520" i="23"/>
  <c r="G519" i="23"/>
  <c r="F519" i="23"/>
  <c r="E519" i="23"/>
  <c r="G518" i="23"/>
  <c r="G517" i="23"/>
  <c r="F517" i="23"/>
  <c r="G516" i="23"/>
  <c r="F516" i="23"/>
  <c r="E516" i="23"/>
  <c r="H516" i="23" s="1"/>
  <c r="G515" i="23"/>
  <c r="F515" i="23"/>
  <c r="E515" i="23"/>
  <c r="H515" i="23" s="1"/>
  <c r="G514" i="23"/>
  <c r="E514" i="23"/>
  <c r="H514" i="23" s="1"/>
  <c r="G513" i="23"/>
  <c r="F513" i="23"/>
  <c r="E513" i="23"/>
  <c r="H513" i="23" s="1"/>
  <c r="G512" i="23"/>
  <c r="F512" i="23"/>
  <c r="E512" i="23"/>
  <c r="H512" i="23" s="1"/>
  <c r="G511" i="23"/>
  <c r="F511" i="23"/>
  <c r="E511" i="23"/>
  <c r="H511" i="23" s="1"/>
  <c r="G510" i="23"/>
  <c r="F510" i="23"/>
  <c r="E510" i="23"/>
  <c r="H510" i="23" s="1"/>
  <c r="G509" i="23"/>
  <c r="G508" i="23"/>
  <c r="G507" i="23"/>
  <c r="F507" i="23"/>
  <c r="G506" i="23"/>
  <c r="H506" i="23" s="1"/>
  <c r="F506" i="23"/>
  <c r="E506" i="23"/>
  <c r="G505" i="23"/>
  <c r="G504" i="23"/>
  <c r="F504" i="23"/>
  <c r="E504" i="23"/>
  <c r="H504" i="23" s="1"/>
  <c r="G503" i="23"/>
  <c r="G502" i="23"/>
  <c r="F502" i="23"/>
  <c r="G501" i="23"/>
  <c r="F501" i="23"/>
  <c r="E501" i="23"/>
  <c r="H501" i="23" s="1"/>
  <c r="G500" i="23"/>
  <c r="F500" i="23"/>
  <c r="G499" i="23"/>
  <c r="F499" i="23"/>
  <c r="E499" i="23"/>
  <c r="H499" i="23" s="1"/>
  <c r="G498" i="23"/>
  <c r="H497" i="23"/>
  <c r="G497" i="23"/>
  <c r="F497" i="23"/>
  <c r="E497" i="23"/>
  <c r="H496" i="23"/>
  <c r="G496" i="23"/>
  <c r="F496" i="23"/>
  <c r="E496" i="23"/>
  <c r="H495" i="23"/>
  <c r="G495" i="23"/>
  <c r="F495" i="23"/>
  <c r="E495" i="23"/>
  <c r="H494" i="23"/>
  <c r="G494" i="23"/>
  <c r="F494" i="23"/>
  <c r="E494" i="23"/>
  <c r="H493" i="23"/>
  <c r="G493" i="23"/>
  <c r="F493" i="23"/>
  <c r="E493" i="23"/>
  <c r="G492" i="23"/>
  <c r="E492" i="23"/>
  <c r="H492" i="23" s="1"/>
  <c r="G491" i="23"/>
  <c r="F491" i="23"/>
  <c r="E491" i="23"/>
  <c r="G490" i="23"/>
  <c r="G489" i="23"/>
  <c r="E489" i="23"/>
  <c r="H489" i="23" s="1"/>
  <c r="G488" i="23"/>
  <c r="E488" i="23"/>
  <c r="H488" i="23" s="1"/>
  <c r="G487" i="23"/>
  <c r="G486" i="23"/>
  <c r="F486" i="23"/>
  <c r="E486" i="23"/>
  <c r="G485" i="23"/>
  <c r="E485" i="23"/>
  <c r="G484" i="23"/>
  <c r="G483" i="23"/>
  <c r="E483" i="23"/>
  <c r="H483" i="23" s="1"/>
  <c r="H482" i="23"/>
  <c r="G482" i="23"/>
  <c r="F482" i="23"/>
  <c r="E482" i="23"/>
  <c r="H481" i="23"/>
  <c r="G481" i="23"/>
  <c r="F481" i="23"/>
  <c r="E481" i="23"/>
  <c r="G480" i="23"/>
  <c r="G479" i="23"/>
  <c r="H479" i="23" s="1"/>
  <c r="F479" i="23"/>
  <c r="E479" i="23"/>
  <c r="G478" i="23"/>
  <c r="F478" i="23"/>
  <c r="G477" i="23"/>
  <c r="G476" i="23"/>
  <c r="E476" i="23"/>
  <c r="H476" i="23" s="1"/>
  <c r="G475" i="23"/>
  <c r="E475" i="23"/>
  <c r="H475" i="23" s="1"/>
  <c r="G474" i="23"/>
  <c r="F474" i="23"/>
  <c r="E474" i="23"/>
  <c r="H474" i="23" s="1"/>
  <c r="G473" i="23"/>
  <c r="F473" i="23"/>
  <c r="E473" i="23"/>
  <c r="H473" i="23" s="1"/>
  <c r="G472" i="23"/>
  <c r="F472" i="23"/>
  <c r="H471" i="23"/>
  <c r="G471" i="23"/>
  <c r="F471" i="23"/>
  <c r="E471" i="23"/>
  <c r="H470" i="23"/>
  <c r="G470" i="23"/>
  <c r="F470" i="23"/>
  <c r="E470" i="23"/>
  <c r="H469" i="23"/>
  <c r="G469" i="23"/>
  <c r="F469" i="23"/>
  <c r="E469" i="23"/>
  <c r="H468" i="23"/>
  <c r="G468" i="23"/>
  <c r="F468" i="23"/>
  <c r="E468" i="23"/>
  <c r="H467" i="23"/>
  <c r="G467" i="23"/>
  <c r="F467" i="23"/>
  <c r="E467" i="23"/>
  <c r="H466" i="23"/>
  <c r="G466" i="23"/>
  <c r="F466" i="23"/>
  <c r="E466" i="23"/>
  <c r="H465" i="23"/>
  <c r="G465" i="23"/>
  <c r="F465" i="23"/>
  <c r="E465" i="23"/>
  <c r="G464" i="23"/>
  <c r="F464" i="23"/>
  <c r="G463" i="23"/>
  <c r="F463" i="23"/>
  <c r="E463" i="23"/>
  <c r="H463" i="23" s="1"/>
  <c r="G462" i="23"/>
  <c r="G461" i="23"/>
  <c r="G460" i="23"/>
  <c r="E460" i="23"/>
  <c r="H460" i="23" s="1"/>
  <c r="G459" i="23"/>
  <c r="F459" i="23"/>
  <c r="E459" i="23"/>
  <c r="H459" i="23" s="1"/>
  <c r="G458" i="23"/>
  <c r="F458" i="23"/>
  <c r="G457" i="23"/>
  <c r="F457" i="23"/>
  <c r="E457" i="23"/>
  <c r="H457" i="23" s="1"/>
  <c r="G456" i="23"/>
  <c r="F456" i="23"/>
  <c r="E456" i="23"/>
  <c r="H456" i="23" s="1"/>
  <c r="G455" i="23"/>
  <c r="F455" i="23"/>
  <c r="E455" i="23"/>
  <c r="H455" i="23" s="1"/>
  <c r="G454" i="23"/>
  <c r="F454" i="23"/>
  <c r="E454" i="23"/>
  <c r="H454" i="23" s="1"/>
  <c r="G453" i="23"/>
  <c r="E453" i="23"/>
  <c r="H453" i="23" s="1"/>
  <c r="G452" i="23"/>
  <c r="F452" i="23"/>
  <c r="E452" i="23"/>
  <c r="H452" i="23" s="1"/>
  <c r="G451" i="23"/>
  <c r="F451" i="23"/>
  <c r="H450" i="23"/>
  <c r="G450" i="23"/>
  <c r="F450" i="23"/>
  <c r="E450" i="23"/>
  <c r="H449" i="23"/>
  <c r="G449" i="23"/>
  <c r="F449" i="23"/>
  <c r="E449" i="23"/>
  <c r="H448" i="23"/>
  <c r="G448" i="23"/>
  <c r="F448" i="23"/>
  <c r="E448" i="23"/>
  <c r="G447" i="23"/>
  <c r="F447" i="23"/>
  <c r="G446" i="23"/>
  <c r="E446" i="23"/>
  <c r="H446" i="23" s="1"/>
  <c r="G445" i="23"/>
  <c r="F445" i="23"/>
  <c r="G444" i="23"/>
  <c r="F444" i="23"/>
  <c r="E444" i="23"/>
  <c r="G443" i="23"/>
  <c r="F443" i="23"/>
  <c r="E443" i="23"/>
  <c r="G442" i="23"/>
  <c r="F442" i="23"/>
  <c r="G441" i="23"/>
  <c r="G440" i="23"/>
  <c r="F440" i="23"/>
  <c r="E440" i="23"/>
  <c r="H440" i="23" s="1"/>
  <c r="G439" i="23"/>
  <c r="F439" i="23"/>
  <c r="G438" i="23"/>
  <c r="F438" i="23"/>
  <c r="E438" i="23"/>
  <c r="H438" i="23" s="1"/>
  <c r="G437" i="23"/>
  <c r="E437" i="23"/>
  <c r="H437" i="23" s="1"/>
  <c r="G436" i="23"/>
  <c r="F436" i="23"/>
  <c r="E436" i="23"/>
  <c r="H436" i="23" s="1"/>
  <c r="G435" i="23"/>
  <c r="F435" i="23"/>
  <c r="E435" i="23"/>
  <c r="H435" i="23" s="1"/>
  <c r="G434" i="23"/>
  <c r="F434" i="23"/>
  <c r="E434" i="23"/>
  <c r="H434" i="23" s="1"/>
  <c r="G433" i="23"/>
  <c r="F433" i="23"/>
  <c r="E433" i="23"/>
  <c r="H433" i="23" s="1"/>
  <c r="G432" i="23"/>
  <c r="F432" i="23"/>
  <c r="E432" i="23"/>
  <c r="H432" i="23" s="1"/>
  <c r="G431" i="23"/>
  <c r="F431" i="23"/>
  <c r="E431" i="23"/>
  <c r="H431" i="23" s="1"/>
  <c r="G430" i="23"/>
  <c r="F430" i="23"/>
  <c r="E430" i="23"/>
  <c r="H430" i="23" s="1"/>
  <c r="G429" i="23"/>
  <c r="E429" i="23"/>
  <c r="H429" i="23" s="1"/>
  <c r="G428" i="23"/>
  <c r="G427" i="23"/>
  <c r="E427" i="23"/>
  <c r="H427" i="23" s="1"/>
  <c r="G426" i="23"/>
  <c r="E426" i="23"/>
  <c r="H426" i="23" s="1"/>
  <c r="G425" i="23"/>
  <c r="H424" i="23"/>
  <c r="G424" i="23"/>
  <c r="E424" i="23"/>
  <c r="G423" i="23"/>
  <c r="F423" i="23"/>
  <c r="E423" i="23"/>
  <c r="G422" i="23"/>
  <c r="F422" i="23"/>
  <c r="E422" i="23"/>
  <c r="G421" i="23"/>
  <c r="E421" i="23"/>
  <c r="H421" i="23" s="1"/>
  <c r="G420" i="23"/>
  <c r="F420" i="23"/>
  <c r="E420" i="23"/>
  <c r="H420" i="23" s="1"/>
  <c r="G419" i="23"/>
  <c r="E419" i="23"/>
  <c r="H419" i="23" s="1"/>
  <c r="G418" i="23"/>
  <c r="F418" i="23"/>
  <c r="E418" i="23"/>
  <c r="H418" i="23" s="1"/>
  <c r="G417" i="23"/>
  <c r="H416" i="23"/>
  <c r="G416" i="23"/>
  <c r="F416" i="23"/>
  <c r="E416" i="23"/>
  <c r="G415" i="23"/>
  <c r="G414" i="23"/>
  <c r="G413" i="23"/>
  <c r="E413" i="23"/>
  <c r="H413" i="23" s="1"/>
  <c r="G412" i="23"/>
  <c r="F412" i="23"/>
  <c r="E412" i="23"/>
  <c r="H412" i="23" s="1"/>
  <c r="G411" i="23"/>
  <c r="F411" i="23"/>
  <c r="E411" i="23"/>
  <c r="H411" i="23" s="1"/>
  <c r="G410" i="23"/>
  <c r="H409" i="23"/>
  <c r="G409" i="23"/>
  <c r="F409" i="23"/>
  <c r="E409" i="23"/>
  <c r="H408" i="23"/>
  <c r="G408" i="23"/>
  <c r="F408" i="23"/>
  <c r="E408" i="23"/>
  <c r="H407" i="23"/>
  <c r="G407" i="23"/>
  <c r="F407" i="23"/>
  <c r="E407" i="23"/>
  <c r="H406" i="23"/>
  <c r="G406" i="23"/>
  <c r="F406" i="23"/>
  <c r="E406" i="23"/>
  <c r="H405" i="23"/>
  <c r="G405" i="23"/>
  <c r="F405" i="23"/>
  <c r="E405" i="23"/>
  <c r="H404" i="23"/>
  <c r="G404" i="23"/>
  <c r="F404" i="23"/>
  <c r="E404" i="23"/>
  <c r="H403" i="23"/>
  <c r="G403" i="23"/>
  <c r="F403" i="23"/>
  <c r="E403" i="23"/>
  <c r="H402" i="23"/>
  <c r="G402" i="23"/>
  <c r="F402" i="23"/>
  <c r="E402" i="23"/>
  <c r="G401" i="23"/>
  <c r="G400" i="23"/>
  <c r="F400" i="23"/>
  <c r="G399" i="23"/>
  <c r="F399" i="23"/>
  <c r="G398" i="23"/>
  <c r="F398" i="23"/>
  <c r="G397" i="23"/>
  <c r="G396" i="23"/>
  <c r="E396" i="23"/>
  <c r="H396" i="23" s="1"/>
  <c r="G395" i="23"/>
  <c r="F395" i="23"/>
  <c r="E395" i="23"/>
  <c r="H395" i="23" s="1"/>
  <c r="G394" i="23"/>
  <c r="F394" i="23"/>
  <c r="E394" i="23"/>
  <c r="H394" i="23" s="1"/>
  <c r="G393" i="23"/>
  <c r="G392" i="23"/>
  <c r="F392" i="23"/>
  <c r="G391" i="23"/>
  <c r="F391" i="23"/>
  <c r="E391" i="23"/>
  <c r="H391" i="23" s="1"/>
  <c r="G390" i="23"/>
  <c r="F390" i="23"/>
  <c r="E390" i="23"/>
  <c r="H390" i="23" s="1"/>
  <c r="G389" i="23"/>
  <c r="E389" i="23"/>
  <c r="H389" i="23" s="1"/>
  <c r="G388" i="23"/>
  <c r="F388" i="23"/>
  <c r="G387" i="23"/>
  <c r="G386" i="23"/>
  <c r="E386" i="23"/>
  <c r="H386" i="23" s="1"/>
  <c r="G385" i="23"/>
  <c r="H384" i="23"/>
  <c r="G384" i="23"/>
  <c r="F384" i="23"/>
  <c r="E384" i="23"/>
  <c r="G383" i="23"/>
  <c r="E383" i="23"/>
  <c r="H383" i="23" s="1"/>
  <c r="G382" i="23"/>
  <c r="G381" i="23"/>
  <c r="F381" i="23"/>
  <c r="E381" i="23"/>
  <c r="H381" i="23" s="1"/>
  <c r="G380" i="23"/>
  <c r="E380" i="23"/>
  <c r="H380" i="23" s="1"/>
  <c r="H379" i="23"/>
  <c r="G379" i="23"/>
  <c r="E379" i="23"/>
  <c r="G378" i="23"/>
  <c r="G377" i="23"/>
  <c r="G376" i="23"/>
  <c r="F376" i="23"/>
  <c r="E376" i="23"/>
  <c r="H376" i="23" s="1"/>
  <c r="G375" i="23"/>
  <c r="E375" i="23"/>
  <c r="H375" i="23" s="1"/>
  <c r="G374" i="23"/>
  <c r="H373" i="23"/>
  <c r="G373" i="23"/>
  <c r="F373" i="23"/>
  <c r="E373" i="23"/>
  <c r="G372" i="23"/>
  <c r="E372" i="23"/>
  <c r="H372" i="23" s="1"/>
  <c r="G371" i="23"/>
  <c r="G370" i="23"/>
  <c r="F370" i="23"/>
  <c r="E370" i="23"/>
  <c r="H370" i="23" s="1"/>
  <c r="G369" i="23"/>
  <c r="E369" i="23"/>
  <c r="H369" i="23" s="1"/>
  <c r="G368" i="23"/>
  <c r="G367" i="23"/>
  <c r="F367" i="23"/>
  <c r="E367" i="23"/>
  <c r="H367" i="23" s="1"/>
  <c r="H366" i="23"/>
  <c r="G366" i="23"/>
  <c r="E366" i="23"/>
  <c r="G365" i="23"/>
  <c r="F365" i="23"/>
  <c r="G364" i="23"/>
  <c r="E364" i="23"/>
  <c r="H364" i="23" s="1"/>
  <c r="G363" i="23"/>
  <c r="E363" i="23"/>
  <c r="H363" i="23" s="1"/>
  <c r="E362" i="23"/>
  <c r="D362" i="23"/>
  <c r="C362" i="23"/>
  <c r="E503" i="23" s="1"/>
  <c r="H503" i="23" s="1"/>
  <c r="G356" i="23"/>
  <c r="F356" i="23"/>
  <c r="E356" i="23"/>
  <c r="G355" i="23"/>
  <c r="F355" i="23"/>
  <c r="E355" i="23"/>
  <c r="H355" i="23" s="1"/>
  <c r="G354" i="23"/>
  <c r="F354" i="23"/>
  <c r="E354" i="23"/>
  <c r="H354" i="23" s="1"/>
  <c r="G353" i="23"/>
  <c r="F353" i="23"/>
  <c r="E353" i="23"/>
  <c r="G352" i="23"/>
  <c r="F352" i="23"/>
  <c r="E352" i="23"/>
  <c r="G351" i="23"/>
  <c r="F351" i="23"/>
  <c r="E351" i="23"/>
  <c r="H351" i="23" s="1"/>
  <c r="G350" i="23"/>
  <c r="F350" i="23"/>
  <c r="E350" i="23"/>
  <c r="H350" i="23" s="1"/>
  <c r="G349" i="23"/>
  <c r="E349" i="23"/>
  <c r="G348" i="23"/>
  <c r="F348" i="23"/>
  <c r="E348" i="23"/>
  <c r="G347" i="23"/>
  <c r="F347" i="23"/>
  <c r="E347" i="23"/>
  <c r="H347" i="23" s="1"/>
  <c r="G346" i="23"/>
  <c r="F346" i="23"/>
  <c r="E346" i="23"/>
  <c r="H346" i="23" s="1"/>
  <c r="G345" i="23"/>
  <c r="F345" i="23"/>
  <c r="E345" i="23"/>
  <c r="G344" i="23"/>
  <c r="F344" i="23"/>
  <c r="E344" i="23"/>
  <c r="G343" i="23"/>
  <c r="F343" i="23"/>
  <c r="E343" i="23"/>
  <c r="H343" i="23" s="1"/>
  <c r="G342" i="23"/>
  <c r="F342" i="23"/>
  <c r="E342" i="23"/>
  <c r="H342" i="23" s="1"/>
  <c r="G341" i="23"/>
  <c r="F341" i="23"/>
  <c r="E341" i="23"/>
  <c r="G340" i="23"/>
  <c r="G339" i="23"/>
  <c r="F339" i="23"/>
  <c r="E339" i="23"/>
  <c r="H339" i="23" s="1"/>
  <c r="G338" i="23"/>
  <c r="F338" i="23"/>
  <c r="E338" i="23"/>
  <c r="G337" i="23"/>
  <c r="F337" i="23"/>
  <c r="E337" i="23"/>
  <c r="G336" i="23"/>
  <c r="F336" i="23"/>
  <c r="G335" i="23"/>
  <c r="F335" i="23"/>
  <c r="E335" i="23"/>
  <c r="G334" i="23"/>
  <c r="F334" i="23"/>
  <c r="E334" i="23"/>
  <c r="G333" i="23"/>
  <c r="G332" i="23"/>
  <c r="F332" i="23"/>
  <c r="E332" i="23"/>
  <c r="G331" i="23"/>
  <c r="G330" i="23"/>
  <c r="F330" i="23"/>
  <c r="E330" i="23"/>
  <c r="H330" i="23" s="1"/>
  <c r="G329" i="23"/>
  <c r="G328" i="23"/>
  <c r="F328" i="23"/>
  <c r="E328" i="23"/>
  <c r="H328" i="23" s="1"/>
  <c r="G327" i="23"/>
  <c r="F327" i="23"/>
  <c r="E327" i="23"/>
  <c r="H327" i="23" s="1"/>
  <c r="G326" i="23"/>
  <c r="F326" i="23"/>
  <c r="E326" i="23"/>
  <c r="G325" i="23"/>
  <c r="E325" i="23"/>
  <c r="G324" i="23"/>
  <c r="F324" i="23"/>
  <c r="E324" i="23"/>
  <c r="H324" i="23" s="1"/>
  <c r="G323" i="23"/>
  <c r="F323" i="23"/>
  <c r="E323" i="23"/>
  <c r="H323" i="23" s="1"/>
  <c r="G322" i="23"/>
  <c r="F322" i="23"/>
  <c r="E322" i="23"/>
  <c r="G321" i="23"/>
  <c r="F321" i="23"/>
  <c r="E321" i="23"/>
  <c r="G320" i="23"/>
  <c r="G319" i="23"/>
  <c r="F319" i="23"/>
  <c r="E319" i="23"/>
  <c r="G318" i="23"/>
  <c r="F318" i="23"/>
  <c r="E318" i="23"/>
  <c r="G317" i="23"/>
  <c r="G316" i="23"/>
  <c r="F316" i="23"/>
  <c r="E316" i="23"/>
  <c r="G315" i="23"/>
  <c r="G314" i="23"/>
  <c r="G313" i="23"/>
  <c r="F313" i="23"/>
  <c r="E313" i="23"/>
  <c r="G312" i="23"/>
  <c r="F312" i="23"/>
  <c r="E312" i="23"/>
  <c r="H312" i="23" s="1"/>
  <c r="G311" i="23"/>
  <c r="F311" i="23"/>
  <c r="E311" i="23"/>
  <c r="H311" i="23" s="1"/>
  <c r="G310" i="23"/>
  <c r="F310" i="23"/>
  <c r="E310" i="23"/>
  <c r="G309" i="23"/>
  <c r="G308" i="23"/>
  <c r="F308" i="23"/>
  <c r="E308" i="23"/>
  <c r="H308" i="23" s="1"/>
  <c r="G307" i="23"/>
  <c r="F307" i="23"/>
  <c r="E307" i="23"/>
  <c r="G306" i="23"/>
  <c r="F306" i="23"/>
  <c r="E306" i="23"/>
  <c r="G305" i="23"/>
  <c r="G304" i="23"/>
  <c r="E304" i="23"/>
  <c r="G303" i="23"/>
  <c r="G302" i="23"/>
  <c r="G301" i="23"/>
  <c r="F301" i="23"/>
  <c r="E301" i="23"/>
  <c r="G300" i="23"/>
  <c r="F300" i="23"/>
  <c r="E300" i="23"/>
  <c r="H300" i="23" s="1"/>
  <c r="G299" i="23"/>
  <c r="G298" i="23"/>
  <c r="F298" i="23"/>
  <c r="E298" i="23"/>
  <c r="G297" i="23"/>
  <c r="F297" i="23"/>
  <c r="E297" i="23"/>
  <c r="H297" i="23" s="1"/>
  <c r="G296" i="23"/>
  <c r="F296" i="23"/>
  <c r="E296" i="23"/>
  <c r="H296" i="23" s="1"/>
  <c r="G295" i="23"/>
  <c r="F295" i="23"/>
  <c r="E295" i="23"/>
  <c r="G294" i="23"/>
  <c r="F294" i="23"/>
  <c r="E294" i="23"/>
  <c r="G293" i="23"/>
  <c r="F293" i="23"/>
  <c r="E293" i="23"/>
  <c r="H293" i="23" s="1"/>
  <c r="G292" i="23"/>
  <c r="F292" i="23"/>
  <c r="E292" i="23"/>
  <c r="H292" i="23" s="1"/>
  <c r="G291" i="23"/>
  <c r="F291" i="23"/>
  <c r="E291" i="23"/>
  <c r="G290" i="23"/>
  <c r="F290" i="23"/>
  <c r="E290" i="23"/>
  <c r="G289" i="23"/>
  <c r="F289" i="23"/>
  <c r="E289" i="23"/>
  <c r="H289" i="23" s="1"/>
  <c r="G288" i="23"/>
  <c r="G287" i="23"/>
  <c r="G286" i="23"/>
  <c r="G285" i="23"/>
  <c r="G284" i="23"/>
  <c r="F284" i="23"/>
  <c r="E284" i="23"/>
  <c r="H284" i="23" s="1"/>
  <c r="G283" i="23"/>
  <c r="F283" i="23"/>
  <c r="E283" i="23"/>
  <c r="G282" i="23"/>
  <c r="F282" i="23"/>
  <c r="E282" i="23"/>
  <c r="G281" i="23"/>
  <c r="F281" i="23"/>
  <c r="E281" i="23"/>
  <c r="H281" i="23" s="1"/>
  <c r="G280" i="23"/>
  <c r="F280" i="23"/>
  <c r="E280" i="23"/>
  <c r="H280" i="23" s="1"/>
  <c r="G279" i="23"/>
  <c r="F279" i="23"/>
  <c r="E279" i="23"/>
  <c r="G278" i="23"/>
  <c r="F278" i="23"/>
  <c r="E278" i="23"/>
  <c r="G277" i="23"/>
  <c r="F277" i="23"/>
  <c r="E277" i="23"/>
  <c r="H277" i="23" s="1"/>
  <c r="G276" i="23"/>
  <c r="F276" i="23"/>
  <c r="E276" i="23"/>
  <c r="H276" i="23" s="1"/>
  <c r="G275" i="23"/>
  <c r="F275" i="23"/>
  <c r="E275" i="23"/>
  <c r="G274" i="23"/>
  <c r="G273" i="23"/>
  <c r="F273" i="23"/>
  <c r="E273" i="23"/>
  <c r="H273" i="23" s="1"/>
  <c r="G272" i="23"/>
  <c r="F272" i="23"/>
  <c r="E272" i="23"/>
  <c r="G271" i="23"/>
  <c r="F271" i="23"/>
  <c r="E271" i="23"/>
  <c r="G270" i="23"/>
  <c r="F270" i="23"/>
  <c r="E270" i="23"/>
  <c r="H270" i="23" s="1"/>
  <c r="G269" i="23"/>
  <c r="F269" i="23"/>
  <c r="E269" i="23"/>
  <c r="H269" i="23" s="1"/>
  <c r="G268" i="23"/>
  <c r="F268" i="23"/>
  <c r="E268" i="23"/>
  <c r="G267" i="23"/>
  <c r="F267" i="23"/>
  <c r="E267" i="23"/>
  <c r="G266" i="23"/>
  <c r="F266" i="23"/>
  <c r="E266" i="23"/>
  <c r="H266" i="23" s="1"/>
  <c r="G265" i="23"/>
  <c r="G264" i="23"/>
  <c r="F264" i="23"/>
  <c r="E264" i="23"/>
  <c r="G263" i="23"/>
  <c r="F263" i="23"/>
  <c r="E263" i="23"/>
  <c r="H263" i="23" s="1"/>
  <c r="G262" i="23"/>
  <c r="F262" i="23"/>
  <c r="E262" i="23"/>
  <c r="H262" i="23" s="1"/>
  <c r="G261" i="23"/>
  <c r="F261" i="23"/>
  <c r="E261" i="23"/>
  <c r="G260" i="23"/>
  <c r="F260" i="23"/>
  <c r="E260" i="23"/>
  <c r="G259" i="23"/>
  <c r="F259" i="23"/>
  <c r="E259" i="23"/>
  <c r="H259" i="23" s="1"/>
  <c r="G258" i="23"/>
  <c r="F258" i="23"/>
  <c r="E258" i="23"/>
  <c r="H258" i="23" s="1"/>
  <c r="G257" i="23"/>
  <c r="F257" i="23"/>
  <c r="E257" i="23"/>
  <c r="G256" i="23"/>
  <c r="G255" i="23"/>
  <c r="F255" i="23"/>
  <c r="E255" i="23"/>
  <c r="H255" i="23" s="1"/>
  <c r="G254" i="23"/>
  <c r="F254" i="23"/>
  <c r="G253" i="23"/>
  <c r="F253" i="23"/>
  <c r="E253" i="23"/>
  <c r="H253" i="23" s="1"/>
  <c r="G252" i="23"/>
  <c r="F252" i="23"/>
  <c r="E252" i="23"/>
  <c r="H252" i="23" s="1"/>
  <c r="G251" i="23"/>
  <c r="G250" i="23"/>
  <c r="F250" i="23"/>
  <c r="E250" i="23"/>
  <c r="H250" i="23" s="1"/>
  <c r="G249" i="23"/>
  <c r="E249" i="23"/>
  <c r="H249" i="23" s="1"/>
  <c r="G248" i="23"/>
  <c r="G247" i="23"/>
  <c r="F247" i="23"/>
  <c r="E247" i="23"/>
  <c r="H247" i="23" s="1"/>
  <c r="G246" i="23"/>
  <c r="F246" i="23"/>
  <c r="E246" i="23"/>
  <c r="H246" i="23" s="1"/>
  <c r="G245" i="23"/>
  <c r="E245" i="23"/>
  <c r="G244" i="23"/>
  <c r="F244" i="23"/>
  <c r="E244" i="23"/>
  <c r="G243" i="23"/>
  <c r="F243" i="23"/>
  <c r="E243" i="23"/>
  <c r="H243" i="23" s="1"/>
  <c r="G242" i="23"/>
  <c r="F242" i="23"/>
  <c r="G241" i="23"/>
  <c r="G240" i="23"/>
  <c r="E240" i="23"/>
  <c r="H240" i="23" s="1"/>
  <c r="G239" i="23"/>
  <c r="F239" i="23"/>
  <c r="E239" i="23"/>
  <c r="G238" i="23"/>
  <c r="G237" i="23"/>
  <c r="G236" i="23"/>
  <c r="F236" i="23"/>
  <c r="E236" i="23"/>
  <c r="G235" i="23"/>
  <c r="F235" i="23"/>
  <c r="G234" i="23"/>
  <c r="F234" i="23"/>
  <c r="E234" i="23"/>
  <c r="G233" i="23"/>
  <c r="F233" i="23"/>
  <c r="E233" i="23"/>
  <c r="G232" i="23"/>
  <c r="F232" i="23"/>
  <c r="E232" i="23"/>
  <c r="H232" i="23" s="1"/>
  <c r="G231" i="23"/>
  <c r="F231" i="23"/>
  <c r="E231" i="23"/>
  <c r="H231" i="23" s="1"/>
  <c r="G230" i="23"/>
  <c r="F230" i="23"/>
  <c r="E230" i="23"/>
  <c r="G229" i="23"/>
  <c r="F229" i="23"/>
  <c r="E229" i="23"/>
  <c r="G228" i="23"/>
  <c r="F228" i="23"/>
  <c r="G227" i="23"/>
  <c r="F227" i="23"/>
  <c r="E227" i="23"/>
  <c r="G226" i="23"/>
  <c r="E226" i="23"/>
  <c r="G225" i="23"/>
  <c r="F225" i="23"/>
  <c r="E225" i="23"/>
  <c r="H225" i="23" s="1"/>
  <c r="G224" i="23"/>
  <c r="F224" i="23"/>
  <c r="G223" i="23"/>
  <c r="G222" i="23"/>
  <c r="F222" i="23"/>
  <c r="E222" i="23"/>
  <c r="H222" i="23" s="1"/>
  <c r="G221" i="23"/>
  <c r="F221" i="23"/>
  <c r="E221" i="23"/>
  <c r="G220" i="23"/>
  <c r="G219" i="23"/>
  <c r="F219" i="23"/>
  <c r="G218" i="23"/>
  <c r="G217" i="23"/>
  <c r="F217" i="23"/>
  <c r="E217" i="23"/>
  <c r="H217" i="23" s="1"/>
  <c r="G216" i="23"/>
  <c r="E216" i="23"/>
  <c r="G215" i="23"/>
  <c r="G214" i="23"/>
  <c r="G213" i="23"/>
  <c r="F213" i="23"/>
  <c r="G212" i="23"/>
  <c r="F212" i="23"/>
  <c r="G211" i="23"/>
  <c r="G210" i="23"/>
  <c r="F210" i="23"/>
  <c r="E210" i="23"/>
  <c r="H210" i="23" s="1"/>
  <c r="G209" i="23"/>
  <c r="F209" i="23"/>
  <c r="G208" i="23"/>
  <c r="F208" i="23"/>
  <c r="E208" i="23"/>
  <c r="H208" i="23" s="1"/>
  <c r="G207" i="23"/>
  <c r="F207" i="23"/>
  <c r="E207" i="23"/>
  <c r="H207" i="23" s="1"/>
  <c r="G206" i="23"/>
  <c r="G205" i="23"/>
  <c r="F205" i="23"/>
  <c r="E205" i="23"/>
  <c r="H205" i="23" s="1"/>
  <c r="G204" i="23"/>
  <c r="F204" i="23"/>
  <c r="E204" i="23"/>
  <c r="H204" i="23" s="1"/>
  <c r="G203" i="23"/>
  <c r="F203" i="23"/>
  <c r="E203" i="23"/>
  <c r="G202" i="23"/>
  <c r="G201" i="23"/>
  <c r="F201" i="23"/>
  <c r="E201" i="23"/>
  <c r="H201" i="23" s="1"/>
  <c r="G200" i="23"/>
  <c r="E200" i="23"/>
  <c r="G199" i="23"/>
  <c r="F199" i="23"/>
  <c r="E199" i="23"/>
  <c r="G198" i="23"/>
  <c r="F198" i="23"/>
  <c r="E198" i="23"/>
  <c r="H198" i="23" s="1"/>
  <c r="G197" i="23"/>
  <c r="G196" i="23"/>
  <c r="G195" i="23"/>
  <c r="G194" i="23"/>
  <c r="F194" i="23"/>
  <c r="G193" i="23"/>
  <c r="F193" i="23"/>
  <c r="G192" i="23"/>
  <c r="F192" i="23"/>
  <c r="E192" i="23"/>
  <c r="G191" i="23"/>
  <c r="F191" i="23"/>
  <c r="E191" i="23"/>
  <c r="H191" i="23" s="1"/>
  <c r="G190" i="23"/>
  <c r="G189" i="23"/>
  <c r="E189" i="23"/>
  <c r="G188" i="23"/>
  <c r="F188" i="23"/>
  <c r="G187" i="23"/>
  <c r="F187" i="23"/>
  <c r="E187" i="23"/>
  <c r="G186" i="23"/>
  <c r="G185" i="23"/>
  <c r="F185" i="23"/>
  <c r="E185" i="23"/>
  <c r="H185" i="23" s="1"/>
  <c r="G184" i="23"/>
  <c r="F184" i="23"/>
  <c r="G183" i="23"/>
  <c r="F183" i="23"/>
  <c r="E183" i="23"/>
  <c r="H183" i="23" s="1"/>
  <c r="G182" i="23"/>
  <c r="F181" i="23"/>
  <c r="D181" i="23"/>
  <c r="F340" i="23" s="1"/>
  <c r="C181" i="23"/>
  <c r="E340" i="23" s="1"/>
  <c r="H340" i="23" s="1"/>
  <c r="G175" i="23"/>
  <c r="F175" i="23"/>
  <c r="E175" i="23"/>
  <c r="G174" i="23"/>
  <c r="F174" i="23"/>
  <c r="E174" i="23"/>
  <c r="G173" i="23"/>
  <c r="H173" i="23" s="1"/>
  <c r="F173" i="23"/>
  <c r="E173" i="23"/>
  <c r="G172" i="23"/>
  <c r="G171" i="23"/>
  <c r="F171" i="23"/>
  <c r="E171" i="23"/>
  <c r="H171" i="23" s="1"/>
  <c r="G170" i="23"/>
  <c r="F170" i="23"/>
  <c r="E170" i="23"/>
  <c r="H170" i="23" s="1"/>
  <c r="G169" i="23"/>
  <c r="E169" i="23"/>
  <c r="H169" i="23" s="1"/>
  <c r="G168" i="23"/>
  <c r="F168" i="23"/>
  <c r="E168" i="23"/>
  <c r="H168" i="23" s="1"/>
  <c r="G167" i="23"/>
  <c r="F167" i="23"/>
  <c r="E167" i="23"/>
  <c r="H167" i="23" s="1"/>
  <c r="G166" i="23"/>
  <c r="F166" i="23"/>
  <c r="E166" i="23"/>
  <c r="H166" i="23" s="1"/>
  <c r="G165" i="23"/>
  <c r="F165" i="23"/>
  <c r="E165" i="23"/>
  <c r="H165" i="23" s="1"/>
  <c r="G164" i="23"/>
  <c r="F164" i="23"/>
  <c r="E164" i="23"/>
  <c r="H164" i="23" s="1"/>
  <c r="H163" i="23"/>
  <c r="G163" i="23"/>
  <c r="E163" i="23"/>
  <c r="H162" i="23"/>
  <c r="G162" i="23"/>
  <c r="F162" i="23"/>
  <c r="E162" i="23"/>
  <c r="H161" i="23"/>
  <c r="G161" i="23"/>
  <c r="F161" i="23"/>
  <c r="E161" i="23"/>
  <c r="H160" i="23"/>
  <c r="G160" i="23"/>
  <c r="F160" i="23"/>
  <c r="E160" i="23"/>
  <c r="H159" i="23"/>
  <c r="G159" i="23"/>
  <c r="F159" i="23"/>
  <c r="E159" i="23"/>
  <c r="H158" i="23"/>
  <c r="G158" i="23"/>
  <c r="F158" i="23"/>
  <c r="E158" i="23"/>
  <c r="H157" i="23"/>
  <c r="G157" i="23"/>
  <c r="F157" i="23"/>
  <c r="E157" i="23"/>
  <c r="G156" i="23"/>
  <c r="F156" i="23"/>
  <c r="H155" i="23"/>
  <c r="G155" i="23"/>
  <c r="F155" i="23"/>
  <c r="E155" i="23"/>
  <c r="H154" i="23"/>
  <c r="G154" i="23"/>
  <c r="F154" i="23"/>
  <c r="E154" i="23"/>
  <c r="H153" i="23"/>
  <c r="G153" i="23"/>
  <c r="F153" i="23"/>
  <c r="E153" i="23"/>
  <c r="G152" i="23"/>
  <c r="F152" i="23"/>
  <c r="G151" i="23"/>
  <c r="G150" i="23"/>
  <c r="H150" i="23" s="1"/>
  <c r="F150" i="23"/>
  <c r="E150" i="23"/>
  <c r="G149" i="23"/>
  <c r="F149" i="23"/>
  <c r="G148" i="23"/>
  <c r="H148" i="23" s="1"/>
  <c r="F148" i="23"/>
  <c r="E148" i="23"/>
  <c r="G147" i="23"/>
  <c r="F147" i="23"/>
  <c r="G146" i="23"/>
  <c r="F146" i="23"/>
  <c r="E146" i="23"/>
  <c r="G145" i="23"/>
  <c r="G144" i="23"/>
  <c r="F144" i="23"/>
  <c r="E144" i="23"/>
  <c r="H144" i="23" s="1"/>
  <c r="G143" i="23"/>
  <c r="F143" i="23"/>
  <c r="G142" i="23"/>
  <c r="E142" i="23"/>
  <c r="H142" i="23" s="1"/>
  <c r="G141" i="23"/>
  <c r="F141" i="23"/>
  <c r="E141" i="23"/>
  <c r="H141" i="23" s="1"/>
  <c r="G140" i="23"/>
  <c r="G139" i="23"/>
  <c r="G138" i="23"/>
  <c r="F138" i="23"/>
  <c r="E138" i="23"/>
  <c r="G137" i="23"/>
  <c r="G136" i="23"/>
  <c r="E136" i="23"/>
  <c r="H136" i="23" s="1"/>
  <c r="G135" i="23"/>
  <c r="F135" i="23"/>
  <c r="E135" i="23"/>
  <c r="H135" i="23" s="1"/>
  <c r="G134" i="23"/>
  <c r="H133" i="23"/>
  <c r="G133" i="23"/>
  <c r="E133" i="23"/>
  <c r="G132" i="23"/>
  <c r="G131" i="23"/>
  <c r="E131" i="23"/>
  <c r="H131" i="23" s="1"/>
  <c r="G130" i="23"/>
  <c r="H129" i="23"/>
  <c r="G129" i="23"/>
  <c r="F129" i="23"/>
  <c r="E129" i="23"/>
  <c r="G128" i="23"/>
  <c r="G127" i="23"/>
  <c r="E127" i="23"/>
  <c r="H127" i="23" s="1"/>
  <c r="G126" i="23"/>
  <c r="F126" i="23"/>
  <c r="E126" i="23"/>
  <c r="H126" i="23" s="1"/>
  <c r="G125" i="23"/>
  <c r="F125" i="23"/>
  <c r="E125" i="23"/>
  <c r="H125" i="23" s="1"/>
  <c r="G124" i="23"/>
  <c r="E124" i="23"/>
  <c r="H124" i="23" s="1"/>
  <c r="G123" i="23"/>
  <c r="G122" i="23"/>
  <c r="G121" i="23"/>
  <c r="E121" i="23"/>
  <c r="H121" i="23" s="1"/>
  <c r="G120" i="23"/>
  <c r="E120" i="23"/>
  <c r="H120" i="23" s="1"/>
  <c r="G119" i="23"/>
  <c r="G118" i="23"/>
  <c r="G117" i="23"/>
  <c r="E117" i="23"/>
  <c r="H117" i="23" s="1"/>
  <c r="G116" i="23"/>
  <c r="F116" i="23"/>
  <c r="E116" i="23"/>
  <c r="H116" i="23" s="1"/>
  <c r="G115" i="23"/>
  <c r="E115" i="23"/>
  <c r="H115" i="23" s="1"/>
  <c r="G114" i="23"/>
  <c r="F114" i="23"/>
  <c r="E114" i="23"/>
  <c r="H114" i="23" s="1"/>
  <c r="G113" i="23"/>
  <c r="H112" i="23"/>
  <c r="G112" i="23"/>
  <c r="F112" i="23"/>
  <c r="E112" i="23"/>
  <c r="G111" i="23"/>
  <c r="G110" i="23"/>
  <c r="E110" i="23"/>
  <c r="H110" i="23" s="1"/>
  <c r="G109" i="23"/>
  <c r="F109" i="23"/>
  <c r="E109" i="23"/>
  <c r="H109" i="23" s="1"/>
  <c r="G108" i="23"/>
  <c r="F108" i="23"/>
  <c r="E108" i="23"/>
  <c r="H108" i="23" s="1"/>
  <c r="G107" i="23"/>
  <c r="F107" i="23"/>
  <c r="E107" i="23"/>
  <c r="H107" i="23" s="1"/>
  <c r="G106" i="23"/>
  <c r="E106" i="23"/>
  <c r="H106" i="23" s="1"/>
  <c r="G105" i="23"/>
  <c r="F105" i="23"/>
  <c r="E105" i="23"/>
  <c r="H105" i="23" s="1"/>
  <c r="G104" i="23"/>
  <c r="F104" i="23"/>
  <c r="E104" i="23"/>
  <c r="H104" i="23" s="1"/>
  <c r="H103" i="23"/>
  <c r="G103" i="23"/>
  <c r="E103" i="23"/>
  <c r="H102" i="23"/>
  <c r="G102" i="23"/>
  <c r="F102" i="23"/>
  <c r="E102" i="23"/>
  <c r="G101" i="23"/>
  <c r="G100" i="23"/>
  <c r="E100" i="23"/>
  <c r="H100" i="23" s="1"/>
  <c r="G99" i="23"/>
  <c r="E99" i="23"/>
  <c r="H99" i="23" s="1"/>
  <c r="H98" i="23"/>
  <c r="G98" i="23"/>
  <c r="E98" i="23"/>
  <c r="H97" i="23"/>
  <c r="G97" i="23"/>
  <c r="F97" i="23"/>
  <c r="E97" i="23"/>
  <c r="H96" i="23"/>
  <c r="G96" i="23"/>
  <c r="E96" i="23"/>
  <c r="G95" i="23"/>
  <c r="E95" i="23"/>
  <c r="H95" i="23" s="1"/>
  <c r="G94" i="23"/>
  <c r="E94" i="23"/>
  <c r="H94" i="23" s="1"/>
  <c r="G93" i="23"/>
  <c r="F93" i="23"/>
  <c r="E93" i="23"/>
  <c r="H93" i="23" s="1"/>
  <c r="G92" i="23"/>
  <c r="E92" i="23"/>
  <c r="H92" i="23" s="1"/>
  <c r="H91" i="23"/>
  <c r="G91" i="23"/>
  <c r="F91" i="23"/>
  <c r="E91" i="23"/>
  <c r="H90" i="23"/>
  <c r="G90" i="23"/>
  <c r="F90" i="23"/>
  <c r="E90" i="23"/>
  <c r="H89" i="23"/>
  <c r="G89" i="23"/>
  <c r="F89" i="23"/>
  <c r="E89" i="23"/>
  <c r="H88" i="23"/>
  <c r="G88" i="23"/>
  <c r="F88" i="23"/>
  <c r="E88" i="23"/>
  <c r="H87" i="23"/>
  <c r="G87" i="23"/>
  <c r="F87" i="23"/>
  <c r="E87" i="23"/>
  <c r="G86" i="23"/>
  <c r="G85" i="23"/>
  <c r="F85" i="23"/>
  <c r="E85" i="23"/>
  <c r="G84" i="23"/>
  <c r="H84" i="23" s="1"/>
  <c r="F84" i="23"/>
  <c r="E84" i="23"/>
  <c r="G83" i="23"/>
  <c r="E83" i="23"/>
  <c r="H83" i="23" s="1"/>
  <c r="G82" i="23"/>
  <c r="E82" i="23"/>
  <c r="H82" i="23" s="1"/>
  <c r="H81" i="23"/>
  <c r="G81" i="23"/>
  <c r="E81" i="23"/>
  <c r="G80" i="23"/>
  <c r="G79" i="23"/>
  <c r="E79" i="23"/>
  <c r="H79" i="23" s="1"/>
  <c r="G78" i="23"/>
  <c r="E78" i="23"/>
  <c r="H78" i="23" s="1"/>
  <c r="H77" i="23"/>
  <c r="G77" i="23"/>
  <c r="E77" i="23"/>
  <c r="E76" i="23"/>
  <c r="D76" i="23"/>
  <c r="C76" i="23"/>
  <c r="E156" i="23" s="1"/>
  <c r="H156" i="23" s="1"/>
  <c r="G70" i="23"/>
  <c r="F70" i="23"/>
  <c r="E70" i="23"/>
  <c r="H70" i="23" s="1"/>
  <c r="G69" i="23"/>
  <c r="F69" i="23"/>
  <c r="E69" i="23"/>
  <c r="H69" i="23" s="1"/>
  <c r="G68" i="23"/>
  <c r="G67" i="23"/>
  <c r="F67" i="23"/>
  <c r="E67" i="23"/>
  <c r="H67" i="23" s="1"/>
  <c r="G66" i="23"/>
  <c r="F66" i="23"/>
  <c r="E66" i="23"/>
  <c r="H66" i="23" s="1"/>
  <c r="G65" i="23"/>
  <c r="F65" i="23"/>
  <c r="E65" i="23"/>
  <c r="G64" i="23"/>
  <c r="F64" i="23"/>
  <c r="G63" i="23"/>
  <c r="E63" i="23"/>
  <c r="H63" i="23" s="1"/>
  <c r="G62" i="23"/>
  <c r="F62" i="23"/>
  <c r="G61" i="23"/>
  <c r="F61" i="23"/>
  <c r="G60" i="23"/>
  <c r="F60" i="23"/>
  <c r="E60" i="23"/>
  <c r="G59" i="23"/>
  <c r="F59" i="23"/>
  <c r="E59" i="23"/>
  <c r="G58" i="23"/>
  <c r="F58" i="23"/>
  <c r="E58" i="23"/>
  <c r="H58" i="23" s="1"/>
  <c r="G57" i="23"/>
  <c r="F57" i="23"/>
  <c r="E57" i="23"/>
  <c r="H57" i="23" s="1"/>
  <c r="G56" i="23"/>
  <c r="F56" i="23"/>
  <c r="E56" i="23"/>
  <c r="G55" i="23"/>
  <c r="F55" i="23"/>
  <c r="E55" i="23"/>
  <c r="G54" i="23"/>
  <c r="F54" i="23"/>
  <c r="G53" i="23"/>
  <c r="F53" i="23"/>
  <c r="E53" i="23"/>
  <c r="G52" i="23"/>
  <c r="F52" i="23"/>
  <c r="G51" i="23"/>
  <c r="F51" i="23"/>
  <c r="E51" i="23"/>
  <c r="H51" i="23" s="1"/>
  <c r="G50" i="23"/>
  <c r="G49" i="23"/>
  <c r="F49" i="23"/>
  <c r="E49" i="23"/>
  <c r="H49" i="23" s="1"/>
  <c r="G48" i="23"/>
  <c r="F48" i="23"/>
  <c r="E48" i="23"/>
  <c r="H48" i="23" s="1"/>
  <c r="G47" i="23"/>
  <c r="F47" i="23"/>
  <c r="E47" i="23"/>
  <c r="G46" i="23"/>
  <c r="F46" i="23"/>
  <c r="E46" i="23"/>
  <c r="G45" i="23"/>
  <c r="F45" i="23"/>
  <c r="G44" i="23"/>
  <c r="G43" i="23"/>
  <c r="F43" i="23"/>
  <c r="E43" i="23"/>
  <c r="H43" i="23" s="1"/>
  <c r="G42" i="23"/>
  <c r="F42" i="23"/>
  <c r="G41" i="23"/>
  <c r="F41" i="23"/>
  <c r="E41" i="23"/>
  <c r="G40" i="23"/>
  <c r="F40" i="23"/>
  <c r="E40" i="23"/>
  <c r="H40" i="23" s="1"/>
  <c r="G39" i="23"/>
  <c r="F39" i="23"/>
  <c r="E39" i="23"/>
  <c r="H39" i="23" s="1"/>
  <c r="G38" i="23"/>
  <c r="F38" i="23"/>
  <c r="E38" i="23"/>
  <c r="G37" i="23"/>
  <c r="F37" i="23"/>
  <c r="E37" i="23"/>
  <c r="G36" i="23"/>
  <c r="F36" i="23"/>
  <c r="G35" i="23"/>
  <c r="F35" i="23"/>
  <c r="E35" i="23"/>
  <c r="G34" i="23"/>
  <c r="F34" i="23"/>
  <c r="E34" i="23"/>
  <c r="G33" i="23"/>
  <c r="F33" i="23"/>
  <c r="E33" i="23"/>
  <c r="H33" i="23" s="1"/>
  <c r="G32" i="23"/>
  <c r="F32" i="23"/>
  <c r="E32" i="23"/>
  <c r="H32" i="23" s="1"/>
  <c r="G31" i="23"/>
  <c r="F31" i="23"/>
  <c r="E31" i="23"/>
  <c r="G30" i="23"/>
  <c r="F30" i="23"/>
  <c r="G29" i="23"/>
  <c r="F29" i="23"/>
  <c r="E29" i="23"/>
  <c r="H29" i="23" s="1"/>
  <c r="G28" i="23"/>
  <c r="E28" i="23"/>
  <c r="G27" i="23"/>
  <c r="F27" i="23"/>
  <c r="G26" i="23"/>
  <c r="F26" i="23"/>
  <c r="E26" i="23"/>
  <c r="H26" i="23" s="1"/>
  <c r="G25" i="23"/>
  <c r="F25" i="23"/>
  <c r="G24" i="23"/>
  <c r="F24" i="23"/>
  <c r="E24" i="23"/>
  <c r="H24" i="23" s="1"/>
  <c r="G23" i="23"/>
  <c r="F23" i="23"/>
  <c r="G22" i="23"/>
  <c r="F22" i="23"/>
  <c r="E22" i="23"/>
  <c r="G21" i="23"/>
  <c r="F21" i="23"/>
  <c r="E21" i="23"/>
  <c r="H21" i="23" s="1"/>
  <c r="G20" i="23"/>
  <c r="F20" i="23"/>
  <c r="E20" i="23"/>
  <c r="H20" i="23" s="1"/>
  <c r="F19" i="23"/>
  <c r="D19" i="23"/>
  <c r="F68" i="23" s="1"/>
  <c r="C19" i="23"/>
  <c r="E68" i="23" s="1"/>
  <c r="H68" i="23" s="1"/>
  <c r="D13" i="23"/>
  <c r="C13" i="23"/>
  <c r="C12" i="23"/>
  <c r="D11" i="23"/>
  <c r="C10" i="23"/>
  <c r="D9" i="23"/>
  <c r="G629" i="22"/>
  <c r="G628" i="22"/>
  <c r="G627" i="22"/>
  <c r="F627" i="22"/>
  <c r="E627" i="22"/>
  <c r="H627" i="22" s="1"/>
  <c r="G626" i="22"/>
  <c r="G625" i="22"/>
  <c r="G624" i="22"/>
  <c r="H624" i="22" s="1"/>
  <c r="F624" i="22"/>
  <c r="E624" i="22"/>
  <c r="G623" i="22"/>
  <c r="F623" i="22"/>
  <c r="E623" i="22"/>
  <c r="G622" i="22"/>
  <c r="E622" i="22"/>
  <c r="H622" i="22" s="1"/>
  <c r="G621" i="22"/>
  <c r="G620" i="22"/>
  <c r="G619" i="22"/>
  <c r="G618" i="22"/>
  <c r="G617" i="22"/>
  <c r="G616" i="22"/>
  <c r="G615" i="22"/>
  <c r="F615" i="22"/>
  <c r="E615" i="22"/>
  <c r="H615" i="22" s="1"/>
  <c r="G614" i="22"/>
  <c r="G613" i="22"/>
  <c r="F613" i="22"/>
  <c r="E613" i="22"/>
  <c r="G612" i="22"/>
  <c r="G611" i="22"/>
  <c r="G610" i="22"/>
  <c r="G609" i="22"/>
  <c r="F609" i="22"/>
  <c r="G608" i="22"/>
  <c r="E608" i="22"/>
  <c r="H608" i="22" s="1"/>
  <c r="G607" i="22"/>
  <c r="F607" i="22"/>
  <c r="E607" i="22"/>
  <c r="G606" i="22"/>
  <c r="G605" i="22"/>
  <c r="G604" i="22"/>
  <c r="G603" i="22"/>
  <c r="G602" i="22"/>
  <c r="D601" i="22"/>
  <c r="C601" i="22"/>
  <c r="E629" i="22" s="1"/>
  <c r="H629" i="22" s="1"/>
  <c r="G595" i="22"/>
  <c r="F595" i="22"/>
  <c r="E595" i="22"/>
  <c r="G594" i="22"/>
  <c r="F594" i="22"/>
  <c r="E594" i="22"/>
  <c r="G593" i="22"/>
  <c r="F593" i="22"/>
  <c r="E593" i="22"/>
  <c r="H593" i="22" s="1"/>
  <c r="G592" i="22"/>
  <c r="F592" i="22"/>
  <c r="E592" i="22"/>
  <c r="H592" i="22" s="1"/>
  <c r="G591" i="22"/>
  <c r="G590" i="22"/>
  <c r="F590" i="22"/>
  <c r="E590" i="22"/>
  <c r="H590" i="22" s="1"/>
  <c r="G589" i="22"/>
  <c r="G588" i="22"/>
  <c r="G587" i="22"/>
  <c r="F587" i="22"/>
  <c r="E587" i="22"/>
  <c r="H587" i="22" s="1"/>
  <c r="G586" i="22"/>
  <c r="G585" i="22"/>
  <c r="F585" i="22"/>
  <c r="E585" i="22"/>
  <c r="H585" i="22" s="1"/>
  <c r="G584" i="22"/>
  <c r="F584" i="22"/>
  <c r="E584" i="22"/>
  <c r="H584" i="22" s="1"/>
  <c r="G583" i="22"/>
  <c r="F583" i="22"/>
  <c r="E583" i="22"/>
  <c r="G582" i="22"/>
  <c r="G581" i="22"/>
  <c r="G580" i="22"/>
  <c r="G579" i="22"/>
  <c r="G578" i="22"/>
  <c r="F578" i="22"/>
  <c r="E578" i="22"/>
  <c r="G577" i="22"/>
  <c r="F577" i="22"/>
  <c r="E577" i="22"/>
  <c r="H577" i="22" s="1"/>
  <c r="G576" i="22"/>
  <c r="G575" i="22"/>
  <c r="E575" i="22"/>
  <c r="G574" i="22"/>
  <c r="G573" i="22"/>
  <c r="F573" i="22"/>
  <c r="E573" i="22"/>
  <c r="G572" i="22"/>
  <c r="F572" i="22"/>
  <c r="G571" i="22"/>
  <c r="G570" i="22"/>
  <c r="F570" i="22"/>
  <c r="E570" i="22"/>
  <c r="G569" i="22"/>
  <c r="E569" i="22"/>
  <c r="H569" i="22" s="1"/>
  <c r="G568" i="22"/>
  <c r="G567" i="22"/>
  <c r="F567" i="22"/>
  <c r="E567" i="22"/>
  <c r="G566" i="22"/>
  <c r="E566" i="22"/>
  <c r="G565" i="22"/>
  <c r="F565" i="22"/>
  <c r="E565" i="22"/>
  <c r="G564" i="22"/>
  <c r="F564" i="22"/>
  <c r="E564" i="22"/>
  <c r="G563" i="22"/>
  <c r="F563" i="22"/>
  <c r="G562" i="22"/>
  <c r="F562" i="22"/>
  <c r="E562" i="22"/>
  <c r="G561" i="22"/>
  <c r="F561" i="22"/>
  <c r="E561" i="22"/>
  <c r="G560" i="22"/>
  <c r="F560" i="22"/>
  <c r="E560" i="22"/>
  <c r="G559" i="22"/>
  <c r="G558" i="22"/>
  <c r="G557" i="22"/>
  <c r="F557" i="22"/>
  <c r="E557" i="22"/>
  <c r="G556" i="22"/>
  <c r="F556" i="22"/>
  <c r="E556" i="22"/>
  <c r="G555" i="22"/>
  <c r="G554" i="22"/>
  <c r="F554" i="22"/>
  <c r="G553" i="22"/>
  <c r="F553" i="22"/>
  <c r="E553" i="22"/>
  <c r="G552" i="22"/>
  <c r="G551" i="22"/>
  <c r="F551" i="22"/>
  <c r="E551" i="22"/>
  <c r="G550" i="22"/>
  <c r="F550" i="22"/>
  <c r="E550" i="22"/>
  <c r="G549" i="22"/>
  <c r="F549" i="22"/>
  <c r="E549" i="22"/>
  <c r="G548" i="22"/>
  <c r="F548" i="22"/>
  <c r="E548" i="22"/>
  <c r="G547" i="22"/>
  <c r="F547" i="22"/>
  <c r="E547" i="22"/>
  <c r="G546" i="22"/>
  <c r="F546" i="22"/>
  <c r="E546" i="22"/>
  <c r="G545" i="22"/>
  <c r="F545" i="22"/>
  <c r="E545" i="22"/>
  <c r="G544" i="22"/>
  <c r="F544" i="22"/>
  <c r="G543" i="22"/>
  <c r="F543" i="22"/>
  <c r="E543" i="22"/>
  <c r="G542" i="22"/>
  <c r="F542" i="22"/>
  <c r="E542" i="22"/>
  <c r="G541" i="22"/>
  <c r="F541" i="22"/>
  <c r="E541" i="22"/>
  <c r="G540" i="22"/>
  <c r="F540" i="22"/>
  <c r="E540" i="22"/>
  <c r="G539" i="22"/>
  <c r="F539" i="22"/>
  <c r="E539" i="22"/>
  <c r="G538" i="22"/>
  <c r="F538" i="22"/>
  <c r="E538" i="22"/>
  <c r="G537" i="22"/>
  <c r="F537" i="22"/>
  <c r="G536" i="22"/>
  <c r="F536" i="22"/>
  <c r="G535" i="22"/>
  <c r="F535" i="22"/>
  <c r="G534" i="22"/>
  <c r="F534" i="22"/>
  <c r="E534" i="22"/>
  <c r="G533" i="22"/>
  <c r="F533" i="22"/>
  <c r="E533" i="22"/>
  <c r="G532" i="22"/>
  <c r="F532" i="22"/>
  <c r="E532" i="22"/>
  <c r="G531" i="22"/>
  <c r="E531" i="22"/>
  <c r="G530" i="22"/>
  <c r="G529" i="22"/>
  <c r="F529" i="22"/>
  <c r="E529" i="22"/>
  <c r="G528" i="22"/>
  <c r="F528" i="22"/>
  <c r="E528" i="22"/>
  <c r="G527" i="22"/>
  <c r="F527" i="22"/>
  <c r="E527" i="22"/>
  <c r="G526" i="22"/>
  <c r="E526" i="22"/>
  <c r="G525" i="22"/>
  <c r="F525" i="22"/>
  <c r="E525" i="22"/>
  <c r="G524" i="22"/>
  <c r="F524" i="22"/>
  <c r="E524" i="22"/>
  <c r="G523" i="22"/>
  <c r="F523" i="22"/>
  <c r="E523" i="22"/>
  <c r="G522" i="22"/>
  <c r="F522" i="22"/>
  <c r="E522" i="22"/>
  <c r="G521" i="22"/>
  <c r="F521" i="22"/>
  <c r="E521" i="22"/>
  <c r="G520" i="22"/>
  <c r="F520" i="22"/>
  <c r="E520" i="22"/>
  <c r="G519" i="22"/>
  <c r="G518" i="22"/>
  <c r="F518" i="22"/>
  <c r="E518" i="22"/>
  <c r="G517" i="22"/>
  <c r="F517" i="22"/>
  <c r="E517" i="22"/>
  <c r="G516" i="22"/>
  <c r="G515" i="22"/>
  <c r="F515" i="22"/>
  <c r="E515" i="22"/>
  <c r="G514" i="22"/>
  <c r="G513" i="22"/>
  <c r="F513" i="22"/>
  <c r="E513" i="22"/>
  <c r="G512" i="22"/>
  <c r="F512" i="22"/>
  <c r="E512" i="22"/>
  <c r="G511" i="22"/>
  <c r="E511" i="22"/>
  <c r="G510" i="22"/>
  <c r="F510" i="22"/>
  <c r="E510" i="22"/>
  <c r="G509" i="22"/>
  <c r="G508" i="22"/>
  <c r="G507" i="22"/>
  <c r="F507" i="22"/>
  <c r="G506" i="22"/>
  <c r="E506" i="22"/>
  <c r="G505" i="22"/>
  <c r="G504" i="22"/>
  <c r="F504" i="22"/>
  <c r="G503" i="22"/>
  <c r="G502" i="22"/>
  <c r="F502" i="22"/>
  <c r="G501" i="22"/>
  <c r="F501" i="22"/>
  <c r="E501" i="22"/>
  <c r="G500" i="22"/>
  <c r="G499" i="22"/>
  <c r="F499" i="22"/>
  <c r="E499" i="22"/>
  <c r="G498" i="22"/>
  <c r="G497" i="22"/>
  <c r="F497" i="22"/>
  <c r="G496" i="22"/>
  <c r="F496" i="22"/>
  <c r="E496" i="22"/>
  <c r="G495" i="22"/>
  <c r="E495" i="22"/>
  <c r="G494" i="22"/>
  <c r="F494" i="22"/>
  <c r="E494" i="22"/>
  <c r="G493" i="22"/>
  <c r="G492" i="22"/>
  <c r="E492" i="22"/>
  <c r="G491" i="22"/>
  <c r="F491" i="22"/>
  <c r="G490" i="22"/>
  <c r="G489" i="22"/>
  <c r="F489" i="22"/>
  <c r="E489" i="22"/>
  <c r="G488" i="22"/>
  <c r="G487" i="22"/>
  <c r="G486" i="22"/>
  <c r="F486" i="22"/>
  <c r="G485" i="22"/>
  <c r="G484" i="22"/>
  <c r="G483" i="22"/>
  <c r="G482" i="22"/>
  <c r="F482" i="22"/>
  <c r="E482" i="22"/>
  <c r="G481" i="22"/>
  <c r="E481" i="22"/>
  <c r="G480" i="22"/>
  <c r="G479" i="22"/>
  <c r="F479" i="22"/>
  <c r="E479" i="22"/>
  <c r="G478" i="22"/>
  <c r="E478" i="22"/>
  <c r="G477" i="22"/>
  <c r="G476" i="22"/>
  <c r="G475" i="22"/>
  <c r="G474" i="22"/>
  <c r="G473" i="22"/>
  <c r="F473" i="22"/>
  <c r="E473" i="22"/>
  <c r="G472" i="22"/>
  <c r="F472" i="22"/>
  <c r="G471" i="22"/>
  <c r="F471" i="22"/>
  <c r="E471" i="22"/>
  <c r="G470" i="22"/>
  <c r="F470" i="22"/>
  <c r="E470" i="22"/>
  <c r="G469" i="22"/>
  <c r="F469" i="22"/>
  <c r="G468" i="22"/>
  <c r="E468" i="22"/>
  <c r="G467" i="22"/>
  <c r="F467" i="22"/>
  <c r="E467" i="22"/>
  <c r="G466" i="22"/>
  <c r="F466" i="22"/>
  <c r="E466" i="22"/>
  <c r="G465" i="22"/>
  <c r="F465" i="22"/>
  <c r="E465" i="22"/>
  <c r="G464" i="22"/>
  <c r="G463" i="22"/>
  <c r="F463" i="22"/>
  <c r="E463" i="22"/>
  <c r="G462" i="22"/>
  <c r="F462" i="22"/>
  <c r="G461" i="22"/>
  <c r="G460" i="22"/>
  <c r="G459" i="22"/>
  <c r="F459" i="22"/>
  <c r="G458" i="22"/>
  <c r="G457" i="22"/>
  <c r="G456" i="22"/>
  <c r="G455" i="22"/>
  <c r="F455" i="22"/>
  <c r="E455" i="22"/>
  <c r="G454" i="22"/>
  <c r="F454" i="22"/>
  <c r="G453" i="22"/>
  <c r="G452" i="22"/>
  <c r="F452" i="22"/>
  <c r="E452" i="22"/>
  <c r="G451" i="22"/>
  <c r="G450" i="22"/>
  <c r="F450" i="22"/>
  <c r="E450" i="22"/>
  <c r="G449" i="22"/>
  <c r="F449" i="22"/>
  <c r="E449" i="22"/>
  <c r="G448" i="22"/>
  <c r="F448" i="22"/>
  <c r="E448" i="22"/>
  <c r="G447" i="22"/>
  <c r="F447" i="22"/>
  <c r="E447" i="22"/>
  <c r="G446" i="22"/>
  <c r="E446" i="22"/>
  <c r="G445" i="22"/>
  <c r="F445" i="22"/>
  <c r="G444" i="22"/>
  <c r="F444" i="22"/>
  <c r="E444" i="22"/>
  <c r="G443" i="22"/>
  <c r="F443" i="22"/>
  <c r="E443" i="22"/>
  <c r="G442" i="22"/>
  <c r="F442" i="22"/>
  <c r="E442" i="22"/>
  <c r="G441" i="22"/>
  <c r="F441" i="22"/>
  <c r="E441" i="22"/>
  <c r="G440" i="22"/>
  <c r="G439" i="22"/>
  <c r="F439" i="22"/>
  <c r="E439" i="22"/>
  <c r="G438" i="22"/>
  <c r="F438" i="22"/>
  <c r="E438" i="22"/>
  <c r="G437" i="22"/>
  <c r="G436" i="22"/>
  <c r="F436" i="22"/>
  <c r="E436" i="22"/>
  <c r="G435" i="22"/>
  <c r="F435" i="22"/>
  <c r="E435" i="22"/>
  <c r="G434" i="22"/>
  <c r="G433" i="22"/>
  <c r="F433" i="22"/>
  <c r="E433" i="22"/>
  <c r="G432" i="22"/>
  <c r="F432" i="22"/>
  <c r="E432" i="22"/>
  <c r="G431" i="22"/>
  <c r="F431" i="22"/>
  <c r="E431" i="22"/>
  <c r="G430" i="22"/>
  <c r="F430" i="22"/>
  <c r="E430" i="22"/>
  <c r="G429" i="22"/>
  <c r="F429" i="22"/>
  <c r="E429" i="22"/>
  <c r="G428" i="22"/>
  <c r="G427" i="22"/>
  <c r="G426" i="22"/>
  <c r="G425" i="22"/>
  <c r="G424" i="22"/>
  <c r="G423" i="22"/>
  <c r="F423" i="22"/>
  <c r="E423" i="22"/>
  <c r="G422" i="22"/>
  <c r="F422" i="22"/>
  <c r="E422" i="22"/>
  <c r="G421" i="22"/>
  <c r="G420" i="22"/>
  <c r="F420" i="22"/>
  <c r="E420" i="22"/>
  <c r="G419" i="22"/>
  <c r="F419" i="22"/>
  <c r="G418" i="22"/>
  <c r="G417" i="22"/>
  <c r="F417" i="22"/>
  <c r="E417" i="22"/>
  <c r="G416" i="22"/>
  <c r="F416" i="22"/>
  <c r="E416" i="22"/>
  <c r="G415" i="22"/>
  <c r="G414" i="22"/>
  <c r="F414" i="22"/>
  <c r="G413" i="22"/>
  <c r="G412" i="22"/>
  <c r="F412" i="22"/>
  <c r="E412" i="22"/>
  <c r="G411" i="22"/>
  <c r="F411" i="22"/>
  <c r="E411" i="22"/>
  <c r="G410" i="22"/>
  <c r="G409" i="22"/>
  <c r="F409" i="22"/>
  <c r="E409" i="22"/>
  <c r="G408" i="22"/>
  <c r="F408" i="22"/>
  <c r="E408" i="22"/>
  <c r="G407" i="22"/>
  <c r="E407" i="22"/>
  <c r="G406" i="22"/>
  <c r="F406" i="22"/>
  <c r="E406" i="22"/>
  <c r="G405" i="22"/>
  <c r="F405" i="22"/>
  <c r="E405" i="22"/>
  <c r="G404" i="22"/>
  <c r="F404" i="22"/>
  <c r="G403" i="22"/>
  <c r="E403" i="22"/>
  <c r="G402" i="22"/>
  <c r="F402" i="22"/>
  <c r="E402" i="22"/>
  <c r="G401" i="22"/>
  <c r="G400" i="22"/>
  <c r="F400" i="22"/>
  <c r="E400" i="22"/>
  <c r="G399" i="22"/>
  <c r="F399" i="22"/>
  <c r="E399" i="22"/>
  <c r="G398" i="22"/>
  <c r="F398" i="22"/>
  <c r="G397" i="22"/>
  <c r="G396" i="22"/>
  <c r="G395" i="22"/>
  <c r="G394" i="22"/>
  <c r="F394" i="22"/>
  <c r="E394" i="22"/>
  <c r="G393" i="22"/>
  <c r="G392" i="22"/>
  <c r="F392" i="22"/>
  <c r="G391" i="22"/>
  <c r="E391" i="22"/>
  <c r="G390" i="22"/>
  <c r="F390" i="22"/>
  <c r="E390" i="22"/>
  <c r="G389" i="22"/>
  <c r="F389" i="22"/>
  <c r="G388" i="22"/>
  <c r="G387" i="22"/>
  <c r="F387" i="22"/>
  <c r="G386" i="22"/>
  <c r="G385" i="22"/>
  <c r="F385" i="22"/>
  <c r="G384" i="22"/>
  <c r="F384" i="22"/>
  <c r="E384" i="22"/>
  <c r="G383" i="22"/>
  <c r="G382" i="22"/>
  <c r="G381" i="22"/>
  <c r="F381" i="22"/>
  <c r="E381" i="22"/>
  <c r="G380" i="22"/>
  <c r="F380" i="22"/>
  <c r="E380" i="22"/>
  <c r="G379" i="22"/>
  <c r="F379" i="22"/>
  <c r="E379" i="22"/>
  <c r="G378" i="22"/>
  <c r="G377" i="22"/>
  <c r="F377" i="22"/>
  <c r="G376" i="22"/>
  <c r="F376" i="22"/>
  <c r="E376" i="22"/>
  <c r="G375" i="22"/>
  <c r="G374" i="22"/>
  <c r="G373" i="22"/>
  <c r="F373" i="22"/>
  <c r="E373" i="22"/>
  <c r="G372" i="22"/>
  <c r="F372" i="22"/>
  <c r="E372" i="22"/>
  <c r="G371" i="22"/>
  <c r="E371" i="22"/>
  <c r="G370" i="22"/>
  <c r="F370" i="22"/>
  <c r="E370" i="22"/>
  <c r="G369" i="22"/>
  <c r="F369" i="22"/>
  <c r="G368" i="22"/>
  <c r="G367" i="22"/>
  <c r="F367" i="22"/>
  <c r="E367" i="22"/>
  <c r="G366" i="22"/>
  <c r="F366" i="22"/>
  <c r="E366" i="22"/>
  <c r="G365" i="22"/>
  <c r="G364" i="22"/>
  <c r="G363" i="22"/>
  <c r="F362" i="22"/>
  <c r="D362" i="22"/>
  <c r="F588" i="22" s="1"/>
  <c r="C362" i="22"/>
  <c r="G356" i="22"/>
  <c r="F356" i="22"/>
  <c r="E356" i="22"/>
  <c r="H356" i="22" s="1"/>
  <c r="G355" i="22"/>
  <c r="F355" i="22"/>
  <c r="E355" i="22"/>
  <c r="H355" i="22" s="1"/>
  <c r="G354" i="22"/>
  <c r="F354" i="22"/>
  <c r="E354" i="22"/>
  <c r="G353" i="22"/>
  <c r="F353" i="22"/>
  <c r="E353" i="22"/>
  <c r="G352" i="22"/>
  <c r="E352" i="22"/>
  <c r="H352" i="22" s="1"/>
  <c r="G351" i="22"/>
  <c r="F351" i="22"/>
  <c r="E351" i="22"/>
  <c r="H351" i="22" s="1"/>
  <c r="G350" i="22"/>
  <c r="F350" i="22"/>
  <c r="E350" i="22"/>
  <c r="H350" i="22" s="1"/>
  <c r="G349" i="22"/>
  <c r="F349" i="22"/>
  <c r="E349" i="22"/>
  <c r="H349" i="22" s="1"/>
  <c r="G348" i="22"/>
  <c r="F348" i="22"/>
  <c r="E348" i="22"/>
  <c r="H348" i="22" s="1"/>
  <c r="G347" i="22"/>
  <c r="F347" i="22"/>
  <c r="E347" i="22"/>
  <c r="H347" i="22" s="1"/>
  <c r="G346" i="22"/>
  <c r="F346" i="22"/>
  <c r="E346" i="22"/>
  <c r="H346" i="22" s="1"/>
  <c r="G345" i="22"/>
  <c r="F345" i="22"/>
  <c r="E345" i="22"/>
  <c r="H345" i="22" s="1"/>
  <c r="G344" i="22"/>
  <c r="F344" i="22"/>
  <c r="E344" i="22"/>
  <c r="H344" i="22" s="1"/>
  <c r="G343" i="22"/>
  <c r="F343" i="22"/>
  <c r="E343" i="22"/>
  <c r="H343" i="22" s="1"/>
  <c r="G342" i="22"/>
  <c r="F342" i="22"/>
  <c r="E342" i="22"/>
  <c r="H342" i="22" s="1"/>
  <c r="G341" i="22"/>
  <c r="F341" i="22"/>
  <c r="E341" i="22"/>
  <c r="H341" i="22" s="1"/>
  <c r="G340" i="22"/>
  <c r="H339" i="22"/>
  <c r="G339" i="22"/>
  <c r="F339" i="22"/>
  <c r="E339" i="22"/>
  <c r="H338" i="22"/>
  <c r="G338" i="22"/>
  <c r="F338" i="22"/>
  <c r="E338" i="22"/>
  <c r="G337" i="22"/>
  <c r="F337" i="22"/>
  <c r="G336" i="22"/>
  <c r="F336" i="22"/>
  <c r="H335" i="22"/>
  <c r="G335" i="22"/>
  <c r="E335" i="22"/>
  <c r="G334" i="22"/>
  <c r="F334" i="22"/>
  <c r="E334" i="22"/>
  <c r="H334" i="22" s="1"/>
  <c r="G333" i="22"/>
  <c r="G332" i="22"/>
  <c r="F332" i="22"/>
  <c r="E332" i="22"/>
  <c r="G331" i="22"/>
  <c r="E331" i="22"/>
  <c r="H331" i="22" s="1"/>
  <c r="G330" i="22"/>
  <c r="F330" i="22"/>
  <c r="E330" i="22"/>
  <c r="H330" i="22" s="1"/>
  <c r="G329" i="22"/>
  <c r="H328" i="22"/>
  <c r="G328" i="22"/>
  <c r="F328" i="22"/>
  <c r="E328" i="22"/>
  <c r="G327" i="22"/>
  <c r="G326" i="22"/>
  <c r="F326" i="22"/>
  <c r="G325" i="22"/>
  <c r="G324" i="22"/>
  <c r="F324" i="22"/>
  <c r="E324" i="22"/>
  <c r="G323" i="22"/>
  <c r="F323" i="22"/>
  <c r="E323" i="22"/>
  <c r="H323" i="22" s="1"/>
  <c r="G322" i="22"/>
  <c r="F322" i="22"/>
  <c r="E322" i="22"/>
  <c r="H322" i="22" s="1"/>
  <c r="G321" i="22"/>
  <c r="F321" i="22"/>
  <c r="E321" i="22"/>
  <c r="G320" i="22"/>
  <c r="G319" i="22"/>
  <c r="F319" i="22"/>
  <c r="E319" i="22"/>
  <c r="H319" i="22" s="1"/>
  <c r="G318" i="22"/>
  <c r="E318" i="22"/>
  <c r="H318" i="22" s="1"/>
  <c r="G317" i="22"/>
  <c r="G316" i="22"/>
  <c r="G315" i="22"/>
  <c r="F315" i="22"/>
  <c r="E315" i="22"/>
  <c r="H315" i="22" s="1"/>
  <c r="G314" i="22"/>
  <c r="G313" i="22"/>
  <c r="G312" i="22"/>
  <c r="F312" i="22"/>
  <c r="E312" i="22"/>
  <c r="H312" i="22" s="1"/>
  <c r="G311" i="22"/>
  <c r="F311" i="22"/>
  <c r="E311" i="22"/>
  <c r="H311" i="22" s="1"/>
  <c r="G310" i="22"/>
  <c r="F310" i="22"/>
  <c r="E310" i="22"/>
  <c r="H310" i="22" s="1"/>
  <c r="G309" i="22"/>
  <c r="F309" i="22"/>
  <c r="G308" i="22"/>
  <c r="F308" i="22"/>
  <c r="E308" i="22"/>
  <c r="H308" i="22" s="1"/>
  <c r="G307" i="22"/>
  <c r="F307" i="22"/>
  <c r="E307" i="22"/>
  <c r="H307" i="22" s="1"/>
  <c r="G306" i="22"/>
  <c r="F306" i="22"/>
  <c r="E306" i="22"/>
  <c r="H306" i="22" s="1"/>
  <c r="G305" i="22"/>
  <c r="E305" i="22"/>
  <c r="H305" i="22" s="1"/>
  <c r="G304" i="22"/>
  <c r="E304" i="22"/>
  <c r="G303" i="22"/>
  <c r="E303" i="22"/>
  <c r="H303" i="22" s="1"/>
  <c r="G302" i="22"/>
  <c r="E302" i="22"/>
  <c r="H302" i="22" s="1"/>
  <c r="G301" i="22"/>
  <c r="G300" i="22"/>
  <c r="E300" i="22"/>
  <c r="H300" i="22" s="1"/>
  <c r="G299" i="22"/>
  <c r="G298" i="22"/>
  <c r="F298" i="22"/>
  <c r="E298" i="22"/>
  <c r="H298" i="22" s="1"/>
  <c r="G297" i="22"/>
  <c r="F297" i="22"/>
  <c r="E297" i="22"/>
  <c r="H297" i="22" s="1"/>
  <c r="G296" i="22"/>
  <c r="F296" i="22"/>
  <c r="E296" i="22"/>
  <c r="H296" i="22" s="1"/>
  <c r="G295" i="22"/>
  <c r="F295" i="22"/>
  <c r="E295" i="22"/>
  <c r="H295" i="22" s="1"/>
  <c r="G294" i="22"/>
  <c r="F294" i="22"/>
  <c r="E294" i="22"/>
  <c r="H294" i="22" s="1"/>
  <c r="G293" i="22"/>
  <c r="G292" i="22"/>
  <c r="E292" i="22"/>
  <c r="H292" i="22" s="1"/>
  <c r="G291" i="22"/>
  <c r="F291" i="22"/>
  <c r="E291" i="22"/>
  <c r="G290" i="22"/>
  <c r="G289" i="22"/>
  <c r="F289" i="22"/>
  <c r="E289" i="22"/>
  <c r="H289" i="22" s="1"/>
  <c r="G288" i="22"/>
  <c r="G287" i="22"/>
  <c r="G286" i="22"/>
  <c r="E286" i="22"/>
  <c r="H286" i="22" s="1"/>
  <c r="G285" i="22"/>
  <c r="G284" i="22"/>
  <c r="F284" i="22"/>
  <c r="E284" i="22"/>
  <c r="H284" i="22" s="1"/>
  <c r="G283" i="22"/>
  <c r="F283" i="22"/>
  <c r="E283" i="22"/>
  <c r="H283" i="22" s="1"/>
  <c r="G282" i="22"/>
  <c r="F282" i="22"/>
  <c r="E282" i="22"/>
  <c r="G281" i="22"/>
  <c r="F281" i="22"/>
  <c r="E281" i="22"/>
  <c r="G280" i="22"/>
  <c r="F280" i="22"/>
  <c r="E280" i="22"/>
  <c r="H280" i="22" s="1"/>
  <c r="G279" i="22"/>
  <c r="F279" i="22"/>
  <c r="E279" i="22"/>
  <c r="H279" i="22" s="1"/>
  <c r="G278" i="22"/>
  <c r="F278" i="22"/>
  <c r="E278" i="22"/>
  <c r="G277" i="22"/>
  <c r="F277" i="22"/>
  <c r="E277" i="22"/>
  <c r="G276" i="22"/>
  <c r="F276" i="22"/>
  <c r="E276" i="22"/>
  <c r="H276" i="22" s="1"/>
  <c r="G275" i="22"/>
  <c r="F275" i="22"/>
  <c r="E275" i="22"/>
  <c r="H275" i="22" s="1"/>
  <c r="G274" i="22"/>
  <c r="E274" i="22"/>
  <c r="G273" i="22"/>
  <c r="F273" i="22"/>
  <c r="E273" i="22"/>
  <c r="H273" i="22" s="1"/>
  <c r="G272" i="22"/>
  <c r="F272" i="22"/>
  <c r="E272" i="22"/>
  <c r="H272" i="22" s="1"/>
  <c r="G271" i="22"/>
  <c r="F271" i="22"/>
  <c r="E271" i="22"/>
  <c r="H271" i="22" s="1"/>
  <c r="G270" i="22"/>
  <c r="F270" i="22"/>
  <c r="G269" i="22"/>
  <c r="E269" i="22"/>
  <c r="H269" i="22" s="1"/>
  <c r="G268" i="22"/>
  <c r="F268" i="22"/>
  <c r="E268" i="22"/>
  <c r="H268" i="22" s="1"/>
  <c r="G267" i="22"/>
  <c r="F267" i="22"/>
  <c r="E267" i="22"/>
  <c r="H267" i="22" s="1"/>
  <c r="G266" i="22"/>
  <c r="F266" i="22"/>
  <c r="E266" i="22"/>
  <c r="H266" i="22" s="1"/>
  <c r="G265" i="22"/>
  <c r="F265" i="22"/>
  <c r="E265" i="22"/>
  <c r="H265" i="22" s="1"/>
  <c r="G264" i="22"/>
  <c r="F264" i="22"/>
  <c r="E264" i="22"/>
  <c r="H264" i="22" s="1"/>
  <c r="G263" i="22"/>
  <c r="F263" i="22"/>
  <c r="G262" i="22"/>
  <c r="F262" i="22"/>
  <c r="E262" i="22"/>
  <c r="H262" i="22" s="1"/>
  <c r="G261" i="22"/>
  <c r="F261" i="22"/>
  <c r="E261" i="22"/>
  <c r="H261" i="22" s="1"/>
  <c r="G260" i="22"/>
  <c r="E260" i="22"/>
  <c r="H260" i="22" s="1"/>
  <c r="G259" i="22"/>
  <c r="F259" i="22"/>
  <c r="E259" i="22"/>
  <c r="H259" i="22" s="1"/>
  <c r="G258" i="22"/>
  <c r="F258" i="22"/>
  <c r="E258" i="22"/>
  <c r="H258" i="22" s="1"/>
  <c r="G257" i="22"/>
  <c r="F257" i="22"/>
  <c r="E257" i="22"/>
  <c r="H257" i="22" s="1"/>
  <c r="G256" i="22"/>
  <c r="F256" i="22"/>
  <c r="E256" i="22"/>
  <c r="H256" i="22" s="1"/>
  <c r="G255" i="22"/>
  <c r="F255" i="22"/>
  <c r="E255" i="22"/>
  <c r="H255" i="22" s="1"/>
  <c r="G254" i="22"/>
  <c r="F254" i="22"/>
  <c r="E254" i="22"/>
  <c r="H254" i="22" s="1"/>
  <c r="G253" i="22"/>
  <c r="F253" i="22"/>
  <c r="E253" i="22"/>
  <c r="H253" i="22" s="1"/>
  <c r="G252" i="22"/>
  <c r="F252" i="22"/>
  <c r="E252" i="22"/>
  <c r="H252" i="22" s="1"/>
  <c r="G251" i="22"/>
  <c r="F251" i="22"/>
  <c r="E251" i="22"/>
  <c r="H251" i="22" s="1"/>
  <c r="G250" i="22"/>
  <c r="F250" i="22"/>
  <c r="E250" i="22"/>
  <c r="H250" i="22" s="1"/>
  <c r="G249" i="22"/>
  <c r="F249" i="22"/>
  <c r="E249" i="22"/>
  <c r="H249" i="22" s="1"/>
  <c r="G248" i="22"/>
  <c r="G247" i="22"/>
  <c r="E247" i="22"/>
  <c r="H247" i="22" s="1"/>
  <c r="G246" i="22"/>
  <c r="E246" i="22"/>
  <c r="H246" i="22" s="1"/>
  <c r="G245" i="22"/>
  <c r="G244" i="22"/>
  <c r="F244" i="22"/>
  <c r="E244" i="22"/>
  <c r="G243" i="22"/>
  <c r="F243" i="22"/>
  <c r="E243" i="22"/>
  <c r="G242" i="22"/>
  <c r="F242" i="22"/>
  <c r="G241" i="22"/>
  <c r="E241" i="22"/>
  <c r="H241" i="22" s="1"/>
  <c r="G240" i="22"/>
  <c r="E240" i="22"/>
  <c r="G239" i="22"/>
  <c r="F239" i="22"/>
  <c r="E239" i="22"/>
  <c r="G238" i="22"/>
  <c r="F238" i="22"/>
  <c r="E238" i="22"/>
  <c r="G237" i="22"/>
  <c r="H237" i="22" s="1"/>
  <c r="F237" i="22"/>
  <c r="E237" i="22"/>
  <c r="G236" i="22"/>
  <c r="H236" i="22" s="1"/>
  <c r="F236" i="22"/>
  <c r="E236" i="22"/>
  <c r="G235" i="22"/>
  <c r="G234" i="22"/>
  <c r="F234" i="22"/>
  <c r="E234" i="22"/>
  <c r="H234" i="22" s="1"/>
  <c r="G233" i="22"/>
  <c r="F233" i="22"/>
  <c r="E233" i="22"/>
  <c r="H233" i="22" s="1"/>
  <c r="G232" i="22"/>
  <c r="F232" i="22"/>
  <c r="G231" i="22"/>
  <c r="F231" i="22"/>
  <c r="E231" i="22"/>
  <c r="H231" i="22" s="1"/>
  <c r="G230" i="22"/>
  <c r="F230" i="22"/>
  <c r="E230" i="22"/>
  <c r="H230" i="22" s="1"/>
  <c r="G229" i="22"/>
  <c r="F229" i="22"/>
  <c r="E229" i="22"/>
  <c r="H229" i="22" s="1"/>
  <c r="G228" i="22"/>
  <c r="E228" i="22"/>
  <c r="H228" i="22" s="1"/>
  <c r="G227" i="22"/>
  <c r="F227" i="22"/>
  <c r="E227" i="22"/>
  <c r="H227" i="22" s="1"/>
  <c r="G226" i="22"/>
  <c r="F226" i="22"/>
  <c r="E226" i="22"/>
  <c r="H226" i="22" s="1"/>
  <c r="G225" i="22"/>
  <c r="F225" i="22"/>
  <c r="E225" i="22"/>
  <c r="H225" i="22" s="1"/>
  <c r="G224" i="22"/>
  <c r="G223" i="22"/>
  <c r="E223" i="22"/>
  <c r="H223" i="22" s="1"/>
  <c r="G222" i="22"/>
  <c r="G221" i="22"/>
  <c r="F221" i="22"/>
  <c r="G220" i="22"/>
  <c r="G219" i="22"/>
  <c r="E219" i="22"/>
  <c r="H219" i="22" s="1"/>
  <c r="G218" i="22"/>
  <c r="G217" i="22"/>
  <c r="F217" i="22"/>
  <c r="E217" i="22"/>
  <c r="G216" i="22"/>
  <c r="E216" i="22"/>
  <c r="H216" i="22" s="1"/>
  <c r="G215" i="22"/>
  <c r="E215" i="22"/>
  <c r="H215" i="22" s="1"/>
  <c r="G214" i="22"/>
  <c r="G213" i="22"/>
  <c r="E213" i="22"/>
  <c r="H213" i="22" s="1"/>
  <c r="G212" i="22"/>
  <c r="G211" i="22"/>
  <c r="G210" i="22"/>
  <c r="F210" i="22"/>
  <c r="E210" i="22"/>
  <c r="G209" i="22"/>
  <c r="E209" i="22"/>
  <c r="H209" i="22" s="1"/>
  <c r="G208" i="22"/>
  <c r="G207" i="22"/>
  <c r="H207" i="22" s="1"/>
  <c r="F207" i="22"/>
  <c r="E207" i="22"/>
  <c r="G206" i="22"/>
  <c r="E206" i="22"/>
  <c r="H206" i="22" s="1"/>
  <c r="G205" i="22"/>
  <c r="F205" i="22"/>
  <c r="E205" i="22"/>
  <c r="H205" i="22" s="1"/>
  <c r="G204" i="22"/>
  <c r="F204" i="22"/>
  <c r="E204" i="22"/>
  <c r="H204" i="22" s="1"/>
  <c r="G203" i="22"/>
  <c r="E203" i="22"/>
  <c r="H203" i="22" s="1"/>
  <c r="G202" i="22"/>
  <c r="G201" i="22"/>
  <c r="F201" i="22"/>
  <c r="E201" i="22"/>
  <c r="H201" i="22" s="1"/>
  <c r="G200" i="22"/>
  <c r="E200" i="22"/>
  <c r="H200" i="22" s="1"/>
  <c r="H199" i="22"/>
  <c r="G199" i="22"/>
  <c r="F199" i="22"/>
  <c r="E199" i="22"/>
  <c r="H198" i="22"/>
  <c r="G198" i="22"/>
  <c r="F198" i="22"/>
  <c r="E198" i="22"/>
  <c r="G197" i="22"/>
  <c r="G196" i="22"/>
  <c r="E196" i="22"/>
  <c r="H196" i="22" s="1"/>
  <c r="G195" i="22"/>
  <c r="E195" i="22"/>
  <c r="H195" i="22" s="1"/>
  <c r="G194" i="22"/>
  <c r="F194" i="22"/>
  <c r="E194" i="22"/>
  <c r="G193" i="22"/>
  <c r="F193" i="22"/>
  <c r="E193" i="22"/>
  <c r="H193" i="22" s="1"/>
  <c r="G192" i="22"/>
  <c r="F192" i="22"/>
  <c r="E192" i="22"/>
  <c r="H192" i="22" s="1"/>
  <c r="G191" i="22"/>
  <c r="G190" i="22"/>
  <c r="E190" i="22"/>
  <c r="H190" i="22" s="1"/>
  <c r="G189" i="22"/>
  <c r="E189" i="22"/>
  <c r="H189" i="22" s="1"/>
  <c r="G188" i="22"/>
  <c r="G187" i="22"/>
  <c r="F187" i="22"/>
  <c r="E187" i="22"/>
  <c r="H187" i="22" s="1"/>
  <c r="G186" i="22"/>
  <c r="E186" i="22"/>
  <c r="H186" i="22" s="1"/>
  <c r="G185" i="22"/>
  <c r="F185" i="22"/>
  <c r="E185" i="22"/>
  <c r="H185" i="22" s="1"/>
  <c r="G184" i="22"/>
  <c r="G183" i="22"/>
  <c r="E183" i="22"/>
  <c r="H183" i="22" s="1"/>
  <c r="G182" i="22"/>
  <c r="E182" i="22"/>
  <c r="H182" i="22" s="1"/>
  <c r="E181" i="22"/>
  <c r="D181" i="22"/>
  <c r="C181" i="22"/>
  <c r="E340" i="22" s="1"/>
  <c r="H340" i="22" s="1"/>
  <c r="G175" i="22"/>
  <c r="F175" i="22"/>
  <c r="E175" i="22"/>
  <c r="H175" i="22" s="1"/>
  <c r="G174" i="22"/>
  <c r="E174" i="22"/>
  <c r="G173" i="22"/>
  <c r="E173" i="22"/>
  <c r="G172" i="22"/>
  <c r="G171" i="22"/>
  <c r="F171" i="22"/>
  <c r="E171" i="22"/>
  <c r="G170" i="22"/>
  <c r="F170" i="22"/>
  <c r="E170" i="22"/>
  <c r="G169" i="22"/>
  <c r="F169" i="22"/>
  <c r="E169" i="22"/>
  <c r="G168" i="22"/>
  <c r="F168" i="22"/>
  <c r="E168" i="22"/>
  <c r="H168" i="22" s="1"/>
  <c r="G167" i="22"/>
  <c r="F167" i="22"/>
  <c r="E167" i="22"/>
  <c r="G166" i="22"/>
  <c r="F166" i="22"/>
  <c r="E166" i="22"/>
  <c r="G165" i="22"/>
  <c r="F165" i="22"/>
  <c r="E165" i="22"/>
  <c r="G164" i="22"/>
  <c r="F164" i="22"/>
  <c r="G163" i="22"/>
  <c r="E163" i="22"/>
  <c r="G162" i="22"/>
  <c r="F162" i="22"/>
  <c r="E162" i="22"/>
  <c r="G161" i="22"/>
  <c r="F161" i="22"/>
  <c r="G160" i="22"/>
  <c r="F160" i="22"/>
  <c r="E160" i="22"/>
  <c r="G159" i="22"/>
  <c r="F159" i="22"/>
  <c r="E159" i="22"/>
  <c r="G158" i="22"/>
  <c r="F158" i="22"/>
  <c r="E158" i="22"/>
  <c r="H158" i="22" s="1"/>
  <c r="G157" i="22"/>
  <c r="F157" i="22"/>
  <c r="E157" i="22"/>
  <c r="G156" i="22"/>
  <c r="G155" i="22"/>
  <c r="F155" i="22"/>
  <c r="E155" i="22"/>
  <c r="H155" i="22" s="1"/>
  <c r="G154" i="22"/>
  <c r="F154" i="22"/>
  <c r="E154" i="22"/>
  <c r="G153" i="22"/>
  <c r="F153" i="22"/>
  <c r="E153" i="22"/>
  <c r="G152" i="22"/>
  <c r="F152" i="22"/>
  <c r="E152" i="22"/>
  <c r="G151" i="22"/>
  <c r="F151" i="22"/>
  <c r="G150" i="22"/>
  <c r="F150" i="22"/>
  <c r="E150" i="22"/>
  <c r="G149" i="22"/>
  <c r="F149" i="22"/>
  <c r="E149" i="22"/>
  <c r="G148" i="22"/>
  <c r="F148" i="22"/>
  <c r="E148" i="22"/>
  <c r="H148" i="22" s="1"/>
  <c r="G147" i="22"/>
  <c r="E147" i="22"/>
  <c r="G146" i="22"/>
  <c r="F146" i="22"/>
  <c r="E146" i="22"/>
  <c r="G145" i="22"/>
  <c r="G144" i="22"/>
  <c r="F144" i="22"/>
  <c r="E144" i="22"/>
  <c r="G143" i="22"/>
  <c r="F143" i="22"/>
  <c r="E143" i="22"/>
  <c r="G142" i="22"/>
  <c r="F142" i="22"/>
  <c r="G141" i="22"/>
  <c r="E141" i="22"/>
  <c r="G140" i="22"/>
  <c r="G139" i="22"/>
  <c r="F139" i="22"/>
  <c r="G138" i="22"/>
  <c r="F138" i="22"/>
  <c r="E138" i="22"/>
  <c r="G137" i="22"/>
  <c r="E137" i="22"/>
  <c r="G136" i="22"/>
  <c r="F136" i="22"/>
  <c r="G135" i="22"/>
  <c r="F135" i="22"/>
  <c r="E135" i="22"/>
  <c r="G134" i="22"/>
  <c r="F134" i="22"/>
  <c r="G133" i="22"/>
  <c r="E133" i="22"/>
  <c r="G132" i="22"/>
  <c r="G131" i="22"/>
  <c r="F131" i="22"/>
  <c r="E131" i="22"/>
  <c r="H131" i="22" s="1"/>
  <c r="G130" i="22"/>
  <c r="G129" i="22"/>
  <c r="F129" i="22"/>
  <c r="E129" i="22"/>
  <c r="G128" i="22"/>
  <c r="F128" i="22"/>
  <c r="G127" i="22"/>
  <c r="F127" i="22"/>
  <c r="G126" i="22"/>
  <c r="F126" i="22"/>
  <c r="E126" i="22"/>
  <c r="H126" i="22" s="1"/>
  <c r="G125" i="22"/>
  <c r="G124" i="22"/>
  <c r="F124" i="22"/>
  <c r="G123" i="22"/>
  <c r="F123" i="22"/>
  <c r="G122" i="22"/>
  <c r="F122" i="22"/>
  <c r="G121" i="22"/>
  <c r="G120" i="22"/>
  <c r="F120" i="22"/>
  <c r="G119" i="22"/>
  <c r="E119" i="22"/>
  <c r="G118" i="22"/>
  <c r="G117" i="22"/>
  <c r="F117" i="22"/>
  <c r="E117" i="22"/>
  <c r="H117" i="22" s="1"/>
  <c r="G116" i="22"/>
  <c r="F116" i="22"/>
  <c r="G115" i="22"/>
  <c r="F115" i="22"/>
  <c r="G114" i="22"/>
  <c r="F114" i="22"/>
  <c r="E114" i="22"/>
  <c r="G113" i="22"/>
  <c r="G112" i="22"/>
  <c r="F112" i="22"/>
  <c r="E112" i="22"/>
  <c r="H112" i="22" s="1"/>
  <c r="G111" i="22"/>
  <c r="G110" i="22"/>
  <c r="F110" i="22"/>
  <c r="G109" i="22"/>
  <c r="G108" i="22"/>
  <c r="F108" i="22"/>
  <c r="E108" i="22"/>
  <c r="G107" i="22"/>
  <c r="F107" i="22"/>
  <c r="G106" i="22"/>
  <c r="G105" i="22"/>
  <c r="F105" i="22"/>
  <c r="E105" i="22"/>
  <c r="H105" i="22" s="1"/>
  <c r="G104" i="22"/>
  <c r="F104" i="22"/>
  <c r="E104" i="22"/>
  <c r="G103" i="22"/>
  <c r="G102" i="22"/>
  <c r="F102" i="22"/>
  <c r="G101" i="22"/>
  <c r="G100" i="22"/>
  <c r="F100" i="22"/>
  <c r="G99" i="22"/>
  <c r="G98" i="22"/>
  <c r="F98" i="22"/>
  <c r="G97" i="22"/>
  <c r="F97" i="22"/>
  <c r="E97" i="22"/>
  <c r="G96" i="22"/>
  <c r="F96" i="22"/>
  <c r="E96" i="22"/>
  <c r="G95" i="22"/>
  <c r="F95" i="22"/>
  <c r="G94" i="22"/>
  <c r="G93" i="22"/>
  <c r="F93" i="22"/>
  <c r="G92" i="22"/>
  <c r="G91" i="22"/>
  <c r="F91" i="22"/>
  <c r="E91" i="22"/>
  <c r="H91" i="22" s="1"/>
  <c r="G90" i="22"/>
  <c r="F90" i="22"/>
  <c r="E90" i="22"/>
  <c r="G89" i="22"/>
  <c r="F89" i="22"/>
  <c r="E89" i="22"/>
  <c r="G88" i="22"/>
  <c r="F88" i="22"/>
  <c r="G87" i="22"/>
  <c r="F87" i="22"/>
  <c r="E87" i="22"/>
  <c r="H87" i="22" s="1"/>
  <c r="G86" i="22"/>
  <c r="F86" i="22"/>
  <c r="E86" i="22"/>
  <c r="G85" i="22"/>
  <c r="F85" i="22"/>
  <c r="E85" i="22"/>
  <c r="G84" i="22"/>
  <c r="F84" i="22"/>
  <c r="E84" i="22"/>
  <c r="G83" i="22"/>
  <c r="F83" i="22"/>
  <c r="E83" i="22"/>
  <c r="H83" i="22" s="1"/>
  <c r="G82" i="22"/>
  <c r="F82" i="22"/>
  <c r="G81" i="22"/>
  <c r="F81" i="22"/>
  <c r="G80" i="22"/>
  <c r="E80" i="22"/>
  <c r="H80" i="22" s="1"/>
  <c r="G79" i="22"/>
  <c r="E79" i="22"/>
  <c r="G78" i="22"/>
  <c r="F78" i="22"/>
  <c r="G77" i="22"/>
  <c r="F76" i="22"/>
  <c r="E76" i="22"/>
  <c r="D76" i="22"/>
  <c r="F172" i="22" s="1"/>
  <c r="C76" i="22"/>
  <c r="E88" i="22" s="1"/>
  <c r="G70" i="22"/>
  <c r="G69" i="22"/>
  <c r="F69" i="22"/>
  <c r="G68" i="22"/>
  <c r="G67" i="22"/>
  <c r="F67" i="22"/>
  <c r="E67" i="22"/>
  <c r="G66" i="22"/>
  <c r="F66" i="22"/>
  <c r="E66" i="22"/>
  <c r="G65" i="22"/>
  <c r="F65" i="22"/>
  <c r="G64" i="22"/>
  <c r="G63" i="22"/>
  <c r="G62" i="22"/>
  <c r="F62" i="22"/>
  <c r="E62" i="22"/>
  <c r="G61" i="22"/>
  <c r="F61" i="22"/>
  <c r="G60" i="22"/>
  <c r="H60" i="22" s="1"/>
  <c r="E60" i="22"/>
  <c r="G59" i="22"/>
  <c r="E59" i="22"/>
  <c r="H59" i="22" s="1"/>
  <c r="G58" i="22"/>
  <c r="F58" i="22"/>
  <c r="E58" i="22"/>
  <c r="G57" i="22"/>
  <c r="F57" i="22"/>
  <c r="E57" i="22"/>
  <c r="G56" i="22"/>
  <c r="F56" i="22"/>
  <c r="E56" i="22"/>
  <c r="H56" i="22" s="1"/>
  <c r="G55" i="22"/>
  <c r="F55" i="22"/>
  <c r="E55" i="22"/>
  <c r="H55" i="22" s="1"/>
  <c r="G54" i="22"/>
  <c r="G53" i="22"/>
  <c r="G52" i="22"/>
  <c r="F52" i="22"/>
  <c r="E52" i="22"/>
  <c r="G51" i="22"/>
  <c r="F51" i="22"/>
  <c r="E51" i="22"/>
  <c r="G50" i="22"/>
  <c r="G49" i="22"/>
  <c r="F49" i="22"/>
  <c r="E49" i="22"/>
  <c r="G48" i="22"/>
  <c r="H48" i="22" s="1"/>
  <c r="F48" i="22"/>
  <c r="E48" i="22"/>
  <c r="G47" i="22"/>
  <c r="F47" i="22"/>
  <c r="E47" i="22"/>
  <c r="G46" i="22"/>
  <c r="F46" i="22"/>
  <c r="E46" i="22"/>
  <c r="G45" i="22"/>
  <c r="F45" i="22"/>
  <c r="E45" i="22"/>
  <c r="G44" i="22"/>
  <c r="H44" i="22" s="1"/>
  <c r="F44" i="22"/>
  <c r="E44" i="22"/>
  <c r="G43" i="22"/>
  <c r="F43" i="22"/>
  <c r="E43" i="22"/>
  <c r="G42" i="22"/>
  <c r="F42" i="22"/>
  <c r="E42" i="22"/>
  <c r="G41" i="22"/>
  <c r="F41" i="22"/>
  <c r="E41" i="22"/>
  <c r="G40" i="22"/>
  <c r="H40" i="22" s="1"/>
  <c r="F40" i="22"/>
  <c r="E40" i="22"/>
  <c r="G39" i="22"/>
  <c r="F39" i="22"/>
  <c r="E39" i="22"/>
  <c r="G38" i="22"/>
  <c r="F38" i="22"/>
  <c r="E38" i="22"/>
  <c r="G37" i="22"/>
  <c r="F37" i="22"/>
  <c r="E37" i="22"/>
  <c r="G36" i="22"/>
  <c r="G35" i="22"/>
  <c r="F35" i="22"/>
  <c r="E35" i="22"/>
  <c r="H35" i="22" s="1"/>
  <c r="G34" i="22"/>
  <c r="F34" i="22"/>
  <c r="E34" i="22"/>
  <c r="G33" i="22"/>
  <c r="F33" i="22"/>
  <c r="E33" i="22"/>
  <c r="G32" i="22"/>
  <c r="F32" i="22"/>
  <c r="E32" i="22"/>
  <c r="H32" i="22" s="1"/>
  <c r="G31" i="22"/>
  <c r="F31" i="22"/>
  <c r="E31" i="22"/>
  <c r="H31" i="22" s="1"/>
  <c r="G30" i="22"/>
  <c r="G29" i="22"/>
  <c r="G28" i="22"/>
  <c r="G27" i="22"/>
  <c r="G26" i="22"/>
  <c r="F26" i="22"/>
  <c r="E26" i="22"/>
  <c r="G25" i="22"/>
  <c r="F25" i="22"/>
  <c r="E25" i="22"/>
  <c r="G24" i="22"/>
  <c r="F24" i="22"/>
  <c r="E24" i="22"/>
  <c r="H24" i="22" s="1"/>
  <c r="G23" i="22"/>
  <c r="F23" i="22"/>
  <c r="E23" i="22"/>
  <c r="H23" i="22" s="1"/>
  <c r="G22" i="22"/>
  <c r="F22" i="22"/>
  <c r="E22" i="22"/>
  <c r="G21" i="22"/>
  <c r="F21" i="22"/>
  <c r="E21" i="22"/>
  <c r="G20" i="22"/>
  <c r="F20" i="22"/>
  <c r="E20" i="22"/>
  <c r="H20" i="22" s="1"/>
  <c r="D19" i="22"/>
  <c r="C19" i="22"/>
  <c r="E27" i="22" s="1"/>
  <c r="H27" i="22" s="1"/>
  <c r="C13" i="22"/>
  <c r="D12" i="22"/>
  <c r="C11" i="22"/>
  <c r="D10" i="22"/>
  <c r="G10" i="22" s="1"/>
  <c r="C10" i="22"/>
  <c r="G629" i="21"/>
  <c r="F629" i="21"/>
  <c r="G628" i="21"/>
  <c r="F628" i="21"/>
  <c r="E628" i="21"/>
  <c r="G627" i="21"/>
  <c r="F627" i="21"/>
  <c r="E627" i="21"/>
  <c r="G626" i="21"/>
  <c r="F626" i="21"/>
  <c r="E626" i="21"/>
  <c r="H626" i="21" s="1"/>
  <c r="G625" i="21"/>
  <c r="G624" i="21"/>
  <c r="F624" i="21"/>
  <c r="E624" i="21"/>
  <c r="G623" i="21"/>
  <c r="F623" i="21"/>
  <c r="E623" i="21"/>
  <c r="G622" i="21"/>
  <c r="F622" i="21"/>
  <c r="E622" i="21"/>
  <c r="H622" i="21" s="1"/>
  <c r="G621" i="21"/>
  <c r="E621" i="21"/>
  <c r="G620" i="21"/>
  <c r="G619" i="21"/>
  <c r="F619" i="21"/>
  <c r="G618" i="21"/>
  <c r="G617" i="21"/>
  <c r="F617" i="21"/>
  <c r="G616" i="21"/>
  <c r="F616" i="21"/>
  <c r="E616" i="21"/>
  <c r="G615" i="21"/>
  <c r="F615" i="21"/>
  <c r="E615" i="21"/>
  <c r="G614" i="21"/>
  <c r="G613" i="21"/>
  <c r="F613" i="21"/>
  <c r="E613" i="21"/>
  <c r="G612" i="21"/>
  <c r="F612" i="21"/>
  <c r="E612" i="21"/>
  <c r="G611" i="21"/>
  <c r="F611" i="21"/>
  <c r="E611" i="21"/>
  <c r="G610" i="21"/>
  <c r="E610" i="21"/>
  <c r="G609" i="21"/>
  <c r="F609" i="21"/>
  <c r="E609" i="21"/>
  <c r="G608" i="21"/>
  <c r="F608" i="21"/>
  <c r="E608" i="21"/>
  <c r="G607" i="21"/>
  <c r="F607" i="21"/>
  <c r="E607" i="21"/>
  <c r="G606" i="21"/>
  <c r="G605" i="21"/>
  <c r="G604" i="21"/>
  <c r="F604" i="21"/>
  <c r="E604" i="21"/>
  <c r="G603" i="21"/>
  <c r="G602" i="21"/>
  <c r="E602" i="21"/>
  <c r="E601" i="21"/>
  <c r="D601" i="21"/>
  <c r="F620" i="21" s="1"/>
  <c r="C601" i="21"/>
  <c r="E619" i="21" s="1"/>
  <c r="H619" i="21" s="1"/>
  <c r="G595" i="21"/>
  <c r="F595" i="21"/>
  <c r="E595" i="21"/>
  <c r="G594" i="21"/>
  <c r="F594" i="21"/>
  <c r="E594" i="21"/>
  <c r="G593" i="21"/>
  <c r="F593" i="21"/>
  <c r="E593" i="21"/>
  <c r="G592" i="21"/>
  <c r="F592" i="21"/>
  <c r="E592" i="21"/>
  <c r="G591" i="21"/>
  <c r="G590" i="21"/>
  <c r="F590" i="21"/>
  <c r="E590" i="21"/>
  <c r="G589" i="21"/>
  <c r="F589" i="21"/>
  <c r="G588" i="21"/>
  <c r="G587" i="21"/>
  <c r="G586" i="21"/>
  <c r="F586" i="21"/>
  <c r="E586" i="21"/>
  <c r="G585" i="21"/>
  <c r="F585" i="21"/>
  <c r="G584" i="21"/>
  <c r="E584" i="21"/>
  <c r="G583" i="21"/>
  <c r="E583" i="21"/>
  <c r="G582" i="21"/>
  <c r="G581" i="21"/>
  <c r="G580" i="21"/>
  <c r="F580" i="21"/>
  <c r="E580" i="21"/>
  <c r="G579" i="21"/>
  <c r="G578" i="21"/>
  <c r="F578" i="21"/>
  <c r="E578" i="21"/>
  <c r="G577" i="21"/>
  <c r="F577" i="21"/>
  <c r="E577" i="21"/>
  <c r="G576" i="21"/>
  <c r="F576" i="21"/>
  <c r="E576" i="21"/>
  <c r="G575" i="21"/>
  <c r="F575" i="21"/>
  <c r="G574" i="21"/>
  <c r="G573" i="21"/>
  <c r="F573" i="21"/>
  <c r="E573" i="21"/>
  <c r="H573" i="21" s="1"/>
  <c r="G572" i="21"/>
  <c r="F572" i="21"/>
  <c r="E572" i="21"/>
  <c r="G571" i="21"/>
  <c r="G570" i="21"/>
  <c r="F570" i="21"/>
  <c r="E570" i="21"/>
  <c r="H570" i="21" s="1"/>
  <c r="G569" i="21"/>
  <c r="F569" i="21"/>
  <c r="E569" i="21"/>
  <c r="H569" i="21" s="1"/>
  <c r="G568" i="21"/>
  <c r="F568" i="21"/>
  <c r="E568" i="21"/>
  <c r="H568" i="21" s="1"/>
  <c r="H567" i="21"/>
  <c r="G567" i="21"/>
  <c r="E567" i="21"/>
  <c r="G566" i="21"/>
  <c r="F566" i="21"/>
  <c r="G565" i="21"/>
  <c r="F565" i="21"/>
  <c r="E565" i="21"/>
  <c r="G564" i="21"/>
  <c r="F564" i="21"/>
  <c r="G563" i="21"/>
  <c r="F563" i="21"/>
  <c r="E563" i="21"/>
  <c r="G562" i="21"/>
  <c r="G561" i="21"/>
  <c r="F561" i="21"/>
  <c r="E561" i="21"/>
  <c r="G560" i="21"/>
  <c r="F560" i="21"/>
  <c r="E560" i="21"/>
  <c r="G559" i="21"/>
  <c r="G558" i="21"/>
  <c r="G557" i="21"/>
  <c r="F557" i="21"/>
  <c r="E557" i="21"/>
  <c r="H557" i="21" s="1"/>
  <c r="G556" i="21"/>
  <c r="F556" i="21"/>
  <c r="E556" i="21"/>
  <c r="H556" i="21" s="1"/>
  <c r="G555" i="21"/>
  <c r="G554" i="21"/>
  <c r="F554" i="21"/>
  <c r="G553" i="21"/>
  <c r="F553" i="21"/>
  <c r="E553" i="21"/>
  <c r="G552" i="21"/>
  <c r="F552" i="21"/>
  <c r="G551" i="21"/>
  <c r="F551" i="21"/>
  <c r="E551" i="21"/>
  <c r="G550" i="21"/>
  <c r="F550" i="21"/>
  <c r="E550" i="21"/>
  <c r="G549" i="21"/>
  <c r="F549" i="21"/>
  <c r="E549" i="21"/>
  <c r="G548" i="21"/>
  <c r="H548" i="21" s="1"/>
  <c r="F548" i="21"/>
  <c r="E548" i="21"/>
  <c r="G547" i="21"/>
  <c r="E547" i="21"/>
  <c r="G546" i="21"/>
  <c r="F546" i="21"/>
  <c r="E546" i="21"/>
  <c r="G545" i="21"/>
  <c r="H545" i="21" s="1"/>
  <c r="F545" i="21"/>
  <c r="E545" i="21"/>
  <c r="G544" i="21"/>
  <c r="F544" i="21"/>
  <c r="E544" i="21"/>
  <c r="G543" i="21"/>
  <c r="F543" i="21"/>
  <c r="E543" i="21"/>
  <c r="G542" i="21"/>
  <c r="F542" i="21"/>
  <c r="E542" i="21"/>
  <c r="G541" i="21"/>
  <c r="H541" i="21" s="1"/>
  <c r="F541" i="21"/>
  <c r="E541" i="21"/>
  <c r="G540" i="21"/>
  <c r="F540" i="21"/>
  <c r="E540" i="21"/>
  <c r="G539" i="21"/>
  <c r="F539" i="21"/>
  <c r="E539" i="21"/>
  <c r="G538" i="21"/>
  <c r="F538" i="21"/>
  <c r="E538" i="21"/>
  <c r="G537" i="21"/>
  <c r="F537" i="21"/>
  <c r="G536" i="21"/>
  <c r="F536" i="21"/>
  <c r="G535" i="21"/>
  <c r="F535" i="21"/>
  <c r="G534" i="21"/>
  <c r="F534" i="21"/>
  <c r="E534" i="21"/>
  <c r="G533" i="21"/>
  <c r="F533" i="21"/>
  <c r="E533" i="21"/>
  <c r="G532" i="21"/>
  <c r="H532" i="21" s="1"/>
  <c r="F532" i="21"/>
  <c r="E532" i="21"/>
  <c r="G531" i="21"/>
  <c r="F531" i="21"/>
  <c r="E531" i="21"/>
  <c r="G530" i="21"/>
  <c r="G529" i="21"/>
  <c r="F529" i="21"/>
  <c r="E529" i="21"/>
  <c r="H529" i="21" s="1"/>
  <c r="G528" i="21"/>
  <c r="F528" i="21"/>
  <c r="E528" i="21"/>
  <c r="H528" i="21" s="1"/>
  <c r="G527" i="21"/>
  <c r="F527" i="21"/>
  <c r="E527" i="21"/>
  <c r="G526" i="21"/>
  <c r="F526" i="21"/>
  <c r="E526" i="21"/>
  <c r="G525" i="21"/>
  <c r="F525" i="21"/>
  <c r="E525" i="21"/>
  <c r="H525" i="21" s="1"/>
  <c r="G524" i="21"/>
  <c r="F524" i="21"/>
  <c r="E524" i="21"/>
  <c r="H524" i="21" s="1"/>
  <c r="G523" i="21"/>
  <c r="F523" i="21"/>
  <c r="E523" i="21"/>
  <c r="G522" i="21"/>
  <c r="F522" i="21"/>
  <c r="E522" i="21"/>
  <c r="G521" i="21"/>
  <c r="G520" i="21"/>
  <c r="H520" i="21" s="1"/>
  <c r="F520" i="21"/>
  <c r="E520" i="21"/>
  <c r="G519" i="21"/>
  <c r="F519" i="21"/>
  <c r="G518" i="21"/>
  <c r="F518" i="21"/>
  <c r="E518" i="21"/>
  <c r="H518" i="21" s="1"/>
  <c r="G517" i="21"/>
  <c r="F517" i="21"/>
  <c r="E517" i="21"/>
  <c r="H517" i="21" s="1"/>
  <c r="G516" i="21"/>
  <c r="F516" i="21"/>
  <c r="G515" i="21"/>
  <c r="F515" i="21"/>
  <c r="E515" i="21"/>
  <c r="H515" i="21" s="1"/>
  <c r="G514" i="21"/>
  <c r="F514" i="21"/>
  <c r="E514" i="21"/>
  <c r="H514" i="21" s="1"/>
  <c r="G513" i="21"/>
  <c r="F513" i="21"/>
  <c r="E513" i="21"/>
  <c r="H513" i="21" s="1"/>
  <c r="G512" i="21"/>
  <c r="F512" i="21"/>
  <c r="E512" i="21"/>
  <c r="H512" i="21" s="1"/>
  <c r="G511" i="21"/>
  <c r="F511" i="21"/>
  <c r="E511" i="21"/>
  <c r="H511" i="21" s="1"/>
  <c r="G510" i="21"/>
  <c r="F510" i="21"/>
  <c r="E510" i="21"/>
  <c r="H510" i="21" s="1"/>
  <c r="G509" i="21"/>
  <c r="G508" i="21"/>
  <c r="E508" i="21"/>
  <c r="G507" i="21"/>
  <c r="F507" i="21"/>
  <c r="E507" i="21"/>
  <c r="G506" i="21"/>
  <c r="F506" i="21"/>
  <c r="G505" i="21"/>
  <c r="F505" i="21"/>
  <c r="G504" i="21"/>
  <c r="F504" i="21"/>
  <c r="E504" i="21"/>
  <c r="G503" i="21"/>
  <c r="G502" i="21"/>
  <c r="E502" i="21"/>
  <c r="G501" i="21"/>
  <c r="F501" i="21"/>
  <c r="E501" i="21"/>
  <c r="H501" i="21" s="1"/>
  <c r="G500" i="21"/>
  <c r="E500" i="21"/>
  <c r="H500" i="21" s="1"/>
  <c r="G499" i="21"/>
  <c r="F499" i="21"/>
  <c r="E499" i="21"/>
  <c r="G498" i="21"/>
  <c r="G497" i="21"/>
  <c r="F497" i="21"/>
  <c r="E497" i="21"/>
  <c r="G496" i="21"/>
  <c r="F496" i="21"/>
  <c r="E496" i="21"/>
  <c r="G495" i="21"/>
  <c r="G494" i="21"/>
  <c r="F494" i="21"/>
  <c r="E494" i="21"/>
  <c r="H494" i="21" s="1"/>
  <c r="G493" i="21"/>
  <c r="F493" i="21"/>
  <c r="E493" i="21"/>
  <c r="G492" i="21"/>
  <c r="F492" i="21"/>
  <c r="E492" i="21"/>
  <c r="G491" i="21"/>
  <c r="E491" i="21"/>
  <c r="H491" i="21" s="1"/>
  <c r="G490" i="21"/>
  <c r="G489" i="21"/>
  <c r="F489" i="21"/>
  <c r="E489" i="21"/>
  <c r="G488" i="21"/>
  <c r="G487" i="21"/>
  <c r="G486" i="21"/>
  <c r="F486" i="21"/>
  <c r="G485" i="21"/>
  <c r="G484" i="21"/>
  <c r="G483" i="21"/>
  <c r="G482" i="21"/>
  <c r="F482" i="21"/>
  <c r="E482" i="21"/>
  <c r="G481" i="21"/>
  <c r="F481" i="21"/>
  <c r="E481" i="21"/>
  <c r="G480" i="21"/>
  <c r="F480" i="21"/>
  <c r="G479" i="21"/>
  <c r="F479" i="21"/>
  <c r="E479" i="21"/>
  <c r="G478" i="21"/>
  <c r="G477" i="21"/>
  <c r="F477" i="21"/>
  <c r="G476" i="21"/>
  <c r="F476" i="21"/>
  <c r="E476" i="21"/>
  <c r="H476" i="21" s="1"/>
  <c r="G475" i="21"/>
  <c r="G474" i="21"/>
  <c r="G473" i="21"/>
  <c r="F473" i="21"/>
  <c r="G472" i="21"/>
  <c r="G471" i="21"/>
  <c r="F471" i="21"/>
  <c r="E471" i="21"/>
  <c r="G470" i="21"/>
  <c r="F470" i="21"/>
  <c r="E470" i="21"/>
  <c r="G469" i="21"/>
  <c r="F469" i="21"/>
  <c r="E469" i="21"/>
  <c r="G468" i="21"/>
  <c r="F468" i="21"/>
  <c r="E468" i="21"/>
  <c r="G467" i="21"/>
  <c r="E467" i="21"/>
  <c r="H467" i="21" s="1"/>
  <c r="G466" i="21"/>
  <c r="F466" i="21"/>
  <c r="E466" i="21"/>
  <c r="G465" i="21"/>
  <c r="F465" i="21"/>
  <c r="E465" i="21"/>
  <c r="H465" i="21" s="1"/>
  <c r="G464" i="21"/>
  <c r="G463" i="21"/>
  <c r="H463" i="21" s="1"/>
  <c r="F463" i="21"/>
  <c r="E463" i="21"/>
  <c r="G462" i="21"/>
  <c r="F462" i="21"/>
  <c r="G461" i="21"/>
  <c r="G460" i="21"/>
  <c r="F460" i="21"/>
  <c r="E460" i="21"/>
  <c r="G459" i="21"/>
  <c r="F459" i="21"/>
  <c r="E459" i="21"/>
  <c r="G458" i="21"/>
  <c r="G457" i="21"/>
  <c r="E457" i="21"/>
  <c r="G456" i="21"/>
  <c r="G455" i="21"/>
  <c r="F455" i="21"/>
  <c r="E455" i="21"/>
  <c r="H455" i="21" s="1"/>
  <c r="G454" i="21"/>
  <c r="F454" i="21"/>
  <c r="G453" i="21"/>
  <c r="G452" i="21"/>
  <c r="F452" i="21"/>
  <c r="E452" i="21"/>
  <c r="G451" i="21"/>
  <c r="G450" i="21"/>
  <c r="F450" i="21"/>
  <c r="E450" i="21"/>
  <c r="G449" i="21"/>
  <c r="F449" i="21"/>
  <c r="E449" i="21"/>
  <c r="G448" i="21"/>
  <c r="F448" i="21"/>
  <c r="E448" i="21"/>
  <c r="G447" i="21"/>
  <c r="H447" i="21" s="1"/>
  <c r="F447" i="21"/>
  <c r="E447" i="21"/>
  <c r="G446" i="21"/>
  <c r="F446" i="21"/>
  <c r="E446" i="21"/>
  <c r="G445" i="21"/>
  <c r="F445" i="21"/>
  <c r="G444" i="21"/>
  <c r="H444" i="21" s="1"/>
  <c r="F444" i="21"/>
  <c r="E444" i="21"/>
  <c r="G443" i="21"/>
  <c r="F443" i="21"/>
  <c r="E443" i="21"/>
  <c r="G442" i="21"/>
  <c r="F442" i="21"/>
  <c r="G441" i="21"/>
  <c r="H441" i="21" s="1"/>
  <c r="F441" i="21"/>
  <c r="E441" i="21"/>
  <c r="G440" i="21"/>
  <c r="E440" i="21"/>
  <c r="H440" i="21" s="1"/>
  <c r="G439" i="21"/>
  <c r="F439" i="21"/>
  <c r="E439" i="21"/>
  <c r="G438" i="21"/>
  <c r="F438" i="21"/>
  <c r="E438" i="21"/>
  <c r="G437" i="21"/>
  <c r="G436" i="21"/>
  <c r="F436" i="21"/>
  <c r="E436" i="21"/>
  <c r="H436" i="21" s="1"/>
  <c r="G435" i="21"/>
  <c r="F435" i="21"/>
  <c r="E435" i="21"/>
  <c r="H435" i="21" s="1"/>
  <c r="G434" i="21"/>
  <c r="F434" i="21"/>
  <c r="E434" i="21"/>
  <c r="H434" i="21" s="1"/>
  <c r="G433" i="21"/>
  <c r="F433" i="21"/>
  <c r="G432" i="21"/>
  <c r="F432" i="21"/>
  <c r="E432" i="21"/>
  <c r="H432" i="21" s="1"/>
  <c r="G431" i="21"/>
  <c r="F431" i="21"/>
  <c r="E431" i="21"/>
  <c r="H431" i="21" s="1"/>
  <c r="G430" i="21"/>
  <c r="F430" i="21"/>
  <c r="E430" i="21"/>
  <c r="H430" i="21" s="1"/>
  <c r="G429" i="21"/>
  <c r="F429" i="21"/>
  <c r="E429" i="21"/>
  <c r="H429" i="21" s="1"/>
  <c r="G428" i="21"/>
  <c r="G427" i="21"/>
  <c r="G426" i="21"/>
  <c r="G425" i="21"/>
  <c r="G424" i="21"/>
  <c r="G423" i="21"/>
  <c r="E423" i="21"/>
  <c r="G422" i="21"/>
  <c r="F422" i="21"/>
  <c r="E422" i="21"/>
  <c r="G421" i="21"/>
  <c r="F421" i="21"/>
  <c r="G420" i="21"/>
  <c r="F420" i="21"/>
  <c r="E420" i="21"/>
  <c r="G419" i="21"/>
  <c r="G418" i="21"/>
  <c r="F418" i="21"/>
  <c r="E418" i="21"/>
  <c r="H418" i="21" s="1"/>
  <c r="G417" i="21"/>
  <c r="E417" i="21"/>
  <c r="G416" i="21"/>
  <c r="H416" i="21" s="1"/>
  <c r="F416" i="21"/>
  <c r="E416" i="21"/>
  <c r="G415" i="21"/>
  <c r="G414" i="21"/>
  <c r="G413" i="21"/>
  <c r="G412" i="21"/>
  <c r="F412" i="21"/>
  <c r="E412" i="21"/>
  <c r="H412" i="21" s="1"/>
  <c r="G411" i="21"/>
  <c r="F411" i="21"/>
  <c r="E411" i="21"/>
  <c r="G410" i="21"/>
  <c r="G409" i="21"/>
  <c r="F409" i="21"/>
  <c r="E409" i="21"/>
  <c r="H409" i="21" s="1"/>
  <c r="G408" i="21"/>
  <c r="F408" i="21"/>
  <c r="E408" i="21"/>
  <c r="H408" i="21" s="1"/>
  <c r="G407" i="21"/>
  <c r="F407" i="21"/>
  <c r="E407" i="21"/>
  <c r="H407" i="21" s="1"/>
  <c r="G406" i="21"/>
  <c r="F406" i="21"/>
  <c r="E406" i="21"/>
  <c r="H406" i="21" s="1"/>
  <c r="G405" i="21"/>
  <c r="F405" i="21"/>
  <c r="E405" i="21"/>
  <c r="H405" i="21" s="1"/>
  <c r="G404" i="21"/>
  <c r="G403" i="21"/>
  <c r="F403" i="21"/>
  <c r="E403" i="21"/>
  <c r="G402" i="21"/>
  <c r="H402" i="21" s="1"/>
  <c r="E402" i="21"/>
  <c r="G401" i="21"/>
  <c r="G400" i="21"/>
  <c r="F400" i="21"/>
  <c r="E400" i="21"/>
  <c r="G399" i="21"/>
  <c r="G398" i="21"/>
  <c r="F398" i="21"/>
  <c r="G397" i="21"/>
  <c r="G396" i="21"/>
  <c r="F396" i="21"/>
  <c r="G395" i="21"/>
  <c r="H395" i="21" s="1"/>
  <c r="E395" i="21"/>
  <c r="G394" i="21"/>
  <c r="F394" i="21"/>
  <c r="E394" i="21"/>
  <c r="G393" i="21"/>
  <c r="E393" i="21"/>
  <c r="H393" i="21" s="1"/>
  <c r="G392" i="21"/>
  <c r="F392" i="21"/>
  <c r="G391" i="21"/>
  <c r="F391" i="21"/>
  <c r="E391" i="21"/>
  <c r="H391" i="21" s="1"/>
  <c r="G390" i="21"/>
  <c r="F390" i="21"/>
  <c r="E390" i="21"/>
  <c r="H390" i="21" s="1"/>
  <c r="G389" i="21"/>
  <c r="F389" i="21"/>
  <c r="E389" i="21"/>
  <c r="G388" i="21"/>
  <c r="F388" i="21"/>
  <c r="E388" i="21"/>
  <c r="G387" i="21"/>
  <c r="G386" i="21"/>
  <c r="G385" i="21"/>
  <c r="G384" i="21"/>
  <c r="F384" i="21"/>
  <c r="E384" i="21"/>
  <c r="G383" i="21"/>
  <c r="F383" i="21"/>
  <c r="G382" i="21"/>
  <c r="G381" i="21"/>
  <c r="F381" i="21"/>
  <c r="E381" i="21"/>
  <c r="G380" i="21"/>
  <c r="F380" i="21"/>
  <c r="E380" i="21"/>
  <c r="H380" i="21" s="1"/>
  <c r="G379" i="21"/>
  <c r="F379" i="21"/>
  <c r="E379" i="21"/>
  <c r="H379" i="21" s="1"/>
  <c r="G378" i="21"/>
  <c r="G377" i="21"/>
  <c r="G376" i="21"/>
  <c r="F376" i="21"/>
  <c r="E376" i="21"/>
  <c r="G375" i="21"/>
  <c r="G374" i="21"/>
  <c r="G373" i="21"/>
  <c r="F373" i="21"/>
  <c r="E373" i="21"/>
  <c r="H373" i="21" s="1"/>
  <c r="G372" i="21"/>
  <c r="F372" i="21"/>
  <c r="E372" i="21"/>
  <c r="H372" i="21" s="1"/>
  <c r="G371" i="21"/>
  <c r="G370" i="21"/>
  <c r="F370" i="21"/>
  <c r="E370" i="21"/>
  <c r="H370" i="21" s="1"/>
  <c r="G369" i="21"/>
  <c r="G368" i="21"/>
  <c r="G367" i="21"/>
  <c r="F367" i="21"/>
  <c r="E367" i="21"/>
  <c r="G366" i="21"/>
  <c r="H366" i="21" s="1"/>
  <c r="F366" i="21"/>
  <c r="E366" i="21"/>
  <c r="G365" i="21"/>
  <c r="F365" i="21"/>
  <c r="G364" i="21"/>
  <c r="G363" i="21"/>
  <c r="E363" i="21"/>
  <c r="D362" i="21"/>
  <c r="C362" i="21"/>
  <c r="E591" i="21" s="1"/>
  <c r="H591" i="21" s="1"/>
  <c r="G356" i="21"/>
  <c r="F356" i="21"/>
  <c r="E356" i="21"/>
  <c r="H356" i="21" s="1"/>
  <c r="G355" i="21"/>
  <c r="F355" i="21"/>
  <c r="E355" i="21"/>
  <c r="G354" i="21"/>
  <c r="F354" i="21"/>
  <c r="E354" i="21"/>
  <c r="G353" i="21"/>
  <c r="F353" i="21"/>
  <c r="E353" i="21"/>
  <c r="H353" i="21" s="1"/>
  <c r="G352" i="21"/>
  <c r="F352" i="21"/>
  <c r="E352" i="21"/>
  <c r="H352" i="21" s="1"/>
  <c r="G351" i="21"/>
  <c r="F351" i="21"/>
  <c r="E351" i="21"/>
  <c r="G350" i="21"/>
  <c r="F350" i="21"/>
  <c r="E350" i="21"/>
  <c r="G349" i="21"/>
  <c r="F349" i="21"/>
  <c r="E349" i="21"/>
  <c r="H349" i="21" s="1"/>
  <c r="G348" i="21"/>
  <c r="F348" i="21"/>
  <c r="E348" i="21"/>
  <c r="H348" i="21" s="1"/>
  <c r="G347" i="21"/>
  <c r="F347" i="21"/>
  <c r="E347" i="21"/>
  <c r="G346" i="21"/>
  <c r="F346" i="21"/>
  <c r="E346" i="21"/>
  <c r="G345" i="21"/>
  <c r="F345" i="21"/>
  <c r="E345" i="21"/>
  <c r="H345" i="21" s="1"/>
  <c r="G344" i="21"/>
  <c r="F344" i="21"/>
  <c r="E344" i="21"/>
  <c r="H344" i="21" s="1"/>
  <c r="G343" i="21"/>
  <c r="F343" i="21"/>
  <c r="E343" i="21"/>
  <c r="G342" i="21"/>
  <c r="F342" i="21"/>
  <c r="E342" i="21"/>
  <c r="G341" i="21"/>
  <c r="F341" i="21"/>
  <c r="E341" i="21"/>
  <c r="H341" i="21" s="1"/>
  <c r="G340" i="21"/>
  <c r="E340" i="21"/>
  <c r="H340" i="21" s="1"/>
  <c r="G339" i="21"/>
  <c r="F339" i="21"/>
  <c r="E339" i="21"/>
  <c r="G338" i="21"/>
  <c r="F338" i="21"/>
  <c r="E338" i="21"/>
  <c r="G337" i="21"/>
  <c r="F337" i="21"/>
  <c r="E337" i="21"/>
  <c r="H337" i="21" s="1"/>
  <c r="G336" i="21"/>
  <c r="F336" i="21"/>
  <c r="E336" i="21"/>
  <c r="H336" i="21" s="1"/>
  <c r="G335" i="21"/>
  <c r="F335" i="21"/>
  <c r="E335" i="21"/>
  <c r="G334" i="21"/>
  <c r="F334" i="21"/>
  <c r="E334" i="21"/>
  <c r="G333" i="21"/>
  <c r="F333" i="21"/>
  <c r="E333" i="21"/>
  <c r="H333" i="21" s="1"/>
  <c r="G332" i="21"/>
  <c r="F332" i="21"/>
  <c r="E332" i="21"/>
  <c r="H332" i="21" s="1"/>
  <c r="G331" i="21"/>
  <c r="G330" i="21"/>
  <c r="F330" i="21"/>
  <c r="E330" i="21"/>
  <c r="G329" i="21"/>
  <c r="G328" i="21"/>
  <c r="F328" i="21"/>
  <c r="E328" i="21"/>
  <c r="G327" i="21"/>
  <c r="F327" i="21"/>
  <c r="E327" i="21"/>
  <c r="G326" i="21"/>
  <c r="F326" i="21"/>
  <c r="E326" i="21"/>
  <c r="G325" i="21"/>
  <c r="G324" i="21"/>
  <c r="F324" i="21"/>
  <c r="E324" i="21"/>
  <c r="G323" i="21"/>
  <c r="F323" i="21"/>
  <c r="E323" i="21"/>
  <c r="G322" i="21"/>
  <c r="F322" i="21"/>
  <c r="E322" i="21"/>
  <c r="G321" i="21"/>
  <c r="F321" i="21"/>
  <c r="G320" i="21"/>
  <c r="G319" i="21"/>
  <c r="F319" i="21"/>
  <c r="E319" i="21"/>
  <c r="G318" i="21"/>
  <c r="F318" i="21"/>
  <c r="E318" i="21"/>
  <c r="G317" i="21"/>
  <c r="F317" i="21"/>
  <c r="G316" i="21"/>
  <c r="F316" i="21"/>
  <c r="E316" i="21"/>
  <c r="G315" i="21"/>
  <c r="F315" i="21"/>
  <c r="E315" i="21"/>
  <c r="G314" i="21"/>
  <c r="G313" i="21"/>
  <c r="E313" i="21"/>
  <c r="G312" i="21"/>
  <c r="F312" i="21"/>
  <c r="E312" i="21"/>
  <c r="G311" i="21"/>
  <c r="F311" i="21"/>
  <c r="E311" i="21"/>
  <c r="G310" i="21"/>
  <c r="F310" i="21"/>
  <c r="E310" i="21"/>
  <c r="G309" i="21"/>
  <c r="F309" i="21"/>
  <c r="G308" i="21"/>
  <c r="F308" i="21"/>
  <c r="E308" i="21"/>
  <c r="G307" i="21"/>
  <c r="F307" i="21"/>
  <c r="E307" i="21"/>
  <c r="G306" i="21"/>
  <c r="F306" i="21"/>
  <c r="E306" i="21"/>
  <c r="G305" i="21"/>
  <c r="G304" i="21"/>
  <c r="F304" i="21"/>
  <c r="E304" i="21"/>
  <c r="G303" i="21"/>
  <c r="F303" i="21"/>
  <c r="E303" i="21"/>
  <c r="G302" i="21"/>
  <c r="F302" i="21"/>
  <c r="E302" i="21"/>
  <c r="G301" i="21"/>
  <c r="G300" i="21"/>
  <c r="E300" i="21"/>
  <c r="G299" i="21"/>
  <c r="G298" i="21"/>
  <c r="F298" i="21"/>
  <c r="E298" i="21"/>
  <c r="G297" i="21"/>
  <c r="F297" i="21"/>
  <c r="E297" i="21"/>
  <c r="G296" i="21"/>
  <c r="F296" i="21"/>
  <c r="E296" i="21"/>
  <c r="H296" i="21" s="1"/>
  <c r="G295" i="21"/>
  <c r="F295" i="21"/>
  <c r="E295" i="21"/>
  <c r="G294" i="21"/>
  <c r="F294" i="21"/>
  <c r="E294" i="21"/>
  <c r="G293" i="21"/>
  <c r="E293" i="21"/>
  <c r="G292" i="21"/>
  <c r="F292" i="21"/>
  <c r="E292" i="21"/>
  <c r="H292" i="21" s="1"/>
  <c r="G291" i="21"/>
  <c r="F291" i="21"/>
  <c r="E291" i="21"/>
  <c r="G290" i="21"/>
  <c r="F290" i="21"/>
  <c r="E290" i="21"/>
  <c r="G289" i="21"/>
  <c r="F289" i="21"/>
  <c r="E289" i="21"/>
  <c r="G288" i="21"/>
  <c r="G287" i="21"/>
  <c r="G286" i="21"/>
  <c r="G285" i="21"/>
  <c r="E285" i="21"/>
  <c r="H285" i="21" s="1"/>
  <c r="G284" i="21"/>
  <c r="F284" i="21"/>
  <c r="E284" i="21"/>
  <c r="G283" i="21"/>
  <c r="F283" i="21"/>
  <c r="E283" i="21"/>
  <c r="G282" i="21"/>
  <c r="F282" i="21"/>
  <c r="E282" i="21"/>
  <c r="G281" i="21"/>
  <c r="F281" i="21"/>
  <c r="E281" i="21"/>
  <c r="H281" i="21" s="1"/>
  <c r="G280" i="21"/>
  <c r="F280" i="21"/>
  <c r="E280" i="21"/>
  <c r="G279" i="21"/>
  <c r="F279" i="21"/>
  <c r="E279" i="21"/>
  <c r="G278" i="21"/>
  <c r="F278" i="21"/>
  <c r="E278" i="21"/>
  <c r="G277" i="21"/>
  <c r="F277" i="21"/>
  <c r="E277" i="21"/>
  <c r="H277" i="21" s="1"/>
  <c r="G276" i="21"/>
  <c r="F276" i="21"/>
  <c r="E276" i="21"/>
  <c r="G275" i="21"/>
  <c r="F275" i="21"/>
  <c r="E275" i="21"/>
  <c r="G274" i="21"/>
  <c r="G273" i="21"/>
  <c r="F273" i="21"/>
  <c r="E273" i="21"/>
  <c r="G272" i="21"/>
  <c r="F272" i="21"/>
  <c r="E272" i="21"/>
  <c r="G271" i="21"/>
  <c r="F271" i="21"/>
  <c r="E271" i="21"/>
  <c r="G270" i="21"/>
  <c r="F270" i="21"/>
  <c r="E270" i="21"/>
  <c r="G269" i="21"/>
  <c r="F269" i="21"/>
  <c r="G268" i="21"/>
  <c r="F268" i="21"/>
  <c r="E268" i="21"/>
  <c r="G267" i="21"/>
  <c r="F267" i="21"/>
  <c r="E267" i="21"/>
  <c r="G266" i="21"/>
  <c r="F266" i="21"/>
  <c r="E266" i="21"/>
  <c r="G265" i="21"/>
  <c r="F265" i="21"/>
  <c r="E265" i="21"/>
  <c r="G264" i="21"/>
  <c r="F264" i="21"/>
  <c r="G263" i="21"/>
  <c r="F263" i="21"/>
  <c r="E263" i="21"/>
  <c r="G262" i="21"/>
  <c r="F262" i="21"/>
  <c r="E262" i="21"/>
  <c r="G261" i="21"/>
  <c r="F261" i="21"/>
  <c r="E261" i="21"/>
  <c r="G260" i="21"/>
  <c r="F260" i="21"/>
  <c r="E260" i="21"/>
  <c r="G259" i="21"/>
  <c r="F259" i="21"/>
  <c r="E259" i="21"/>
  <c r="G258" i="21"/>
  <c r="F258" i="21"/>
  <c r="E258" i="21"/>
  <c r="G257" i="21"/>
  <c r="F257" i="21"/>
  <c r="E257" i="21"/>
  <c r="G256" i="21"/>
  <c r="F256" i="21"/>
  <c r="E256" i="21"/>
  <c r="G255" i="21"/>
  <c r="F255" i="21"/>
  <c r="E255" i="21"/>
  <c r="G254" i="21"/>
  <c r="F254" i="21"/>
  <c r="E254" i="21"/>
  <c r="G253" i="21"/>
  <c r="F253" i="21"/>
  <c r="E253" i="21"/>
  <c r="G252" i="21"/>
  <c r="F252" i="21"/>
  <c r="E252" i="21"/>
  <c r="G251" i="21"/>
  <c r="G250" i="21"/>
  <c r="F250" i="21"/>
  <c r="E250" i="21"/>
  <c r="G249" i="21"/>
  <c r="F249" i="21"/>
  <c r="E249" i="21"/>
  <c r="G248" i="21"/>
  <c r="E248" i="21"/>
  <c r="H248" i="21" s="1"/>
  <c r="G247" i="21"/>
  <c r="G246" i="21"/>
  <c r="E246" i="21"/>
  <c r="G245" i="21"/>
  <c r="E245" i="21"/>
  <c r="H245" i="21" s="1"/>
  <c r="G244" i="21"/>
  <c r="F244" i="21"/>
  <c r="E244" i="21"/>
  <c r="H244" i="21" s="1"/>
  <c r="G243" i="21"/>
  <c r="F243" i="21"/>
  <c r="E243" i="21"/>
  <c r="G242" i="21"/>
  <c r="F242" i="21"/>
  <c r="G241" i="21"/>
  <c r="G240" i="21"/>
  <c r="F240" i="21"/>
  <c r="E240" i="21"/>
  <c r="G239" i="21"/>
  <c r="F239" i="21"/>
  <c r="E239" i="21"/>
  <c r="G238" i="21"/>
  <c r="F238" i="21"/>
  <c r="E238" i="21"/>
  <c r="G237" i="21"/>
  <c r="F237" i="21"/>
  <c r="G236" i="21"/>
  <c r="F236" i="21"/>
  <c r="E236" i="21"/>
  <c r="G235" i="21"/>
  <c r="G234" i="21"/>
  <c r="F234" i="21"/>
  <c r="E234" i="21"/>
  <c r="G233" i="21"/>
  <c r="F233" i="21"/>
  <c r="E233" i="21"/>
  <c r="G232" i="21"/>
  <c r="F232" i="21"/>
  <c r="G231" i="21"/>
  <c r="F231" i="21"/>
  <c r="G230" i="21"/>
  <c r="F230" i="21"/>
  <c r="E230" i="21"/>
  <c r="G229" i="21"/>
  <c r="F229" i="21"/>
  <c r="E229" i="21"/>
  <c r="G228" i="21"/>
  <c r="E228" i="21"/>
  <c r="H228" i="21" s="1"/>
  <c r="G227" i="21"/>
  <c r="F227" i="21"/>
  <c r="E227" i="21"/>
  <c r="G226" i="21"/>
  <c r="F226" i="21"/>
  <c r="E226" i="21"/>
  <c r="G225" i="21"/>
  <c r="F225" i="21"/>
  <c r="E225" i="21"/>
  <c r="G224" i="21"/>
  <c r="F224" i="21"/>
  <c r="E224" i="21"/>
  <c r="H224" i="21" s="1"/>
  <c r="G223" i="21"/>
  <c r="G222" i="21"/>
  <c r="F222" i="21"/>
  <c r="G221" i="21"/>
  <c r="F221" i="21"/>
  <c r="E221" i="21"/>
  <c r="H221" i="21" s="1"/>
  <c r="G220" i="21"/>
  <c r="G219" i="21"/>
  <c r="F219" i="21"/>
  <c r="G218" i="21"/>
  <c r="E218" i="21"/>
  <c r="G217" i="21"/>
  <c r="F217" i="21"/>
  <c r="E217" i="21"/>
  <c r="G216" i="21"/>
  <c r="G215" i="21"/>
  <c r="E215" i="21"/>
  <c r="G214" i="21"/>
  <c r="G213" i="21"/>
  <c r="G212" i="21"/>
  <c r="E212" i="21"/>
  <c r="H212" i="21" s="1"/>
  <c r="G211" i="21"/>
  <c r="G210" i="21"/>
  <c r="F210" i="21"/>
  <c r="E210" i="21"/>
  <c r="G209" i="21"/>
  <c r="E209" i="21"/>
  <c r="H209" i="21" s="1"/>
  <c r="G208" i="21"/>
  <c r="E208" i="21"/>
  <c r="H208" i="21" s="1"/>
  <c r="G207" i="21"/>
  <c r="F207" i="21"/>
  <c r="E207" i="21"/>
  <c r="G206" i="21"/>
  <c r="F206" i="21"/>
  <c r="G205" i="21"/>
  <c r="F205" i="21"/>
  <c r="E205" i="21"/>
  <c r="H205" i="21" s="1"/>
  <c r="G204" i="21"/>
  <c r="F204" i="21"/>
  <c r="E204" i="21"/>
  <c r="G203" i="21"/>
  <c r="F203" i="21"/>
  <c r="E203" i="21"/>
  <c r="G202" i="21"/>
  <c r="G201" i="21"/>
  <c r="F201" i="21"/>
  <c r="E201" i="21"/>
  <c r="G200" i="21"/>
  <c r="F200" i="21"/>
  <c r="E200" i="21"/>
  <c r="G199" i="21"/>
  <c r="E199" i="21"/>
  <c r="G198" i="21"/>
  <c r="F198" i="21"/>
  <c r="E198" i="21"/>
  <c r="G197" i="21"/>
  <c r="G196" i="21"/>
  <c r="G195" i="21"/>
  <c r="F195" i="21"/>
  <c r="G194" i="21"/>
  <c r="F194" i="21"/>
  <c r="E194" i="21"/>
  <c r="G193" i="21"/>
  <c r="F193" i="21"/>
  <c r="E193" i="21"/>
  <c r="G192" i="21"/>
  <c r="F192" i="21"/>
  <c r="E192" i="21"/>
  <c r="H192" i="21" s="1"/>
  <c r="G191" i="21"/>
  <c r="F191" i="21"/>
  <c r="G190" i="21"/>
  <c r="F190" i="21"/>
  <c r="G189" i="21"/>
  <c r="E189" i="21"/>
  <c r="H189" i="21" s="1"/>
  <c r="G188" i="21"/>
  <c r="G187" i="21"/>
  <c r="E187" i="21"/>
  <c r="G186" i="21"/>
  <c r="F186" i="21"/>
  <c r="G185" i="21"/>
  <c r="F185" i="21"/>
  <c r="E185" i="21"/>
  <c r="G184" i="21"/>
  <c r="F184" i="21"/>
  <c r="G183" i="21"/>
  <c r="F183" i="21"/>
  <c r="G182" i="21"/>
  <c r="E181" i="21"/>
  <c r="D181" i="21"/>
  <c r="F314" i="21" s="1"/>
  <c r="C181" i="21"/>
  <c r="E314" i="21" s="1"/>
  <c r="H314" i="21" s="1"/>
  <c r="G175" i="21"/>
  <c r="F175" i="21"/>
  <c r="E175" i="21"/>
  <c r="G174" i="21"/>
  <c r="F174" i="21"/>
  <c r="E174" i="21"/>
  <c r="G173" i="21"/>
  <c r="H173" i="21" s="1"/>
  <c r="F173" i="21"/>
  <c r="E173" i="21"/>
  <c r="G172" i="21"/>
  <c r="E172" i="21"/>
  <c r="G171" i="21"/>
  <c r="F171" i="21"/>
  <c r="E171" i="21"/>
  <c r="G170" i="21"/>
  <c r="H170" i="21" s="1"/>
  <c r="F170" i="21"/>
  <c r="E170" i="21"/>
  <c r="G169" i="21"/>
  <c r="H169" i="21" s="1"/>
  <c r="F169" i="21"/>
  <c r="E169" i="21"/>
  <c r="G168" i="21"/>
  <c r="F168" i="21"/>
  <c r="E168" i="21"/>
  <c r="G167" i="21"/>
  <c r="F167" i="21"/>
  <c r="E167" i="21"/>
  <c r="G166" i="21"/>
  <c r="H166" i="21" s="1"/>
  <c r="F166" i="21"/>
  <c r="E166" i="21"/>
  <c r="G165" i="21"/>
  <c r="H165" i="21" s="1"/>
  <c r="F165" i="21"/>
  <c r="E165" i="21"/>
  <c r="G164" i="21"/>
  <c r="F164" i="21"/>
  <c r="E164" i="21"/>
  <c r="G163" i="21"/>
  <c r="F163" i="21"/>
  <c r="E163" i="21"/>
  <c r="G162" i="21"/>
  <c r="H162" i="21" s="1"/>
  <c r="F162" i="21"/>
  <c r="E162" i="21"/>
  <c r="G161" i="21"/>
  <c r="H161" i="21" s="1"/>
  <c r="F161" i="21"/>
  <c r="E161" i="21"/>
  <c r="G160" i="21"/>
  <c r="F160" i="21"/>
  <c r="E160" i="21"/>
  <c r="G159" i="21"/>
  <c r="F159" i="21"/>
  <c r="E159" i="21"/>
  <c r="G158" i="21"/>
  <c r="H158" i="21" s="1"/>
  <c r="F158" i="21"/>
  <c r="E158" i="21"/>
  <c r="G157" i="21"/>
  <c r="H157" i="21" s="1"/>
  <c r="F157" i="21"/>
  <c r="E157" i="21"/>
  <c r="G156" i="21"/>
  <c r="F156" i="21"/>
  <c r="E156" i="21"/>
  <c r="G155" i="21"/>
  <c r="F155" i="21"/>
  <c r="E155" i="21"/>
  <c r="G154" i="21"/>
  <c r="H154" i="21" s="1"/>
  <c r="F154" i="21"/>
  <c r="E154" i="21"/>
  <c r="G153" i="21"/>
  <c r="H153" i="21" s="1"/>
  <c r="F153" i="21"/>
  <c r="E153" i="21"/>
  <c r="G152" i="21"/>
  <c r="F152" i="21"/>
  <c r="E152" i="21"/>
  <c r="G151" i="21"/>
  <c r="F151" i="21"/>
  <c r="E151" i="21"/>
  <c r="G150" i="21"/>
  <c r="E150" i="21"/>
  <c r="G149" i="21"/>
  <c r="F149" i="21"/>
  <c r="E149" i="21"/>
  <c r="H149" i="21" s="1"/>
  <c r="G148" i="21"/>
  <c r="F148" i="21"/>
  <c r="E148" i="21"/>
  <c r="H148" i="21" s="1"/>
  <c r="G147" i="21"/>
  <c r="F147" i="21"/>
  <c r="G146" i="21"/>
  <c r="F146" i="21"/>
  <c r="G145" i="21"/>
  <c r="G144" i="21"/>
  <c r="G143" i="21"/>
  <c r="F143" i="21"/>
  <c r="E143" i="21"/>
  <c r="G142" i="21"/>
  <c r="G141" i="21"/>
  <c r="F141" i="21"/>
  <c r="E141" i="21"/>
  <c r="G140" i="21"/>
  <c r="F140" i="21"/>
  <c r="G139" i="21"/>
  <c r="G138" i="21"/>
  <c r="F138" i="21"/>
  <c r="G137" i="21"/>
  <c r="E137" i="21"/>
  <c r="H137" i="21" s="1"/>
  <c r="G136" i="21"/>
  <c r="G135" i="21"/>
  <c r="F135" i="21"/>
  <c r="E135" i="21"/>
  <c r="G134" i="21"/>
  <c r="G133" i="21"/>
  <c r="G132" i="21"/>
  <c r="G131" i="21"/>
  <c r="H131" i="21" s="1"/>
  <c r="F131" i="21"/>
  <c r="E131" i="21"/>
  <c r="G130" i="21"/>
  <c r="F130" i="21"/>
  <c r="G129" i="21"/>
  <c r="F129" i="21"/>
  <c r="E129" i="21"/>
  <c r="H129" i="21" s="1"/>
  <c r="G128" i="21"/>
  <c r="G127" i="21"/>
  <c r="F127" i="21"/>
  <c r="E127" i="21"/>
  <c r="G126" i="21"/>
  <c r="F126" i="21"/>
  <c r="E126" i="21"/>
  <c r="G125" i="21"/>
  <c r="F125" i="21"/>
  <c r="E125" i="21"/>
  <c r="G124" i="21"/>
  <c r="F124" i="21"/>
  <c r="G123" i="21"/>
  <c r="F123" i="21"/>
  <c r="G122" i="21"/>
  <c r="G121" i="21"/>
  <c r="G120" i="21"/>
  <c r="E120" i="21"/>
  <c r="G119" i="21"/>
  <c r="F119" i="21"/>
  <c r="E119" i="21"/>
  <c r="G118" i="21"/>
  <c r="G117" i="21"/>
  <c r="F117" i="21"/>
  <c r="E117" i="21"/>
  <c r="G116" i="21"/>
  <c r="H116" i="21" s="1"/>
  <c r="F116" i="21"/>
  <c r="E116" i="21"/>
  <c r="G115" i="21"/>
  <c r="F115" i="21"/>
  <c r="E115" i="21"/>
  <c r="G114" i="21"/>
  <c r="F114" i="21"/>
  <c r="E114" i="21"/>
  <c r="G113" i="21"/>
  <c r="E113" i="21"/>
  <c r="G112" i="21"/>
  <c r="F112" i="21"/>
  <c r="E112" i="21"/>
  <c r="G111" i="21"/>
  <c r="G110" i="21"/>
  <c r="G109" i="21"/>
  <c r="H109" i="21" s="1"/>
  <c r="E109" i="21"/>
  <c r="G108" i="21"/>
  <c r="F108" i="21"/>
  <c r="E108" i="21"/>
  <c r="G107" i="21"/>
  <c r="F107" i="21"/>
  <c r="E107" i="21"/>
  <c r="G106" i="21"/>
  <c r="F106" i="21"/>
  <c r="G105" i="21"/>
  <c r="F105" i="21"/>
  <c r="E105" i="21"/>
  <c r="G104" i="21"/>
  <c r="F104" i="21"/>
  <c r="E104" i="21"/>
  <c r="G103" i="21"/>
  <c r="F103" i="21"/>
  <c r="G102" i="21"/>
  <c r="F102" i="21"/>
  <c r="E102" i="21"/>
  <c r="G101" i="21"/>
  <c r="F101" i="21"/>
  <c r="E101" i="21"/>
  <c r="G100" i="21"/>
  <c r="F100" i="21"/>
  <c r="G99" i="21"/>
  <c r="G98" i="21"/>
  <c r="G97" i="21"/>
  <c r="F97" i="21"/>
  <c r="E97" i="21"/>
  <c r="G96" i="21"/>
  <c r="F96" i="21"/>
  <c r="E96" i="21"/>
  <c r="G95" i="21"/>
  <c r="G94" i="21"/>
  <c r="F94" i="21"/>
  <c r="G93" i="21"/>
  <c r="F93" i="21"/>
  <c r="G92" i="21"/>
  <c r="F92" i="21"/>
  <c r="G91" i="21"/>
  <c r="F91" i="21"/>
  <c r="E91" i="21"/>
  <c r="H91" i="21" s="1"/>
  <c r="G90" i="21"/>
  <c r="F90" i="21"/>
  <c r="E90" i="21"/>
  <c r="H90" i="21" s="1"/>
  <c r="G89" i="21"/>
  <c r="F89" i="21"/>
  <c r="E89" i="21"/>
  <c r="H89" i="21" s="1"/>
  <c r="G88" i="21"/>
  <c r="F88" i="21"/>
  <c r="E88" i="21"/>
  <c r="H88" i="21" s="1"/>
  <c r="G87" i="21"/>
  <c r="E87" i="21"/>
  <c r="H87" i="21" s="1"/>
  <c r="G86" i="21"/>
  <c r="H86" i="21" s="1"/>
  <c r="F86" i="21"/>
  <c r="E86" i="21"/>
  <c r="G85" i="21"/>
  <c r="F85" i="21"/>
  <c r="E85" i="21"/>
  <c r="G84" i="21"/>
  <c r="F84" i="21"/>
  <c r="E84" i="21"/>
  <c r="G83" i="21"/>
  <c r="F83" i="21"/>
  <c r="E83" i="21"/>
  <c r="G82" i="21"/>
  <c r="F82" i="21"/>
  <c r="G81" i="21"/>
  <c r="G80" i="21"/>
  <c r="F80" i="21"/>
  <c r="G79" i="21"/>
  <c r="F79" i="21"/>
  <c r="E79" i="21"/>
  <c r="G78" i="21"/>
  <c r="G77" i="21"/>
  <c r="D76" i="21"/>
  <c r="C76" i="21"/>
  <c r="E147" i="21" s="1"/>
  <c r="G70" i="21"/>
  <c r="F70" i="21"/>
  <c r="E70" i="21"/>
  <c r="G69" i="21"/>
  <c r="F69" i="21"/>
  <c r="E69" i="21"/>
  <c r="G68" i="21"/>
  <c r="E68" i="21"/>
  <c r="G67" i="21"/>
  <c r="F67" i="21"/>
  <c r="E67" i="21"/>
  <c r="H67" i="21" s="1"/>
  <c r="G66" i="21"/>
  <c r="F66" i="21"/>
  <c r="E66" i="21"/>
  <c r="G65" i="21"/>
  <c r="F65" i="21"/>
  <c r="E65" i="21"/>
  <c r="G64" i="21"/>
  <c r="F64" i="21"/>
  <c r="E64" i="21"/>
  <c r="G63" i="21"/>
  <c r="F63" i="21"/>
  <c r="E63" i="21"/>
  <c r="H63" i="21" s="1"/>
  <c r="G62" i="21"/>
  <c r="F62" i="21"/>
  <c r="E62" i="21"/>
  <c r="G61" i="21"/>
  <c r="F61" i="21"/>
  <c r="E61" i="21"/>
  <c r="G60" i="21"/>
  <c r="F60" i="21"/>
  <c r="E60" i="21"/>
  <c r="G59" i="21"/>
  <c r="F59" i="21"/>
  <c r="E59" i="21"/>
  <c r="H59" i="21" s="1"/>
  <c r="G58" i="21"/>
  <c r="F58" i="21"/>
  <c r="E58" i="21"/>
  <c r="G57" i="21"/>
  <c r="F57" i="21"/>
  <c r="E57" i="21"/>
  <c r="G56" i="21"/>
  <c r="F56" i="21"/>
  <c r="E56" i="21"/>
  <c r="G55" i="21"/>
  <c r="F55" i="21"/>
  <c r="E55" i="21"/>
  <c r="H55" i="21" s="1"/>
  <c r="G54" i="21"/>
  <c r="G53" i="21"/>
  <c r="F53" i="21"/>
  <c r="E53" i="21"/>
  <c r="G52" i="21"/>
  <c r="F52" i="21"/>
  <c r="E52" i="21"/>
  <c r="G51" i="21"/>
  <c r="F51" i="21"/>
  <c r="E51" i="21"/>
  <c r="H51" i="21" s="1"/>
  <c r="G50" i="21"/>
  <c r="F50" i="21"/>
  <c r="G49" i="21"/>
  <c r="F49" i="21"/>
  <c r="E49" i="21"/>
  <c r="G48" i="21"/>
  <c r="F48" i="21"/>
  <c r="E48" i="21"/>
  <c r="G47" i="21"/>
  <c r="F47" i="21"/>
  <c r="E47" i="21"/>
  <c r="H47" i="21" s="1"/>
  <c r="G46" i="21"/>
  <c r="F46" i="21"/>
  <c r="E46" i="21"/>
  <c r="G45" i="21"/>
  <c r="F45" i="21"/>
  <c r="E45" i="21"/>
  <c r="G44" i="21"/>
  <c r="F44" i="21"/>
  <c r="E44" i="21"/>
  <c r="G43" i="21"/>
  <c r="F43" i="21"/>
  <c r="E43" i="21"/>
  <c r="H43" i="21" s="1"/>
  <c r="G42" i="21"/>
  <c r="F42" i="21"/>
  <c r="E42" i="21"/>
  <c r="G41" i="21"/>
  <c r="F41" i="21"/>
  <c r="E41" i="21"/>
  <c r="G40" i="21"/>
  <c r="F40" i="21"/>
  <c r="E40" i="21"/>
  <c r="G39" i="21"/>
  <c r="F39" i="21"/>
  <c r="E39" i="21"/>
  <c r="H39" i="21" s="1"/>
  <c r="G38" i="21"/>
  <c r="F38" i="21"/>
  <c r="E38" i="21"/>
  <c r="G37" i="21"/>
  <c r="F37" i="21"/>
  <c r="E37" i="21"/>
  <c r="G36" i="21"/>
  <c r="F36" i="21"/>
  <c r="E36" i="21"/>
  <c r="G35" i="21"/>
  <c r="F35" i="21"/>
  <c r="E35" i="21"/>
  <c r="H35" i="21" s="1"/>
  <c r="G34" i="21"/>
  <c r="F34" i="21"/>
  <c r="E34" i="21"/>
  <c r="G33" i="21"/>
  <c r="F33" i="21"/>
  <c r="E33" i="21"/>
  <c r="G32" i="21"/>
  <c r="F32" i="21"/>
  <c r="E32" i="21"/>
  <c r="G31" i="21"/>
  <c r="F31" i="21"/>
  <c r="E31" i="21"/>
  <c r="H31" i="21" s="1"/>
  <c r="G30" i="21"/>
  <c r="G29" i="21"/>
  <c r="F29" i="21"/>
  <c r="G28" i="21"/>
  <c r="F28" i="21"/>
  <c r="E28" i="21"/>
  <c r="G27" i="21"/>
  <c r="F27" i="21"/>
  <c r="G26" i="21"/>
  <c r="F26" i="21"/>
  <c r="E26" i="21"/>
  <c r="G25" i="21"/>
  <c r="F25" i="21"/>
  <c r="E25" i="21"/>
  <c r="G24" i="21"/>
  <c r="F24" i="21"/>
  <c r="E24" i="21"/>
  <c r="G23" i="21"/>
  <c r="F23" i="21"/>
  <c r="E23" i="21"/>
  <c r="G22" i="21"/>
  <c r="F22" i="21"/>
  <c r="E22" i="21"/>
  <c r="G21" i="21"/>
  <c r="F21" i="21"/>
  <c r="E21" i="21"/>
  <c r="G20" i="21"/>
  <c r="F20" i="21"/>
  <c r="E20" i="21"/>
  <c r="F19" i="21"/>
  <c r="D19" i="21"/>
  <c r="F68" i="21" s="1"/>
  <c r="C19" i="21"/>
  <c r="C9" i="21" s="1"/>
  <c r="D13" i="21"/>
  <c r="G13" i="21" s="1"/>
  <c r="C13" i="21"/>
  <c r="D11" i="21"/>
  <c r="C11" i="21"/>
  <c r="G11" i="21" s="1"/>
  <c r="C10" i="21"/>
  <c r="D9" i="21"/>
  <c r="G629" i="20"/>
  <c r="E629" i="20"/>
  <c r="H629" i="20" s="1"/>
  <c r="G628" i="20"/>
  <c r="G627" i="20"/>
  <c r="F627" i="20"/>
  <c r="E627" i="20"/>
  <c r="G626" i="20"/>
  <c r="F626" i="20"/>
  <c r="E626" i="20"/>
  <c r="G625" i="20"/>
  <c r="G624" i="20"/>
  <c r="F624" i="20"/>
  <c r="E624" i="20"/>
  <c r="G623" i="20"/>
  <c r="F623" i="20"/>
  <c r="E623" i="20"/>
  <c r="G622" i="20"/>
  <c r="G621" i="20"/>
  <c r="G620" i="20"/>
  <c r="G619" i="20"/>
  <c r="G618" i="20"/>
  <c r="G617" i="20"/>
  <c r="E617" i="20"/>
  <c r="H617" i="20" s="1"/>
  <c r="G616" i="20"/>
  <c r="G615" i="20"/>
  <c r="E615" i="20"/>
  <c r="H615" i="20" s="1"/>
  <c r="G614" i="20"/>
  <c r="E614" i="20"/>
  <c r="G613" i="20"/>
  <c r="F613" i="20"/>
  <c r="E613" i="20"/>
  <c r="G612" i="20"/>
  <c r="G611" i="20"/>
  <c r="G610" i="20"/>
  <c r="F610" i="20"/>
  <c r="E610" i="20"/>
  <c r="H610" i="20" s="1"/>
  <c r="G609" i="20"/>
  <c r="F609" i="20"/>
  <c r="E609" i="20"/>
  <c r="H609" i="20" s="1"/>
  <c r="G608" i="20"/>
  <c r="F608" i="20"/>
  <c r="G607" i="20"/>
  <c r="H607" i="20" s="1"/>
  <c r="F607" i="20"/>
  <c r="E607" i="20"/>
  <c r="G606" i="20"/>
  <c r="G605" i="20"/>
  <c r="G604" i="20"/>
  <c r="G603" i="20"/>
  <c r="G602" i="20"/>
  <c r="D601" i="20"/>
  <c r="C601" i="20"/>
  <c r="E622" i="20" s="1"/>
  <c r="H622" i="20" s="1"/>
  <c r="G595" i="20"/>
  <c r="F595" i="20"/>
  <c r="E595" i="20"/>
  <c r="G594" i="20"/>
  <c r="F594" i="20"/>
  <c r="E594" i="20"/>
  <c r="G593" i="20"/>
  <c r="F593" i="20"/>
  <c r="E593" i="20"/>
  <c r="H593" i="20" s="1"/>
  <c r="G592" i="20"/>
  <c r="F592" i="20"/>
  <c r="E592" i="20"/>
  <c r="H592" i="20" s="1"/>
  <c r="G591" i="20"/>
  <c r="E591" i="20"/>
  <c r="G590" i="20"/>
  <c r="F590" i="20"/>
  <c r="E590" i="20"/>
  <c r="G589" i="20"/>
  <c r="G588" i="20"/>
  <c r="G587" i="20"/>
  <c r="F587" i="20"/>
  <c r="E587" i="20"/>
  <c r="G586" i="20"/>
  <c r="F586" i="20"/>
  <c r="E586" i="20"/>
  <c r="G585" i="20"/>
  <c r="E585" i="20"/>
  <c r="H585" i="20" s="1"/>
  <c r="G584" i="20"/>
  <c r="E584" i="20"/>
  <c r="G583" i="20"/>
  <c r="F583" i="20"/>
  <c r="E583" i="20"/>
  <c r="G582" i="20"/>
  <c r="G581" i="20"/>
  <c r="G580" i="20"/>
  <c r="G579" i="20"/>
  <c r="G578" i="20"/>
  <c r="F578" i="20"/>
  <c r="E578" i="20"/>
  <c r="G577" i="20"/>
  <c r="F577" i="20"/>
  <c r="E577" i="20"/>
  <c r="H577" i="20" s="1"/>
  <c r="G576" i="20"/>
  <c r="G575" i="20"/>
  <c r="F575" i="20"/>
  <c r="E575" i="20"/>
  <c r="G574" i="20"/>
  <c r="G573" i="20"/>
  <c r="F573" i="20"/>
  <c r="E573" i="20"/>
  <c r="G572" i="20"/>
  <c r="F572" i="20"/>
  <c r="E572" i="20"/>
  <c r="G571" i="20"/>
  <c r="G570" i="20"/>
  <c r="E570" i="20"/>
  <c r="G569" i="20"/>
  <c r="E569" i="20"/>
  <c r="G568" i="20"/>
  <c r="E568" i="20"/>
  <c r="H568" i="20" s="1"/>
  <c r="G567" i="20"/>
  <c r="F567" i="20"/>
  <c r="E567" i="20"/>
  <c r="G566" i="20"/>
  <c r="F566" i="20"/>
  <c r="E566" i="20"/>
  <c r="G565" i="20"/>
  <c r="F565" i="20"/>
  <c r="E565" i="20"/>
  <c r="G564" i="20"/>
  <c r="F564" i="20"/>
  <c r="E564" i="20"/>
  <c r="H564" i="20" s="1"/>
  <c r="G563" i="20"/>
  <c r="F563" i="20"/>
  <c r="E563" i="20"/>
  <c r="G562" i="20"/>
  <c r="E562" i="20"/>
  <c r="G561" i="20"/>
  <c r="F561" i="20"/>
  <c r="E561" i="20"/>
  <c r="G560" i="20"/>
  <c r="F560" i="20"/>
  <c r="G559" i="20"/>
  <c r="G558" i="20"/>
  <c r="G557" i="20"/>
  <c r="F557" i="20"/>
  <c r="E557" i="20"/>
  <c r="G556" i="20"/>
  <c r="F556" i="20"/>
  <c r="E556" i="20"/>
  <c r="G555" i="20"/>
  <c r="G554" i="20"/>
  <c r="F554" i="20"/>
  <c r="G553" i="20"/>
  <c r="F553" i="20"/>
  <c r="E553" i="20"/>
  <c r="H553" i="20" s="1"/>
  <c r="G552" i="20"/>
  <c r="G551" i="20"/>
  <c r="F551" i="20"/>
  <c r="E551" i="20"/>
  <c r="G550" i="20"/>
  <c r="F550" i="20"/>
  <c r="E550" i="20"/>
  <c r="G549" i="20"/>
  <c r="F549" i="20"/>
  <c r="E549" i="20"/>
  <c r="H549" i="20" s="1"/>
  <c r="G548" i="20"/>
  <c r="F548" i="20"/>
  <c r="E548" i="20"/>
  <c r="G547" i="20"/>
  <c r="F547" i="20"/>
  <c r="E547" i="20"/>
  <c r="G546" i="20"/>
  <c r="F546" i="20"/>
  <c r="E546" i="20"/>
  <c r="G545" i="20"/>
  <c r="F545" i="20"/>
  <c r="E545" i="20"/>
  <c r="H545" i="20" s="1"/>
  <c r="G544" i="20"/>
  <c r="F544" i="20"/>
  <c r="E544" i="20"/>
  <c r="G543" i="20"/>
  <c r="F543" i="20"/>
  <c r="E543" i="20"/>
  <c r="G542" i="20"/>
  <c r="F542" i="20"/>
  <c r="E542" i="20"/>
  <c r="G541" i="20"/>
  <c r="F541" i="20"/>
  <c r="E541" i="20"/>
  <c r="H541" i="20" s="1"/>
  <c r="G540" i="20"/>
  <c r="F540" i="20"/>
  <c r="E540" i="20"/>
  <c r="G539" i="20"/>
  <c r="F539" i="20"/>
  <c r="E539" i="20"/>
  <c r="G538" i="20"/>
  <c r="F538" i="20"/>
  <c r="E538" i="20"/>
  <c r="G537" i="20"/>
  <c r="G536" i="20"/>
  <c r="G535" i="20"/>
  <c r="G534" i="20"/>
  <c r="F534" i="20"/>
  <c r="E534" i="20"/>
  <c r="G533" i="20"/>
  <c r="F533" i="20"/>
  <c r="E533" i="20"/>
  <c r="G532" i="20"/>
  <c r="F532" i="20"/>
  <c r="E532" i="20"/>
  <c r="H532" i="20" s="1"/>
  <c r="G531" i="20"/>
  <c r="F531" i="20"/>
  <c r="E531" i="20"/>
  <c r="G530" i="20"/>
  <c r="G529" i="20"/>
  <c r="E529" i="20"/>
  <c r="H529" i="20" s="1"/>
  <c r="G528" i="20"/>
  <c r="F528" i="20"/>
  <c r="E528" i="20"/>
  <c r="H528" i="20" s="1"/>
  <c r="G527" i="20"/>
  <c r="F527" i="20"/>
  <c r="E527" i="20"/>
  <c r="G526" i="20"/>
  <c r="E526" i="20"/>
  <c r="G525" i="20"/>
  <c r="F525" i="20"/>
  <c r="E525" i="20"/>
  <c r="H525" i="20" s="1"/>
  <c r="G524" i="20"/>
  <c r="F524" i="20"/>
  <c r="E524" i="20"/>
  <c r="H524" i="20" s="1"/>
  <c r="G523" i="20"/>
  <c r="F523" i="20"/>
  <c r="E523" i="20"/>
  <c r="G522" i="20"/>
  <c r="F522" i="20"/>
  <c r="E522" i="20"/>
  <c r="G521" i="20"/>
  <c r="F521" i="20"/>
  <c r="E521" i="20"/>
  <c r="H521" i="20" s="1"/>
  <c r="G520" i="20"/>
  <c r="F520" i="20"/>
  <c r="E520" i="20"/>
  <c r="H520" i="20" s="1"/>
  <c r="G519" i="20"/>
  <c r="G518" i="20"/>
  <c r="F518" i="20"/>
  <c r="E518" i="20"/>
  <c r="G517" i="20"/>
  <c r="E517" i="20"/>
  <c r="H517" i="20" s="1"/>
  <c r="G516" i="20"/>
  <c r="G515" i="20"/>
  <c r="F515" i="20"/>
  <c r="E515" i="20"/>
  <c r="G514" i="20"/>
  <c r="E514" i="20"/>
  <c r="G513" i="20"/>
  <c r="F513" i="20"/>
  <c r="E513" i="20"/>
  <c r="G512" i="20"/>
  <c r="F512" i="20"/>
  <c r="E512" i="20"/>
  <c r="G511" i="20"/>
  <c r="E511" i="20"/>
  <c r="G510" i="20"/>
  <c r="F510" i="20"/>
  <c r="E510" i="20"/>
  <c r="G509" i="20"/>
  <c r="E509" i="20"/>
  <c r="G508" i="20"/>
  <c r="G507" i="20"/>
  <c r="E507" i="20"/>
  <c r="G506" i="20"/>
  <c r="E506" i="20"/>
  <c r="G505" i="20"/>
  <c r="G504" i="20"/>
  <c r="F504" i="20"/>
  <c r="G503" i="20"/>
  <c r="G502" i="20"/>
  <c r="G501" i="20"/>
  <c r="F501" i="20"/>
  <c r="E501" i="20"/>
  <c r="G500" i="20"/>
  <c r="F500" i="20"/>
  <c r="G499" i="20"/>
  <c r="F499" i="20"/>
  <c r="E499" i="20"/>
  <c r="G498" i="20"/>
  <c r="G497" i="20"/>
  <c r="F497" i="20"/>
  <c r="E497" i="20"/>
  <c r="H497" i="20" s="1"/>
  <c r="G496" i="20"/>
  <c r="F496" i="20"/>
  <c r="E496" i="20"/>
  <c r="H496" i="20" s="1"/>
  <c r="G495" i="20"/>
  <c r="G494" i="20"/>
  <c r="F494" i="20"/>
  <c r="E494" i="20"/>
  <c r="G493" i="20"/>
  <c r="F493" i="20"/>
  <c r="E493" i="20"/>
  <c r="H493" i="20" s="1"/>
  <c r="G492" i="20"/>
  <c r="F492" i="20"/>
  <c r="E492" i="20"/>
  <c r="G491" i="20"/>
  <c r="F491" i="20"/>
  <c r="E491" i="20"/>
  <c r="G490" i="20"/>
  <c r="G489" i="20"/>
  <c r="F489" i="20"/>
  <c r="E489" i="20"/>
  <c r="G488" i="20"/>
  <c r="F488" i="20"/>
  <c r="G487" i="20"/>
  <c r="G486" i="20"/>
  <c r="F486" i="20"/>
  <c r="G485" i="20"/>
  <c r="F485" i="20"/>
  <c r="E485" i="20"/>
  <c r="H485" i="20" s="1"/>
  <c r="G484" i="20"/>
  <c r="G483" i="20"/>
  <c r="E483" i="20"/>
  <c r="G482" i="20"/>
  <c r="G481" i="20"/>
  <c r="F481" i="20"/>
  <c r="G480" i="20"/>
  <c r="E480" i="20"/>
  <c r="H480" i="20" s="1"/>
  <c r="G479" i="20"/>
  <c r="F479" i="20"/>
  <c r="E479" i="20"/>
  <c r="G478" i="20"/>
  <c r="G477" i="20"/>
  <c r="E477" i="20"/>
  <c r="H477" i="20" s="1"/>
  <c r="G476" i="20"/>
  <c r="G475" i="20"/>
  <c r="F475" i="20"/>
  <c r="G474" i="20"/>
  <c r="G473" i="20"/>
  <c r="F473" i="20"/>
  <c r="E473" i="20"/>
  <c r="G472" i="20"/>
  <c r="G471" i="20"/>
  <c r="F471" i="20"/>
  <c r="E471" i="20"/>
  <c r="G470" i="20"/>
  <c r="F470" i="20"/>
  <c r="E470" i="20"/>
  <c r="G469" i="20"/>
  <c r="E469" i="20"/>
  <c r="H469" i="20" s="1"/>
  <c r="G468" i="20"/>
  <c r="F468" i="20"/>
  <c r="E468" i="20"/>
  <c r="H468" i="20" s="1"/>
  <c r="G467" i="20"/>
  <c r="E467" i="20"/>
  <c r="G466" i="20"/>
  <c r="F466" i="20"/>
  <c r="E466" i="20"/>
  <c r="G465" i="20"/>
  <c r="F465" i="20"/>
  <c r="E465" i="20"/>
  <c r="H465" i="20" s="1"/>
  <c r="G464" i="20"/>
  <c r="G463" i="20"/>
  <c r="F463" i="20"/>
  <c r="E463" i="20"/>
  <c r="G462" i="20"/>
  <c r="G461" i="20"/>
  <c r="G460" i="20"/>
  <c r="F460" i="20"/>
  <c r="G459" i="20"/>
  <c r="E459" i="20"/>
  <c r="G458" i="20"/>
  <c r="G457" i="20"/>
  <c r="E457" i="20"/>
  <c r="H457" i="20" s="1"/>
  <c r="G456" i="20"/>
  <c r="F456" i="20"/>
  <c r="G455" i="20"/>
  <c r="F455" i="20"/>
  <c r="E455" i="20"/>
  <c r="G454" i="20"/>
  <c r="F454" i="20"/>
  <c r="E454" i="20"/>
  <c r="G453" i="20"/>
  <c r="G452" i="20"/>
  <c r="F452" i="20"/>
  <c r="E452" i="20"/>
  <c r="G451" i="20"/>
  <c r="F451" i="20"/>
  <c r="G450" i="20"/>
  <c r="F450" i="20"/>
  <c r="E450" i="20"/>
  <c r="G449" i="20"/>
  <c r="F449" i="20"/>
  <c r="E449" i="20"/>
  <c r="G448" i="20"/>
  <c r="F448" i="20"/>
  <c r="E448" i="20"/>
  <c r="G447" i="20"/>
  <c r="F447" i="20"/>
  <c r="E447" i="20"/>
  <c r="G446" i="20"/>
  <c r="E446" i="20"/>
  <c r="G445" i="20"/>
  <c r="G444" i="20"/>
  <c r="F444" i="20"/>
  <c r="E444" i="20"/>
  <c r="G443" i="20"/>
  <c r="F443" i="20"/>
  <c r="E443" i="20"/>
  <c r="G442" i="20"/>
  <c r="F442" i="20"/>
  <c r="G441" i="20"/>
  <c r="F441" i="20"/>
  <c r="G440" i="20"/>
  <c r="E440" i="20"/>
  <c r="H440" i="20" s="1"/>
  <c r="G439" i="20"/>
  <c r="F439" i="20"/>
  <c r="E439" i="20"/>
  <c r="G438" i="20"/>
  <c r="F438" i="20"/>
  <c r="E438" i="20"/>
  <c r="G437" i="20"/>
  <c r="F437" i="20"/>
  <c r="G436" i="20"/>
  <c r="F436" i="20"/>
  <c r="E436" i="20"/>
  <c r="H436" i="20" s="1"/>
  <c r="G435" i="20"/>
  <c r="F435" i="20"/>
  <c r="E435" i="20"/>
  <c r="G434" i="20"/>
  <c r="F434" i="20"/>
  <c r="E434" i="20"/>
  <c r="G433" i="20"/>
  <c r="F433" i="20"/>
  <c r="E433" i="20"/>
  <c r="G432" i="20"/>
  <c r="E432" i="20"/>
  <c r="H432" i="20" s="1"/>
  <c r="G431" i="20"/>
  <c r="F431" i="20"/>
  <c r="E431" i="20"/>
  <c r="G430" i="20"/>
  <c r="F430" i="20"/>
  <c r="E430" i="20"/>
  <c r="G429" i="20"/>
  <c r="F429" i="20"/>
  <c r="G428" i="20"/>
  <c r="F428" i="20"/>
  <c r="G427" i="20"/>
  <c r="G426" i="20"/>
  <c r="F426" i="20"/>
  <c r="G425" i="20"/>
  <c r="G424" i="20"/>
  <c r="F424" i="20"/>
  <c r="G423" i="20"/>
  <c r="F423" i="20"/>
  <c r="E423" i="20"/>
  <c r="G422" i="20"/>
  <c r="F422" i="20"/>
  <c r="E422" i="20"/>
  <c r="G421" i="20"/>
  <c r="F421" i="20"/>
  <c r="E421" i="20"/>
  <c r="G420" i="20"/>
  <c r="F420" i="20"/>
  <c r="G419" i="20"/>
  <c r="G418" i="20"/>
  <c r="F418" i="20"/>
  <c r="E418" i="20"/>
  <c r="G417" i="20"/>
  <c r="G416" i="20"/>
  <c r="F416" i="20"/>
  <c r="E416" i="20"/>
  <c r="G415" i="20"/>
  <c r="F415" i="20"/>
  <c r="G414" i="20"/>
  <c r="G413" i="20"/>
  <c r="F413" i="20"/>
  <c r="G412" i="20"/>
  <c r="F412" i="20"/>
  <c r="E412" i="20"/>
  <c r="H412" i="20" s="1"/>
  <c r="G411" i="20"/>
  <c r="F411" i="20"/>
  <c r="E411" i="20"/>
  <c r="G410" i="20"/>
  <c r="G409" i="20"/>
  <c r="F409" i="20"/>
  <c r="E409" i="20"/>
  <c r="H409" i="20" s="1"/>
  <c r="G408" i="20"/>
  <c r="F408" i="20"/>
  <c r="E408" i="20"/>
  <c r="H408" i="20" s="1"/>
  <c r="G407" i="20"/>
  <c r="F407" i="20"/>
  <c r="E407" i="20"/>
  <c r="G406" i="20"/>
  <c r="F406" i="20"/>
  <c r="E406" i="20"/>
  <c r="G405" i="20"/>
  <c r="F405" i="20"/>
  <c r="E405" i="20"/>
  <c r="H405" i="20" s="1"/>
  <c r="G404" i="20"/>
  <c r="G403" i="20"/>
  <c r="F403" i="20"/>
  <c r="E403" i="20"/>
  <c r="G402" i="20"/>
  <c r="F402" i="20"/>
  <c r="E402" i="20"/>
  <c r="G401" i="20"/>
  <c r="G400" i="20"/>
  <c r="F400" i="20"/>
  <c r="G399" i="20"/>
  <c r="F399" i="20"/>
  <c r="G398" i="20"/>
  <c r="F398" i="20"/>
  <c r="G397" i="20"/>
  <c r="F397" i="20"/>
  <c r="E397" i="20"/>
  <c r="H397" i="20" s="1"/>
  <c r="G396" i="20"/>
  <c r="G395" i="20"/>
  <c r="F395" i="20"/>
  <c r="E395" i="20"/>
  <c r="G394" i="20"/>
  <c r="F394" i="20"/>
  <c r="E394" i="20"/>
  <c r="G393" i="20"/>
  <c r="G392" i="20"/>
  <c r="G391" i="20"/>
  <c r="F391" i="20"/>
  <c r="E391" i="20"/>
  <c r="G390" i="20"/>
  <c r="F390" i="20"/>
  <c r="E390" i="20"/>
  <c r="G389" i="20"/>
  <c r="E389" i="20"/>
  <c r="G388" i="20"/>
  <c r="F388" i="20"/>
  <c r="E388" i="20"/>
  <c r="G387" i="20"/>
  <c r="F387" i="20"/>
  <c r="G386" i="20"/>
  <c r="G385" i="20"/>
  <c r="F385" i="20"/>
  <c r="E385" i="20"/>
  <c r="H385" i="20" s="1"/>
  <c r="G384" i="20"/>
  <c r="F384" i="20"/>
  <c r="E384" i="20"/>
  <c r="H384" i="20" s="1"/>
  <c r="G383" i="20"/>
  <c r="G382" i="20"/>
  <c r="F382" i="20"/>
  <c r="G381" i="20"/>
  <c r="F381" i="20"/>
  <c r="E381" i="20"/>
  <c r="G380" i="20"/>
  <c r="F380" i="20"/>
  <c r="E380" i="20"/>
  <c r="G379" i="20"/>
  <c r="F379" i="20"/>
  <c r="E379" i="20"/>
  <c r="H379" i="20" s="1"/>
  <c r="G378" i="20"/>
  <c r="F378" i="20"/>
  <c r="E378" i="20"/>
  <c r="G377" i="20"/>
  <c r="G376" i="20"/>
  <c r="F376" i="20"/>
  <c r="E376" i="20"/>
  <c r="G375" i="20"/>
  <c r="F375" i="20"/>
  <c r="E375" i="20"/>
  <c r="H375" i="20" s="1"/>
  <c r="G374" i="20"/>
  <c r="F374" i="20"/>
  <c r="G373" i="20"/>
  <c r="F373" i="20"/>
  <c r="E373" i="20"/>
  <c r="G372" i="20"/>
  <c r="F372" i="20"/>
  <c r="G371" i="20"/>
  <c r="G370" i="20"/>
  <c r="F370" i="20"/>
  <c r="G369" i="20"/>
  <c r="F369" i="20"/>
  <c r="E369" i="20"/>
  <c r="G368" i="20"/>
  <c r="G367" i="20"/>
  <c r="F367" i="20"/>
  <c r="E367" i="20"/>
  <c r="H367" i="20" s="1"/>
  <c r="G366" i="20"/>
  <c r="F366" i="20"/>
  <c r="E366" i="20"/>
  <c r="G365" i="20"/>
  <c r="G364" i="20"/>
  <c r="F364" i="20"/>
  <c r="G363" i="20"/>
  <c r="F363" i="20"/>
  <c r="E363" i="20"/>
  <c r="H363" i="20" s="1"/>
  <c r="F362" i="20"/>
  <c r="D362" i="20"/>
  <c r="F589" i="20" s="1"/>
  <c r="C362" i="20"/>
  <c r="E582" i="20" s="1"/>
  <c r="H582" i="20" s="1"/>
  <c r="G356" i="20"/>
  <c r="F356" i="20"/>
  <c r="E356" i="20"/>
  <c r="G355" i="20"/>
  <c r="F355" i="20"/>
  <c r="E355" i="20"/>
  <c r="G354" i="20"/>
  <c r="H354" i="20" s="1"/>
  <c r="F354" i="20"/>
  <c r="E354" i="20"/>
  <c r="G353" i="20"/>
  <c r="F353" i="20"/>
  <c r="E353" i="20"/>
  <c r="G352" i="20"/>
  <c r="F352" i="20"/>
  <c r="E352" i="20"/>
  <c r="G351" i="20"/>
  <c r="F351" i="20"/>
  <c r="E351" i="20"/>
  <c r="G350" i="20"/>
  <c r="H350" i="20" s="1"/>
  <c r="F350" i="20"/>
  <c r="E350" i="20"/>
  <c r="G349" i="20"/>
  <c r="F349" i="20"/>
  <c r="E349" i="20"/>
  <c r="G348" i="20"/>
  <c r="F348" i="20"/>
  <c r="E348" i="20"/>
  <c r="G347" i="20"/>
  <c r="F347" i="20"/>
  <c r="E347" i="20"/>
  <c r="G346" i="20"/>
  <c r="H346" i="20" s="1"/>
  <c r="F346" i="20"/>
  <c r="E346" i="20"/>
  <c r="G345" i="20"/>
  <c r="H345" i="20" s="1"/>
  <c r="F345" i="20"/>
  <c r="E345" i="20"/>
  <c r="G344" i="20"/>
  <c r="F344" i="20"/>
  <c r="E344" i="20"/>
  <c r="G343" i="20"/>
  <c r="F343" i="20"/>
  <c r="E343" i="20"/>
  <c r="G342" i="20"/>
  <c r="H342" i="20" s="1"/>
  <c r="F342" i="20"/>
  <c r="E342" i="20"/>
  <c r="G341" i="20"/>
  <c r="H341" i="20" s="1"/>
  <c r="F341" i="20"/>
  <c r="E341" i="20"/>
  <c r="G340" i="20"/>
  <c r="G339" i="20"/>
  <c r="F339" i="20"/>
  <c r="E339" i="20"/>
  <c r="G338" i="20"/>
  <c r="F338" i="20"/>
  <c r="E338" i="20"/>
  <c r="G337" i="20"/>
  <c r="F337" i="20"/>
  <c r="E337" i="20"/>
  <c r="H337" i="20" s="1"/>
  <c r="G336" i="20"/>
  <c r="E336" i="20"/>
  <c r="G335" i="20"/>
  <c r="H335" i="20" s="1"/>
  <c r="E335" i="20"/>
  <c r="G334" i="20"/>
  <c r="F334" i="20"/>
  <c r="E334" i="20"/>
  <c r="H334" i="20" s="1"/>
  <c r="G333" i="20"/>
  <c r="G332" i="20"/>
  <c r="H332" i="20" s="1"/>
  <c r="F332" i="20"/>
  <c r="E332" i="20"/>
  <c r="G331" i="20"/>
  <c r="G330" i="20"/>
  <c r="F330" i="20"/>
  <c r="E330" i="20"/>
  <c r="G329" i="20"/>
  <c r="G328" i="20"/>
  <c r="H328" i="20" s="1"/>
  <c r="F328" i="20"/>
  <c r="E328" i="20"/>
  <c r="G327" i="20"/>
  <c r="H327" i="20" s="1"/>
  <c r="F327" i="20"/>
  <c r="E327" i="20"/>
  <c r="G326" i="20"/>
  <c r="F326" i="20"/>
  <c r="E326" i="20"/>
  <c r="G325" i="20"/>
  <c r="G324" i="20"/>
  <c r="F324" i="20"/>
  <c r="E324" i="20"/>
  <c r="G323" i="20"/>
  <c r="F323" i="20"/>
  <c r="E323" i="20"/>
  <c r="G322" i="20"/>
  <c r="F322" i="20"/>
  <c r="E322" i="20"/>
  <c r="G321" i="20"/>
  <c r="F321" i="20"/>
  <c r="E321" i="20"/>
  <c r="G320" i="20"/>
  <c r="G319" i="20"/>
  <c r="F319" i="20"/>
  <c r="E319" i="20"/>
  <c r="H319" i="20" s="1"/>
  <c r="G318" i="20"/>
  <c r="E318" i="20"/>
  <c r="H318" i="20" s="1"/>
  <c r="G317" i="20"/>
  <c r="E317" i="20"/>
  <c r="G316" i="20"/>
  <c r="F316" i="20"/>
  <c r="G315" i="20"/>
  <c r="H315" i="20" s="1"/>
  <c r="E315" i="20"/>
  <c r="G314" i="20"/>
  <c r="G313" i="20"/>
  <c r="G312" i="20"/>
  <c r="F312" i="20"/>
  <c r="E312" i="20"/>
  <c r="G311" i="20"/>
  <c r="E311" i="20"/>
  <c r="G310" i="20"/>
  <c r="F310" i="20"/>
  <c r="E310" i="20"/>
  <c r="H310" i="20" s="1"/>
  <c r="G309" i="20"/>
  <c r="F309" i="20"/>
  <c r="E309" i="20"/>
  <c r="H309" i="20" s="1"/>
  <c r="G308" i="20"/>
  <c r="F308" i="20"/>
  <c r="E308" i="20"/>
  <c r="H308" i="20" s="1"/>
  <c r="G307" i="20"/>
  <c r="F307" i="20"/>
  <c r="E307" i="20"/>
  <c r="H307" i="20" s="1"/>
  <c r="G306" i="20"/>
  <c r="F306" i="20"/>
  <c r="E306" i="20"/>
  <c r="H306" i="20" s="1"/>
  <c r="G305" i="20"/>
  <c r="G304" i="20"/>
  <c r="F304" i="20"/>
  <c r="E304" i="20"/>
  <c r="G303" i="20"/>
  <c r="F303" i="20"/>
  <c r="E303" i="20"/>
  <c r="H303" i="20" s="1"/>
  <c r="G302" i="20"/>
  <c r="E302" i="20"/>
  <c r="G301" i="20"/>
  <c r="F301" i="20"/>
  <c r="G300" i="20"/>
  <c r="G299" i="20"/>
  <c r="G298" i="20"/>
  <c r="G297" i="20"/>
  <c r="F297" i="20"/>
  <c r="E297" i="20"/>
  <c r="G296" i="20"/>
  <c r="F296" i="20"/>
  <c r="E296" i="20"/>
  <c r="H296" i="20" s="1"/>
  <c r="G295" i="20"/>
  <c r="F295" i="20"/>
  <c r="E295" i="20"/>
  <c r="G294" i="20"/>
  <c r="F294" i="20"/>
  <c r="E294" i="20"/>
  <c r="G293" i="20"/>
  <c r="G292" i="20"/>
  <c r="F292" i="20"/>
  <c r="E292" i="20"/>
  <c r="H292" i="20" s="1"/>
  <c r="G291" i="20"/>
  <c r="F291" i="20"/>
  <c r="E291" i="20"/>
  <c r="H291" i="20" s="1"/>
  <c r="G290" i="20"/>
  <c r="F290" i="20"/>
  <c r="G289" i="20"/>
  <c r="F289" i="20"/>
  <c r="E289" i="20"/>
  <c r="G288" i="20"/>
  <c r="E288" i="20"/>
  <c r="H288" i="20" s="1"/>
  <c r="G287" i="20"/>
  <c r="G286" i="20"/>
  <c r="G285" i="20"/>
  <c r="G284" i="20"/>
  <c r="F284" i="20"/>
  <c r="E284" i="20"/>
  <c r="G283" i="20"/>
  <c r="H283" i="20" s="1"/>
  <c r="F283" i="20"/>
  <c r="E283" i="20"/>
  <c r="G282" i="20"/>
  <c r="H282" i="20" s="1"/>
  <c r="F282" i="20"/>
  <c r="E282" i="20"/>
  <c r="G281" i="20"/>
  <c r="F281" i="20"/>
  <c r="E281" i="20"/>
  <c r="G280" i="20"/>
  <c r="F280" i="20"/>
  <c r="E280" i="20"/>
  <c r="G279" i="20"/>
  <c r="H279" i="20" s="1"/>
  <c r="F279" i="20"/>
  <c r="E279" i="20"/>
  <c r="G278" i="20"/>
  <c r="H278" i="20" s="1"/>
  <c r="F278" i="20"/>
  <c r="E278" i="20"/>
  <c r="G277" i="20"/>
  <c r="F277" i="20"/>
  <c r="E277" i="20"/>
  <c r="G276" i="20"/>
  <c r="F276" i="20"/>
  <c r="E276" i="20"/>
  <c r="G275" i="20"/>
  <c r="H275" i="20" s="1"/>
  <c r="F275" i="20"/>
  <c r="E275" i="20"/>
  <c r="G274" i="20"/>
  <c r="F274" i="20"/>
  <c r="G273" i="20"/>
  <c r="F273" i="20"/>
  <c r="E273" i="20"/>
  <c r="H273" i="20" s="1"/>
  <c r="G272" i="20"/>
  <c r="F272" i="20"/>
  <c r="E272" i="20"/>
  <c r="H272" i="20" s="1"/>
  <c r="G271" i="20"/>
  <c r="F271" i="20"/>
  <c r="E271" i="20"/>
  <c r="H271" i="20" s="1"/>
  <c r="G270" i="20"/>
  <c r="F270" i="20"/>
  <c r="E270" i="20"/>
  <c r="H270" i="20" s="1"/>
  <c r="G269" i="20"/>
  <c r="F269" i="20"/>
  <c r="E269" i="20"/>
  <c r="H269" i="20" s="1"/>
  <c r="G268" i="20"/>
  <c r="F268" i="20"/>
  <c r="E268" i="20"/>
  <c r="H268" i="20" s="1"/>
  <c r="G267" i="20"/>
  <c r="F267" i="20"/>
  <c r="E267" i="20"/>
  <c r="H267" i="20" s="1"/>
  <c r="G266" i="20"/>
  <c r="F266" i="20"/>
  <c r="E266" i="20"/>
  <c r="H266" i="20" s="1"/>
  <c r="G265" i="20"/>
  <c r="F265" i="20"/>
  <c r="E265" i="20"/>
  <c r="H265" i="20" s="1"/>
  <c r="G264" i="20"/>
  <c r="G263" i="20"/>
  <c r="F263" i="20"/>
  <c r="E263" i="20"/>
  <c r="H263" i="20" s="1"/>
  <c r="G262" i="20"/>
  <c r="F262" i="20"/>
  <c r="E262" i="20"/>
  <c r="H262" i="20" s="1"/>
  <c r="G261" i="20"/>
  <c r="F261" i="20"/>
  <c r="E261" i="20"/>
  <c r="G260" i="20"/>
  <c r="F260" i="20"/>
  <c r="E260" i="20"/>
  <c r="G259" i="20"/>
  <c r="F259" i="20"/>
  <c r="E259" i="20"/>
  <c r="H259" i="20" s="1"/>
  <c r="G258" i="20"/>
  <c r="E258" i="20"/>
  <c r="G257" i="20"/>
  <c r="F257" i="20"/>
  <c r="E257" i="20"/>
  <c r="G256" i="20"/>
  <c r="F256" i="20"/>
  <c r="G255" i="20"/>
  <c r="F255" i="20"/>
  <c r="E255" i="20"/>
  <c r="H255" i="20" s="1"/>
  <c r="G254" i="20"/>
  <c r="G253" i="20"/>
  <c r="E253" i="20"/>
  <c r="G252" i="20"/>
  <c r="F252" i="20"/>
  <c r="E252" i="20"/>
  <c r="H252" i="20" s="1"/>
  <c r="G251" i="20"/>
  <c r="G250" i="20"/>
  <c r="F250" i="20"/>
  <c r="E250" i="20"/>
  <c r="H250" i="20" s="1"/>
  <c r="G249" i="20"/>
  <c r="F249" i="20"/>
  <c r="G248" i="20"/>
  <c r="G247" i="20"/>
  <c r="H247" i="20" s="1"/>
  <c r="E247" i="20"/>
  <c r="G246" i="20"/>
  <c r="F246" i="20"/>
  <c r="E246" i="20"/>
  <c r="G245" i="20"/>
  <c r="G244" i="20"/>
  <c r="F244" i="20"/>
  <c r="E244" i="20"/>
  <c r="G243" i="20"/>
  <c r="F243" i="20"/>
  <c r="E243" i="20"/>
  <c r="G242" i="20"/>
  <c r="H242" i="20" s="1"/>
  <c r="F242" i="20"/>
  <c r="E242" i="20"/>
  <c r="G241" i="20"/>
  <c r="G240" i="20"/>
  <c r="F240" i="20"/>
  <c r="E240" i="20"/>
  <c r="G239" i="20"/>
  <c r="F239" i="20"/>
  <c r="E239" i="20"/>
  <c r="H239" i="20" s="1"/>
  <c r="G238" i="20"/>
  <c r="E238" i="20"/>
  <c r="G237" i="20"/>
  <c r="F237" i="20"/>
  <c r="G236" i="20"/>
  <c r="F236" i="20"/>
  <c r="E236" i="20"/>
  <c r="H236" i="20" s="1"/>
  <c r="G235" i="20"/>
  <c r="G234" i="20"/>
  <c r="F234" i="20"/>
  <c r="E234" i="20"/>
  <c r="H234" i="20" s="1"/>
  <c r="G233" i="20"/>
  <c r="F233" i="20"/>
  <c r="E233" i="20"/>
  <c r="H233" i="20" s="1"/>
  <c r="G232" i="20"/>
  <c r="F232" i="20"/>
  <c r="E232" i="20"/>
  <c r="G231" i="20"/>
  <c r="F231" i="20"/>
  <c r="E231" i="20"/>
  <c r="G230" i="20"/>
  <c r="F230" i="20"/>
  <c r="E230" i="20"/>
  <c r="H230" i="20" s="1"/>
  <c r="G229" i="20"/>
  <c r="F229" i="20"/>
  <c r="E229" i="20"/>
  <c r="H229" i="20" s="1"/>
  <c r="G228" i="20"/>
  <c r="G227" i="20"/>
  <c r="F227" i="20"/>
  <c r="E227" i="20"/>
  <c r="H227" i="20" s="1"/>
  <c r="G226" i="20"/>
  <c r="F226" i="20"/>
  <c r="E226" i="20"/>
  <c r="H226" i="20" s="1"/>
  <c r="G225" i="20"/>
  <c r="F225" i="20"/>
  <c r="E225" i="20"/>
  <c r="H225" i="20" s="1"/>
  <c r="G224" i="20"/>
  <c r="G223" i="20"/>
  <c r="G222" i="20"/>
  <c r="H222" i="20" s="1"/>
  <c r="E222" i="20"/>
  <c r="G221" i="20"/>
  <c r="F221" i="20"/>
  <c r="E221" i="20"/>
  <c r="G220" i="20"/>
  <c r="G219" i="20"/>
  <c r="G218" i="20"/>
  <c r="H217" i="20"/>
  <c r="G217" i="20"/>
  <c r="F217" i="20"/>
  <c r="E217" i="20"/>
  <c r="G216" i="20"/>
  <c r="G215" i="20"/>
  <c r="G214" i="20"/>
  <c r="G213" i="20"/>
  <c r="G212" i="20"/>
  <c r="G211" i="20"/>
  <c r="G210" i="20"/>
  <c r="F210" i="20"/>
  <c r="E210" i="20"/>
  <c r="G209" i="20"/>
  <c r="F209" i="20"/>
  <c r="E209" i="20"/>
  <c r="G208" i="20"/>
  <c r="G207" i="20"/>
  <c r="F207" i="20"/>
  <c r="G206" i="20"/>
  <c r="G205" i="20"/>
  <c r="H205" i="20" s="1"/>
  <c r="F205" i="20"/>
  <c r="E205" i="20"/>
  <c r="G204" i="20"/>
  <c r="H204" i="20" s="1"/>
  <c r="F204" i="20"/>
  <c r="E204" i="20"/>
  <c r="G203" i="20"/>
  <c r="G202" i="20"/>
  <c r="G201" i="20"/>
  <c r="F201" i="20"/>
  <c r="G200" i="20"/>
  <c r="E200" i="20"/>
  <c r="H200" i="20" s="1"/>
  <c r="G199" i="20"/>
  <c r="F199" i="20"/>
  <c r="E199" i="20"/>
  <c r="G198" i="20"/>
  <c r="E198" i="20"/>
  <c r="G197" i="20"/>
  <c r="G196" i="20"/>
  <c r="G195" i="20"/>
  <c r="G194" i="20"/>
  <c r="H194" i="20" s="1"/>
  <c r="E194" i="20"/>
  <c r="G193" i="20"/>
  <c r="F193" i="20"/>
  <c r="E193" i="20"/>
  <c r="G192" i="20"/>
  <c r="F192" i="20"/>
  <c r="E192" i="20"/>
  <c r="G191" i="20"/>
  <c r="G190" i="20"/>
  <c r="G189" i="20"/>
  <c r="G188" i="20"/>
  <c r="G187" i="20"/>
  <c r="H187" i="20" s="1"/>
  <c r="F187" i="20"/>
  <c r="E187" i="20"/>
  <c r="G186" i="20"/>
  <c r="G185" i="20"/>
  <c r="F185" i="20"/>
  <c r="E185" i="20"/>
  <c r="G184" i="20"/>
  <c r="F184" i="20"/>
  <c r="G183" i="20"/>
  <c r="F183" i="20"/>
  <c r="G182" i="20"/>
  <c r="D181" i="20"/>
  <c r="C181" i="20"/>
  <c r="E195" i="20" s="1"/>
  <c r="H195" i="20" s="1"/>
  <c r="G175" i="20"/>
  <c r="F175" i="20"/>
  <c r="E175" i="20"/>
  <c r="H175" i="20" s="1"/>
  <c r="G174" i="20"/>
  <c r="F174" i="20"/>
  <c r="E174" i="20"/>
  <c r="G173" i="20"/>
  <c r="E173" i="20"/>
  <c r="G172" i="20"/>
  <c r="E172" i="20"/>
  <c r="H172" i="20" s="1"/>
  <c r="G171" i="20"/>
  <c r="F171" i="20"/>
  <c r="E171" i="20"/>
  <c r="H171" i="20" s="1"/>
  <c r="G170" i="20"/>
  <c r="F170" i="20"/>
  <c r="E170" i="20"/>
  <c r="G169" i="20"/>
  <c r="F169" i="20"/>
  <c r="E169" i="20"/>
  <c r="G168" i="20"/>
  <c r="F168" i="20"/>
  <c r="E168" i="20"/>
  <c r="H168" i="20" s="1"/>
  <c r="G167" i="20"/>
  <c r="F167" i="20"/>
  <c r="E167" i="20"/>
  <c r="G166" i="20"/>
  <c r="F166" i="20"/>
  <c r="E166" i="20"/>
  <c r="G165" i="20"/>
  <c r="F165" i="20"/>
  <c r="E165" i="20"/>
  <c r="G164" i="20"/>
  <c r="F164" i="20"/>
  <c r="E164" i="20"/>
  <c r="H164" i="20" s="1"/>
  <c r="G163" i="20"/>
  <c r="E163" i="20"/>
  <c r="G162" i="20"/>
  <c r="F162" i="20"/>
  <c r="E162" i="20"/>
  <c r="G161" i="20"/>
  <c r="F161" i="20"/>
  <c r="G160" i="20"/>
  <c r="F160" i="20"/>
  <c r="E160" i="20"/>
  <c r="G159" i="20"/>
  <c r="F159" i="20"/>
  <c r="E159" i="20"/>
  <c r="G158" i="20"/>
  <c r="F158" i="20"/>
  <c r="E158" i="20"/>
  <c r="G157" i="20"/>
  <c r="F157" i="20"/>
  <c r="E157" i="20"/>
  <c r="G156" i="20"/>
  <c r="F156" i="20"/>
  <c r="E156" i="20"/>
  <c r="G155" i="20"/>
  <c r="F155" i="20"/>
  <c r="E155" i="20"/>
  <c r="G154" i="20"/>
  <c r="F154" i="20"/>
  <c r="E154" i="20"/>
  <c r="G153" i="20"/>
  <c r="F153" i="20"/>
  <c r="G152" i="20"/>
  <c r="F152" i="20"/>
  <c r="E152" i="20"/>
  <c r="G151" i="20"/>
  <c r="G150" i="20"/>
  <c r="F150" i="20"/>
  <c r="G149" i="20"/>
  <c r="F149" i="20"/>
  <c r="G148" i="20"/>
  <c r="F148" i="20"/>
  <c r="E148" i="20"/>
  <c r="G147" i="20"/>
  <c r="G146" i="20"/>
  <c r="F146" i="20"/>
  <c r="E146" i="20"/>
  <c r="G145" i="20"/>
  <c r="E145" i="20"/>
  <c r="G144" i="20"/>
  <c r="E144" i="20"/>
  <c r="G143" i="20"/>
  <c r="F143" i="20"/>
  <c r="G142" i="20"/>
  <c r="E142" i="20"/>
  <c r="H142" i="20" s="1"/>
  <c r="G141" i="20"/>
  <c r="G140" i="20"/>
  <c r="E140" i="20"/>
  <c r="G139" i="20"/>
  <c r="G138" i="20"/>
  <c r="F138" i="20"/>
  <c r="E138" i="20"/>
  <c r="G137" i="20"/>
  <c r="G136" i="20"/>
  <c r="G135" i="20"/>
  <c r="F135" i="20"/>
  <c r="E135" i="20"/>
  <c r="H135" i="20" s="1"/>
  <c r="G134" i="20"/>
  <c r="G133" i="20"/>
  <c r="E133" i="20"/>
  <c r="G132" i="20"/>
  <c r="G131" i="20"/>
  <c r="G130" i="20"/>
  <c r="G129" i="20"/>
  <c r="G128" i="20"/>
  <c r="E128" i="20"/>
  <c r="G127" i="20"/>
  <c r="F127" i="20"/>
  <c r="G126" i="20"/>
  <c r="F126" i="20"/>
  <c r="E126" i="20"/>
  <c r="G125" i="20"/>
  <c r="E125" i="20"/>
  <c r="G124" i="20"/>
  <c r="G123" i="20"/>
  <c r="G122" i="20"/>
  <c r="G121" i="20"/>
  <c r="G120" i="20"/>
  <c r="G119" i="20"/>
  <c r="G118" i="20"/>
  <c r="G117" i="20"/>
  <c r="G116" i="20"/>
  <c r="F116" i="20"/>
  <c r="E116" i="20"/>
  <c r="H116" i="20" s="1"/>
  <c r="G115" i="20"/>
  <c r="F115" i="20"/>
  <c r="E115" i="20"/>
  <c r="G114" i="20"/>
  <c r="F114" i="20"/>
  <c r="G113" i="20"/>
  <c r="G112" i="20"/>
  <c r="E112" i="20"/>
  <c r="G111" i="20"/>
  <c r="G110" i="20"/>
  <c r="G109" i="20"/>
  <c r="G108" i="20"/>
  <c r="E108" i="20"/>
  <c r="G107" i="20"/>
  <c r="E107" i="20"/>
  <c r="G106" i="20"/>
  <c r="G105" i="20"/>
  <c r="F105" i="20"/>
  <c r="E105" i="20"/>
  <c r="G104" i="20"/>
  <c r="E104" i="20"/>
  <c r="G103" i="20"/>
  <c r="G102" i="20"/>
  <c r="G101" i="20"/>
  <c r="G100" i="20"/>
  <c r="G99" i="20"/>
  <c r="G98" i="20"/>
  <c r="E98" i="20"/>
  <c r="H98" i="20" s="1"/>
  <c r="G97" i="20"/>
  <c r="F97" i="20"/>
  <c r="E97" i="20"/>
  <c r="G96" i="20"/>
  <c r="E96" i="20"/>
  <c r="G95" i="20"/>
  <c r="G94" i="20"/>
  <c r="G93" i="20"/>
  <c r="E93" i="20"/>
  <c r="G92" i="20"/>
  <c r="G91" i="20"/>
  <c r="F91" i="20"/>
  <c r="E91" i="20"/>
  <c r="G90" i="20"/>
  <c r="F90" i="20"/>
  <c r="E90" i="20"/>
  <c r="H90" i="20" s="1"/>
  <c r="G89" i="20"/>
  <c r="F89" i="20"/>
  <c r="E89" i="20"/>
  <c r="G88" i="20"/>
  <c r="F88" i="20"/>
  <c r="E88" i="20"/>
  <c r="G87" i="20"/>
  <c r="G86" i="20"/>
  <c r="F86" i="20"/>
  <c r="E86" i="20"/>
  <c r="G85" i="20"/>
  <c r="F85" i="20"/>
  <c r="E85" i="20"/>
  <c r="G84" i="20"/>
  <c r="F84" i="20"/>
  <c r="E84" i="20"/>
  <c r="G83" i="20"/>
  <c r="E83" i="20"/>
  <c r="H83" i="20" s="1"/>
  <c r="G82" i="20"/>
  <c r="F82" i="20"/>
  <c r="G81" i="20"/>
  <c r="G80" i="20"/>
  <c r="G79" i="20"/>
  <c r="G78" i="20"/>
  <c r="E78" i="20"/>
  <c r="H78" i="20" s="1"/>
  <c r="G77" i="20"/>
  <c r="D76" i="20"/>
  <c r="C76" i="20"/>
  <c r="E134" i="20" s="1"/>
  <c r="H134" i="20" s="1"/>
  <c r="G70" i="20"/>
  <c r="F70" i="20"/>
  <c r="E70" i="20"/>
  <c r="G69" i="20"/>
  <c r="F69" i="20"/>
  <c r="E69" i="20"/>
  <c r="G68" i="20"/>
  <c r="G67" i="20"/>
  <c r="F67" i="20"/>
  <c r="E67" i="20"/>
  <c r="H67" i="20" s="1"/>
  <c r="G66" i="20"/>
  <c r="F66" i="20"/>
  <c r="E66" i="20"/>
  <c r="H66" i="20" s="1"/>
  <c r="G65" i="20"/>
  <c r="F65" i="20"/>
  <c r="E65" i="20"/>
  <c r="H65" i="20" s="1"/>
  <c r="G64" i="20"/>
  <c r="G63" i="20"/>
  <c r="E63" i="20"/>
  <c r="H62" i="20"/>
  <c r="G62" i="20"/>
  <c r="F62" i="20"/>
  <c r="E62" i="20"/>
  <c r="G61" i="20"/>
  <c r="F61" i="20"/>
  <c r="G60" i="20"/>
  <c r="E60" i="20"/>
  <c r="H60" i="20" s="1"/>
  <c r="G59" i="20"/>
  <c r="F59" i="20"/>
  <c r="E59" i="20"/>
  <c r="G58" i="20"/>
  <c r="F58" i="20"/>
  <c r="E58" i="20"/>
  <c r="G57" i="20"/>
  <c r="F57" i="20"/>
  <c r="E57" i="20"/>
  <c r="H57" i="20" s="1"/>
  <c r="G56" i="20"/>
  <c r="F56" i="20"/>
  <c r="E56" i="20"/>
  <c r="G55" i="20"/>
  <c r="F55" i="20"/>
  <c r="E55" i="20"/>
  <c r="G54" i="20"/>
  <c r="E54" i="20"/>
  <c r="G53" i="20"/>
  <c r="F53" i="20"/>
  <c r="G52" i="20"/>
  <c r="F52" i="20"/>
  <c r="E52" i="20"/>
  <c r="H52" i="20" s="1"/>
  <c r="G51" i="20"/>
  <c r="F51" i="20"/>
  <c r="E51" i="20"/>
  <c r="H51" i="20" s="1"/>
  <c r="G50" i="20"/>
  <c r="G49" i="20"/>
  <c r="F49" i="20"/>
  <c r="E49" i="20"/>
  <c r="H49" i="20" s="1"/>
  <c r="G48" i="20"/>
  <c r="F48" i="20"/>
  <c r="E48" i="20"/>
  <c r="H48" i="20" s="1"/>
  <c r="G47" i="20"/>
  <c r="F47" i="20"/>
  <c r="E47" i="20"/>
  <c r="G46" i="20"/>
  <c r="F46" i="20"/>
  <c r="E46" i="20"/>
  <c r="G45" i="20"/>
  <c r="E45" i="20"/>
  <c r="H45" i="20" s="1"/>
  <c r="G44" i="20"/>
  <c r="F44" i="20"/>
  <c r="E44" i="20"/>
  <c r="H44" i="20" s="1"/>
  <c r="G43" i="20"/>
  <c r="F43" i="20"/>
  <c r="E43" i="20"/>
  <c r="H43" i="20" s="1"/>
  <c r="G42" i="20"/>
  <c r="F42" i="20"/>
  <c r="E42" i="20"/>
  <c r="H42" i="20" s="1"/>
  <c r="G41" i="20"/>
  <c r="F41" i="20"/>
  <c r="E41" i="20"/>
  <c r="H41" i="20" s="1"/>
  <c r="G40" i="20"/>
  <c r="F40" i="20"/>
  <c r="E40" i="20"/>
  <c r="H40" i="20" s="1"/>
  <c r="G39" i="20"/>
  <c r="H39" i="20" s="1"/>
  <c r="E39" i="20"/>
  <c r="G38" i="20"/>
  <c r="G37" i="20"/>
  <c r="F37" i="20"/>
  <c r="G36" i="20"/>
  <c r="G35" i="20"/>
  <c r="F35" i="20"/>
  <c r="E35" i="20"/>
  <c r="H35" i="20" s="1"/>
  <c r="G34" i="20"/>
  <c r="F34" i="20"/>
  <c r="E34" i="20"/>
  <c r="G33" i="20"/>
  <c r="F33" i="20"/>
  <c r="E33" i="20"/>
  <c r="G32" i="20"/>
  <c r="F32" i="20"/>
  <c r="G31" i="20"/>
  <c r="F31" i="20"/>
  <c r="E31" i="20"/>
  <c r="H31" i="20" s="1"/>
  <c r="G30" i="20"/>
  <c r="G29" i="20"/>
  <c r="G28" i="20"/>
  <c r="G27" i="20"/>
  <c r="G26" i="20"/>
  <c r="F26" i="20"/>
  <c r="E26" i="20"/>
  <c r="H26" i="20" s="1"/>
  <c r="G25" i="20"/>
  <c r="F25" i="20"/>
  <c r="E25" i="20"/>
  <c r="G24" i="20"/>
  <c r="F24" i="20"/>
  <c r="E24" i="20"/>
  <c r="G23" i="20"/>
  <c r="F23" i="20"/>
  <c r="G22" i="20"/>
  <c r="F22" i="20"/>
  <c r="E22" i="20"/>
  <c r="H22" i="20" s="1"/>
  <c r="G21" i="20"/>
  <c r="F21" i="20"/>
  <c r="E21" i="20"/>
  <c r="G20" i="20"/>
  <c r="F20" i="20"/>
  <c r="E20" i="20"/>
  <c r="E19" i="20"/>
  <c r="D19" i="20"/>
  <c r="C19" i="20"/>
  <c r="E68" i="20" s="1"/>
  <c r="C13" i="20"/>
  <c r="D12" i="20"/>
  <c r="C12" i="20"/>
  <c r="G629" i="19"/>
  <c r="F629" i="19"/>
  <c r="E629" i="19"/>
  <c r="G628" i="19"/>
  <c r="F628" i="19"/>
  <c r="E628" i="19"/>
  <c r="G627" i="19"/>
  <c r="F627" i="19"/>
  <c r="E627" i="19"/>
  <c r="G626" i="19"/>
  <c r="F626" i="19"/>
  <c r="E626" i="19"/>
  <c r="G625" i="19"/>
  <c r="F625" i="19"/>
  <c r="E625" i="19"/>
  <c r="G624" i="19"/>
  <c r="F624" i="19"/>
  <c r="E624" i="19"/>
  <c r="G623" i="19"/>
  <c r="F623" i="19"/>
  <c r="E623" i="19"/>
  <c r="G622" i="19"/>
  <c r="F622" i="19"/>
  <c r="E622" i="19"/>
  <c r="G621" i="19"/>
  <c r="F621" i="19"/>
  <c r="E621" i="19"/>
  <c r="G620" i="19"/>
  <c r="F620" i="19"/>
  <c r="E620" i="19"/>
  <c r="G619" i="19"/>
  <c r="F619" i="19"/>
  <c r="G618" i="19"/>
  <c r="F618" i="19"/>
  <c r="E618" i="19"/>
  <c r="G617" i="19"/>
  <c r="F617" i="19"/>
  <c r="G616" i="19"/>
  <c r="F616" i="19"/>
  <c r="E616" i="19"/>
  <c r="H616" i="19" s="1"/>
  <c r="G615" i="19"/>
  <c r="F615" i="19"/>
  <c r="E615" i="19"/>
  <c r="G614" i="19"/>
  <c r="F614" i="19"/>
  <c r="E614" i="19"/>
  <c r="G613" i="19"/>
  <c r="F613" i="19"/>
  <c r="E613" i="19"/>
  <c r="H613" i="19" s="1"/>
  <c r="G612" i="19"/>
  <c r="E612" i="19"/>
  <c r="H612" i="19" s="1"/>
  <c r="G611" i="19"/>
  <c r="F611" i="19"/>
  <c r="E611" i="19"/>
  <c r="G610" i="19"/>
  <c r="F610" i="19"/>
  <c r="E610" i="19"/>
  <c r="G609" i="19"/>
  <c r="F609" i="19"/>
  <c r="E609" i="19"/>
  <c r="H609" i="19" s="1"/>
  <c r="G608" i="19"/>
  <c r="F608" i="19"/>
  <c r="E608" i="19"/>
  <c r="H608" i="19" s="1"/>
  <c r="G607" i="19"/>
  <c r="F607" i="19"/>
  <c r="E607" i="19"/>
  <c r="G606" i="19"/>
  <c r="F606" i="19"/>
  <c r="E606" i="19"/>
  <c r="G605" i="19"/>
  <c r="F605" i="19"/>
  <c r="E605" i="19"/>
  <c r="H605" i="19" s="1"/>
  <c r="G604" i="19"/>
  <c r="E604" i="19"/>
  <c r="H604" i="19" s="1"/>
  <c r="G603" i="19"/>
  <c r="F603" i="19"/>
  <c r="E603" i="19"/>
  <c r="G602" i="19"/>
  <c r="F602" i="19"/>
  <c r="E602" i="19"/>
  <c r="E601" i="19"/>
  <c r="D601" i="19"/>
  <c r="F612" i="19" s="1"/>
  <c r="C601" i="19"/>
  <c r="E619" i="19" s="1"/>
  <c r="H619" i="19" s="1"/>
  <c r="G595" i="19"/>
  <c r="F595" i="19"/>
  <c r="E595" i="19"/>
  <c r="H595" i="19" s="1"/>
  <c r="G594" i="19"/>
  <c r="F594" i="19"/>
  <c r="E594" i="19"/>
  <c r="H594" i="19" s="1"/>
  <c r="G593" i="19"/>
  <c r="F593" i="19"/>
  <c r="E593" i="19"/>
  <c r="H593" i="19" s="1"/>
  <c r="G592" i="19"/>
  <c r="F592" i="19"/>
  <c r="E592" i="19"/>
  <c r="H592" i="19" s="1"/>
  <c r="G591" i="19"/>
  <c r="F591" i="19"/>
  <c r="E591" i="19"/>
  <c r="H591" i="19" s="1"/>
  <c r="G590" i="19"/>
  <c r="F590" i="19"/>
  <c r="E590" i="19"/>
  <c r="H590" i="19" s="1"/>
  <c r="G589" i="19"/>
  <c r="F589" i="19"/>
  <c r="E589" i="19"/>
  <c r="H589" i="19" s="1"/>
  <c r="G588" i="19"/>
  <c r="F588" i="19"/>
  <c r="E588" i="19"/>
  <c r="H588" i="19" s="1"/>
  <c r="G587" i="19"/>
  <c r="F587" i="19"/>
  <c r="E587" i="19"/>
  <c r="H587" i="19" s="1"/>
  <c r="G586" i="19"/>
  <c r="F586" i="19"/>
  <c r="E586" i="19"/>
  <c r="H586" i="19" s="1"/>
  <c r="G585" i="19"/>
  <c r="F585" i="19"/>
  <c r="E585" i="19"/>
  <c r="H585" i="19" s="1"/>
  <c r="G584" i="19"/>
  <c r="F584" i="19"/>
  <c r="E584" i="19"/>
  <c r="H584" i="19" s="1"/>
  <c r="G583" i="19"/>
  <c r="F583" i="19"/>
  <c r="E583" i="19"/>
  <c r="H583" i="19" s="1"/>
  <c r="G582" i="19"/>
  <c r="F582" i="19"/>
  <c r="E582" i="19"/>
  <c r="H582" i="19" s="1"/>
  <c r="G581" i="19"/>
  <c r="E581" i="19"/>
  <c r="H581" i="19" s="1"/>
  <c r="G580" i="19"/>
  <c r="F580" i="19"/>
  <c r="E580" i="19"/>
  <c r="H580" i="19" s="1"/>
  <c r="G579" i="19"/>
  <c r="F579" i="19"/>
  <c r="E579" i="19"/>
  <c r="G578" i="19"/>
  <c r="F578" i="19"/>
  <c r="E578" i="19"/>
  <c r="G577" i="19"/>
  <c r="F577" i="19"/>
  <c r="E577" i="19"/>
  <c r="G576" i="19"/>
  <c r="F576" i="19"/>
  <c r="E576" i="19"/>
  <c r="H576" i="19" s="1"/>
  <c r="G575" i="19"/>
  <c r="F575" i="19"/>
  <c r="E575" i="19"/>
  <c r="G574" i="19"/>
  <c r="F574" i="19"/>
  <c r="E574" i="19"/>
  <c r="G573" i="19"/>
  <c r="F573" i="19"/>
  <c r="E573" i="19"/>
  <c r="G572" i="19"/>
  <c r="F572" i="19"/>
  <c r="E572" i="19"/>
  <c r="H572" i="19" s="1"/>
  <c r="G571" i="19"/>
  <c r="F571" i="19"/>
  <c r="E571" i="19"/>
  <c r="G570" i="19"/>
  <c r="F570" i="19"/>
  <c r="E570" i="19"/>
  <c r="G569" i="19"/>
  <c r="F569" i="19"/>
  <c r="E569" i="19"/>
  <c r="G568" i="19"/>
  <c r="F568" i="19"/>
  <c r="E568" i="19"/>
  <c r="H568" i="19" s="1"/>
  <c r="G567" i="19"/>
  <c r="F567" i="19"/>
  <c r="E567" i="19"/>
  <c r="G566" i="19"/>
  <c r="F566" i="19"/>
  <c r="E566" i="19"/>
  <c r="G565" i="19"/>
  <c r="F565" i="19"/>
  <c r="E565" i="19"/>
  <c r="G564" i="19"/>
  <c r="F564" i="19"/>
  <c r="E564" i="19"/>
  <c r="H564" i="19" s="1"/>
  <c r="G563" i="19"/>
  <c r="F563" i="19"/>
  <c r="E563" i="19"/>
  <c r="G562" i="19"/>
  <c r="F562" i="19"/>
  <c r="E562" i="19"/>
  <c r="G561" i="19"/>
  <c r="F561" i="19"/>
  <c r="E561" i="19"/>
  <c r="G560" i="19"/>
  <c r="F560" i="19"/>
  <c r="E560" i="19"/>
  <c r="H560" i="19" s="1"/>
  <c r="G559" i="19"/>
  <c r="F559" i="19"/>
  <c r="E559" i="19"/>
  <c r="G558" i="19"/>
  <c r="F558" i="19"/>
  <c r="E558" i="19"/>
  <c r="G557" i="19"/>
  <c r="F557" i="19"/>
  <c r="E557" i="19"/>
  <c r="G556" i="19"/>
  <c r="F556" i="19"/>
  <c r="E556" i="19"/>
  <c r="H556" i="19" s="1"/>
  <c r="G555" i="19"/>
  <c r="E555" i="19"/>
  <c r="H555" i="19" s="1"/>
  <c r="G554" i="19"/>
  <c r="F554" i="19"/>
  <c r="E554" i="19"/>
  <c r="H554" i="19" s="1"/>
  <c r="G553" i="19"/>
  <c r="F553" i="19"/>
  <c r="E553" i="19"/>
  <c r="H553" i="19" s="1"/>
  <c r="G552" i="19"/>
  <c r="E552" i="19"/>
  <c r="H552" i="19" s="1"/>
  <c r="G551" i="19"/>
  <c r="F551" i="19"/>
  <c r="E551" i="19"/>
  <c r="H551" i="19" s="1"/>
  <c r="G550" i="19"/>
  <c r="F550" i="19"/>
  <c r="E550" i="19"/>
  <c r="G549" i="19"/>
  <c r="F549" i="19"/>
  <c r="E549" i="19"/>
  <c r="G548" i="19"/>
  <c r="F548" i="19"/>
  <c r="E548" i="19"/>
  <c r="G547" i="19"/>
  <c r="F547" i="19"/>
  <c r="E547" i="19"/>
  <c r="H547" i="19" s="1"/>
  <c r="G546" i="19"/>
  <c r="F546" i="19"/>
  <c r="E546" i="19"/>
  <c r="G545" i="19"/>
  <c r="F545" i="19"/>
  <c r="E545" i="19"/>
  <c r="G544" i="19"/>
  <c r="F544" i="19"/>
  <c r="E544" i="19"/>
  <c r="G543" i="19"/>
  <c r="F543" i="19"/>
  <c r="E543" i="19"/>
  <c r="H543" i="19" s="1"/>
  <c r="G542" i="19"/>
  <c r="F542" i="19"/>
  <c r="E542" i="19"/>
  <c r="G541" i="19"/>
  <c r="F541" i="19"/>
  <c r="E541" i="19"/>
  <c r="G540" i="19"/>
  <c r="F540" i="19"/>
  <c r="E540" i="19"/>
  <c r="G539" i="19"/>
  <c r="F539" i="19"/>
  <c r="E539" i="19"/>
  <c r="H539" i="19" s="1"/>
  <c r="G538" i="19"/>
  <c r="F538" i="19"/>
  <c r="E538" i="19"/>
  <c r="G537" i="19"/>
  <c r="F537" i="19"/>
  <c r="E537" i="19"/>
  <c r="G536" i="19"/>
  <c r="F536" i="19"/>
  <c r="E536" i="19"/>
  <c r="G535" i="19"/>
  <c r="E535" i="19"/>
  <c r="H534" i="19"/>
  <c r="G534" i="19"/>
  <c r="F534" i="19"/>
  <c r="E534" i="19"/>
  <c r="H533" i="19"/>
  <c r="G533" i="19"/>
  <c r="F533" i="19"/>
  <c r="E533" i="19"/>
  <c r="H532" i="19"/>
  <c r="G532" i="19"/>
  <c r="F532" i="19"/>
  <c r="E532" i="19"/>
  <c r="H531" i="19"/>
  <c r="G531" i="19"/>
  <c r="F531" i="19"/>
  <c r="E531" i="19"/>
  <c r="H530" i="19"/>
  <c r="G530" i="19"/>
  <c r="F530" i="19"/>
  <c r="E530" i="19"/>
  <c r="H529" i="19"/>
  <c r="G529" i="19"/>
  <c r="F529" i="19"/>
  <c r="E529" i="19"/>
  <c r="H528" i="19"/>
  <c r="G528" i="19"/>
  <c r="F528" i="19"/>
  <c r="E528" i="19"/>
  <c r="H527" i="19"/>
  <c r="G527" i="19"/>
  <c r="F527" i="19"/>
  <c r="E527" i="19"/>
  <c r="H526" i="19"/>
  <c r="G526" i="19"/>
  <c r="F526" i="19"/>
  <c r="E526" i="19"/>
  <c r="H525" i="19"/>
  <c r="G525" i="19"/>
  <c r="F525" i="19"/>
  <c r="E525" i="19"/>
  <c r="H524" i="19"/>
  <c r="G524" i="19"/>
  <c r="F524" i="19"/>
  <c r="E524" i="19"/>
  <c r="H523" i="19"/>
  <c r="G523" i="19"/>
  <c r="F523" i="19"/>
  <c r="E523" i="19"/>
  <c r="H522" i="19"/>
  <c r="G522" i="19"/>
  <c r="F522" i="19"/>
  <c r="E522" i="19"/>
  <c r="H521" i="19"/>
  <c r="G521" i="19"/>
  <c r="F521" i="19"/>
  <c r="E521" i="19"/>
  <c r="H520" i="19"/>
  <c r="G520" i="19"/>
  <c r="F520" i="19"/>
  <c r="E520" i="19"/>
  <c r="G519" i="19"/>
  <c r="F519" i="19"/>
  <c r="G518" i="19"/>
  <c r="F518" i="19"/>
  <c r="E518" i="19"/>
  <c r="H518" i="19" s="1"/>
  <c r="G517" i="19"/>
  <c r="F517" i="19"/>
  <c r="E517" i="19"/>
  <c r="H517" i="19" s="1"/>
  <c r="G516" i="19"/>
  <c r="F516" i="19"/>
  <c r="E516" i="19"/>
  <c r="H516" i="19" s="1"/>
  <c r="G515" i="19"/>
  <c r="F515" i="19"/>
  <c r="E515" i="19"/>
  <c r="H515" i="19" s="1"/>
  <c r="G514" i="19"/>
  <c r="F514" i="19"/>
  <c r="E514" i="19"/>
  <c r="H514" i="19" s="1"/>
  <c r="G513" i="19"/>
  <c r="F513" i="19"/>
  <c r="E513" i="19"/>
  <c r="H513" i="19" s="1"/>
  <c r="G512" i="19"/>
  <c r="F512" i="19"/>
  <c r="E512" i="19"/>
  <c r="H512" i="19" s="1"/>
  <c r="G511" i="19"/>
  <c r="F511" i="19"/>
  <c r="E511" i="19"/>
  <c r="H511" i="19" s="1"/>
  <c r="G510" i="19"/>
  <c r="F510" i="19"/>
  <c r="E510" i="19"/>
  <c r="H510" i="19" s="1"/>
  <c r="G509" i="19"/>
  <c r="F509" i="19"/>
  <c r="E509" i="19"/>
  <c r="H509" i="19" s="1"/>
  <c r="G508" i="19"/>
  <c r="F508" i="19"/>
  <c r="E508" i="19"/>
  <c r="H508" i="19" s="1"/>
  <c r="G507" i="19"/>
  <c r="F507" i="19"/>
  <c r="E507" i="19"/>
  <c r="H507" i="19" s="1"/>
  <c r="G506" i="19"/>
  <c r="F506" i="19"/>
  <c r="E506" i="19"/>
  <c r="H506" i="19" s="1"/>
  <c r="G505" i="19"/>
  <c r="E505" i="19"/>
  <c r="H505" i="19" s="1"/>
  <c r="G504" i="19"/>
  <c r="F504" i="19"/>
  <c r="E504" i="19"/>
  <c r="H504" i="19" s="1"/>
  <c r="G503" i="19"/>
  <c r="F503" i="19"/>
  <c r="E503" i="19"/>
  <c r="G502" i="19"/>
  <c r="F502" i="19"/>
  <c r="E502" i="19"/>
  <c r="G501" i="19"/>
  <c r="F501" i="19"/>
  <c r="E501" i="19"/>
  <c r="G500" i="19"/>
  <c r="F500" i="19"/>
  <c r="E500" i="19"/>
  <c r="H500" i="19" s="1"/>
  <c r="G499" i="19"/>
  <c r="F499" i="19"/>
  <c r="E499" i="19"/>
  <c r="G498" i="19"/>
  <c r="F498" i="19"/>
  <c r="E498" i="19"/>
  <c r="G497" i="19"/>
  <c r="F497" i="19"/>
  <c r="E497" i="19"/>
  <c r="G496" i="19"/>
  <c r="F496" i="19"/>
  <c r="E496" i="19"/>
  <c r="H496" i="19" s="1"/>
  <c r="G495" i="19"/>
  <c r="F495" i="19"/>
  <c r="E495" i="19"/>
  <c r="G494" i="19"/>
  <c r="F494" i="19"/>
  <c r="E494" i="19"/>
  <c r="G493" i="19"/>
  <c r="F493" i="19"/>
  <c r="E493" i="19"/>
  <c r="G492" i="19"/>
  <c r="F492" i="19"/>
  <c r="E492" i="19"/>
  <c r="H492" i="19" s="1"/>
  <c r="G491" i="19"/>
  <c r="F491" i="19"/>
  <c r="E491" i="19"/>
  <c r="G490" i="19"/>
  <c r="F490" i="19"/>
  <c r="G489" i="19"/>
  <c r="F489" i="19"/>
  <c r="E489" i="19"/>
  <c r="G488" i="19"/>
  <c r="F488" i="19"/>
  <c r="G487" i="19"/>
  <c r="F487" i="19"/>
  <c r="E487" i="19"/>
  <c r="G486" i="19"/>
  <c r="F486" i="19"/>
  <c r="E486" i="19"/>
  <c r="G485" i="19"/>
  <c r="F485" i="19"/>
  <c r="E485" i="19"/>
  <c r="G484" i="19"/>
  <c r="F484" i="19"/>
  <c r="E484" i="19"/>
  <c r="G483" i="19"/>
  <c r="F483" i="19"/>
  <c r="E483" i="19"/>
  <c r="G482" i="19"/>
  <c r="F482" i="19"/>
  <c r="E482" i="19"/>
  <c r="G481" i="19"/>
  <c r="F481" i="19"/>
  <c r="E481" i="19"/>
  <c r="G480" i="19"/>
  <c r="F480" i="19"/>
  <c r="E480" i="19"/>
  <c r="G479" i="19"/>
  <c r="F479" i="19"/>
  <c r="E479" i="19"/>
  <c r="G478" i="19"/>
  <c r="F478" i="19"/>
  <c r="E478" i="19"/>
  <c r="G477" i="19"/>
  <c r="F477" i="19"/>
  <c r="E477" i="19"/>
  <c r="G476" i="19"/>
  <c r="F476" i="19"/>
  <c r="E476" i="19"/>
  <c r="G475" i="19"/>
  <c r="E475" i="19"/>
  <c r="H474" i="19"/>
  <c r="G474" i="19"/>
  <c r="F474" i="19"/>
  <c r="E474" i="19"/>
  <c r="H473" i="19"/>
  <c r="G473" i="19"/>
  <c r="F473" i="19"/>
  <c r="E473" i="19"/>
  <c r="H472" i="19"/>
  <c r="G472" i="19"/>
  <c r="F472" i="19"/>
  <c r="E472" i="19"/>
  <c r="H471" i="19"/>
  <c r="G471" i="19"/>
  <c r="F471" i="19"/>
  <c r="E471" i="19"/>
  <c r="H470" i="19"/>
  <c r="G470" i="19"/>
  <c r="F470" i="19"/>
  <c r="E470" i="19"/>
  <c r="H469" i="19"/>
  <c r="G469" i="19"/>
  <c r="F469" i="19"/>
  <c r="E469" i="19"/>
  <c r="H468" i="19"/>
  <c r="G468" i="19"/>
  <c r="F468" i="19"/>
  <c r="E468" i="19"/>
  <c r="H467" i="19"/>
  <c r="G467" i="19"/>
  <c r="F467" i="19"/>
  <c r="E467" i="19"/>
  <c r="H466" i="19"/>
  <c r="G466" i="19"/>
  <c r="F466" i="19"/>
  <c r="E466" i="19"/>
  <c r="H465" i="19"/>
  <c r="G465" i="19"/>
  <c r="F465" i="19"/>
  <c r="E465" i="19"/>
  <c r="H464" i="19"/>
  <c r="G464" i="19"/>
  <c r="F464" i="19"/>
  <c r="E464" i="19"/>
  <c r="H463" i="19"/>
  <c r="G463" i="19"/>
  <c r="F463" i="19"/>
  <c r="E463" i="19"/>
  <c r="H462" i="19"/>
  <c r="G462" i="19"/>
  <c r="F462" i="19"/>
  <c r="E462" i="19"/>
  <c r="H461" i="19"/>
  <c r="G461" i="19"/>
  <c r="F461" i="19"/>
  <c r="E461" i="19"/>
  <c r="H460" i="19"/>
  <c r="G460" i="19"/>
  <c r="F460" i="19"/>
  <c r="E460" i="19"/>
  <c r="H459" i="19"/>
  <c r="G459" i="19"/>
  <c r="F459" i="19"/>
  <c r="E459" i="19"/>
  <c r="H458" i="19"/>
  <c r="G458" i="19"/>
  <c r="F458" i="19"/>
  <c r="E458" i="19"/>
  <c r="H457" i="19"/>
  <c r="G457" i="19"/>
  <c r="F457" i="19"/>
  <c r="E457" i="19"/>
  <c r="H456" i="19"/>
  <c r="G456" i="19"/>
  <c r="F456" i="19"/>
  <c r="E456" i="19"/>
  <c r="H455" i="19"/>
  <c r="G455" i="19"/>
  <c r="F455" i="19"/>
  <c r="E455" i="19"/>
  <c r="H454" i="19"/>
  <c r="G454" i="19"/>
  <c r="F454" i="19"/>
  <c r="E454" i="19"/>
  <c r="H453" i="19"/>
  <c r="G453" i="19"/>
  <c r="F453" i="19"/>
  <c r="E453" i="19"/>
  <c r="H452" i="19"/>
  <c r="G452" i="19"/>
  <c r="F452" i="19"/>
  <c r="E452" i="19"/>
  <c r="H451" i="19"/>
  <c r="G451" i="19"/>
  <c r="F451" i="19"/>
  <c r="E451" i="19"/>
  <c r="H450" i="19"/>
  <c r="G450" i="19"/>
  <c r="F450" i="19"/>
  <c r="E450" i="19"/>
  <c r="H449" i="19"/>
  <c r="G449" i="19"/>
  <c r="F449" i="19"/>
  <c r="E449" i="19"/>
  <c r="H448" i="19"/>
  <c r="G448" i="19"/>
  <c r="F448" i="19"/>
  <c r="E448" i="19"/>
  <c r="H447" i="19"/>
  <c r="G447" i="19"/>
  <c r="F447" i="19"/>
  <c r="E447" i="19"/>
  <c r="G446" i="19"/>
  <c r="E446" i="19"/>
  <c r="H446" i="19" s="1"/>
  <c r="G445" i="19"/>
  <c r="E445" i="19"/>
  <c r="G444" i="19"/>
  <c r="F444" i="19"/>
  <c r="E444" i="19"/>
  <c r="H444" i="19" s="1"/>
  <c r="G443" i="19"/>
  <c r="F443" i="19"/>
  <c r="E443" i="19"/>
  <c r="H443" i="19" s="1"/>
  <c r="G442" i="19"/>
  <c r="F442" i="19"/>
  <c r="E442" i="19"/>
  <c r="H442" i="19" s="1"/>
  <c r="G441" i="19"/>
  <c r="E441" i="19"/>
  <c r="H441" i="19" s="1"/>
  <c r="G440" i="19"/>
  <c r="F440" i="19"/>
  <c r="E440" i="19"/>
  <c r="G439" i="19"/>
  <c r="F439" i="19"/>
  <c r="E439" i="19"/>
  <c r="G438" i="19"/>
  <c r="F438" i="19"/>
  <c r="E438" i="19"/>
  <c r="G437" i="19"/>
  <c r="F437" i="19"/>
  <c r="G436" i="19"/>
  <c r="F436" i="19"/>
  <c r="E436" i="19"/>
  <c r="G435" i="19"/>
  <c r="F435" i="19"/>
  <c r="E435" i="19"/>
  <c r="G434" i="19"/>
  <c r="F434" i="19"/>
  <c r="E434" i="19"/>
  <c r="H434" i="19" s="1"/>
  <c r="G433" i="19"/>
  <c r="F433" i="19"/>
  <c r="E433" i="19"/>
  <c r="G432" i="19"/>
  <c r="F432" i="19"/>
  <c r="E432" i="19"/>
  <c r="G431" i="19"/>
  <c r="F431" i="19"/>
  <c r="E431" i="19"/>
  <c r="G430" i="19"/>
  <c r="F430" i="19"/>
  <c r="E430" i="19"/>
  <c r="H430" i="19" s="1"/>
  <c r="G429" i="19"/>
  <c r="F429" i="19"/>
  <c r="E429" i="19"/>
  <c r="G428" i="19"/>
  <c r="F428" i="19"/>
  <c r="E428" i="19"/>
  <c r="G427" i="19"/>
  <c r="F427" i="19"/>
  <c r="E427" i="19"/>
  <c r="G426" i="19"/>
  <c r="F426" i="19"/>
  <c r="E426" i="19"/>
  <c r="H426" i="19" s="1"/>
  <c r="G425" i="19"/>
  <c r="F425" i="19"/>
  <c r="E425" i="19"/>
  <c r="G424" i="19"/>
  <c r="F424" i="19"/>
  <c r="E424" i="19"/>
  <c r="G423" i="19"/>
  <c r="F423" i="19"/>
  <c r="E423" i="19"/>
  <c r="G422" i="19"/>
  <c r="F422" i="19"/>
  <c r="E422" i="19"/>
  <c r="H422" i="19" s="1"/>
  <c r="G421" i="19"/>
  <c r="F421" i="19"/>
  <c r="E421" i="19"/>
  <c r="G420" i="19"/>
  <c r="F420" i="19"/>
  <c r="E420" i="19"/>
  <c r="G419" i="19"/>
  <c r="E419" i="19"/>
  <c r="G418" i="19"/>
  <c r="F418" i="19"/>
  <c r="E418" i="19"/>
  <c r="H418" i="19" s="1"/>
  <c r="G417" i="19"/>
  <c r="F417" i="19"/>
  <c r="E417" i="19"/>
  <c r="H417" i="19" s="1"/>
  <c r="G416" i="19"/>
  <c r="F416" i="19"/>
  <c r="E416" i="19"/>
  <c r="H416" i="19" s="1"/>
  <c r="G415" i="19"/>
  <c r="G414" i="19"/>
  <c r="E414" i="19"/>
  <c r="G413" i="19"/>
  <c r="F413" i="19"/>
  <c r="E413" i="19"/>
  <c r="H413" i="19" s="1"/>
  <c r="G412" i="19"/>
  <c r="F412" i="19"/>
  <c r="E412" i="19"/>
  <c r="H412" i="19" s="1"/>
  <c r="G411" i="19"/>
  <c r="F411" i="19"/>
  <c r="E411" i="19"/>
  <c r="H411" i="19" s="1"/>
  <c r="G410" i="19"/>
  <c r="G409" i="19"/>
  <c r="F409" i="19"/>
  <c r="E409" i="19"/>
  <c r="G408" i="19"/>
  <c r="F408" i="19"/>
  <c r="E408" i="19"/>
  <c r="G407" i="19"/>
  <c r="F407" i="19"/>
  <c r="E407" i="19"/>
  <c r="G406" i="19"/>
  <c r="F406" i="19"/>
  <c r="E406" i="19"/>
  <c r="H406" i="19" s="1"/>
  <c r="G405" i="19"/>
  <c r="F405" i="19"/>
  <c r="E405" i="19"/>
  <c r="G404" i="19"/>
  <c r="E404" i="19"/>
  <c r="H404" i="19" s="1"/>
  <c r="G403" i="19"/>
  <c r="F403" i="19"/>
  <c r="E403" i="19"/>
  <c r="H403" i="19" s="1"/>
  <c r="G402" i="19"/>
  <c r="F402" i="19"/>
  <c r="E402" i="19"/>
  <c r="H402" i="19" s="1"/>
  <c r="G401" i="19"/>
  <c r="E401" i="19"/>
  <c r="H401" i="19" s="1"/>
  <c r="G400" i="19"/>
  <c r="F400" i="19"/>
  <c r="E400" i="19"/>
  <c r="G399" i="19"/>
  <c r="F399" i="19"/>
  <c r="E399" i="19"/>
  <c r="G398" i="19"/>
  <c r="F398" i="19"/>
  <c r="E398" i="19"/>
  <c r="H398" i="19" s="1"/>
  <c r="G397" i="19"/>
  <c r="G396" i="19"/>
  <c r="E396" i="19"/>
  <c r="H396" i="19" s="1"/>
  <c r="G395" i="19"/>
  <c r="F395" i="19"/>
  <c r="E395" i="19"/>
  <c r="G394" i="19"/>
  <c r="F394" i="19"/>
  <c r="E394" i="19"/>
  <c r="G393" i="19"/>
  <c r="F393" i="19"/>
  <c r="E393" i="19"/>
  <c r="G392" i="19"/>
  <c r="F392" i="19"/>
  <c r="E392" i="19"/>
  <c r="H392" i="19" s="1"/>
  <c r="G391" i="19"/>
  <c r="F391" i="19"/>
  <c r="E391" i="19"/>
  <c r="G390" i="19"/>
  <c r="F390" i="19"/>
  <c r="E390" i="19"/>
  <c r="G389" i="19"/>
  <c r="F389" i="19"/>
  <c r="E389" i="19"/>
  <c r="G388" i="19"/>
  <c r="F388" i="19"/>
  <c r="E388" i="19"/>
  <c r="H388" i="19" s="1"/>
  <c r="G387" i="19"/>
  <c r="F387" i="19"/>
  <c r="E387" i="19"/>
  <c r="G386" i="19"/>
  <c r="E386" i="19"/>
  <c r="G385" i="19"/>
  <c r="G384" i="19"/>
  <c r="F384" i="19"/>
  <c r="E384" i="19"/>
  <c r="G383" i="19"/>
  <c r="F383" i="19"/>
  <c r="E383" i="19"/>
  <c r="G382" i="19"/>
  <c r="F382" i="19"/>
  <c r="G381" i="19"/>
  <c r="F381" i="19"/>
  <c r="E381" i="19"/>
  <c r="G380" i="19"/>
  <c r="F380" i="19"/>
  <c r="E380" i="19"/>
  <c r="G379" i="19"/>
  <c r="F379" i="19"/>
  <c r="E379" i="19"/>
  <c r="G378" i="19"/>
  <c r="F378" i="19"/>
  <c r="E378" i="19"/>
  <c r="G377" i="19"/>
  <c r="G376" i="19"/>
  <c r="F376" i="19"/>
  <c r="E376" i="19"/>
  <c r="G375" i="19"/>
  <c r="F375" i="19"/>
  <c r="E375" i="19"/>
  <c r="G374" i="19"/>
  <c r="G373" i="19"/>
  <c r="F373" i="19"/>
  <c r="E373" i="19"/>
  <c r="G372" i="19"/>
  <c r="F372" i="19"/>
  <c r="E372" i="19"/>
  <c r="H372" i="19" s="1"/>
  <c r="G371" i="19"/>
  <c r="F371" i="19"/>
  <c r="E371" i="19"/>
  <c r="H371" i="19" s="1"/>
  <c r="G370" i="19"/>
  <c r="F370" i="19"/>
  <c r="E370" i="19"/>
  <c r="G369" i="19"/>
  <c r="F369" i="19"/>
  <c r="E369" i="19"/>
  <c r="G368" i="19"/>
  <c r="G367" i="19"/>
  <c r="F367" i="19"/>
  <c r="E367" i="19"/>
  <c r="G366" i="19"/>
  <c r="F366" i="19"/>
  <c r="E366" i="19"/>
  <c r="G365" i="19"/>
  <c r="E365" i="19"/>
  <c r="G364" i="19"/>
  <c r="E364" i="19"/>
  <c r="G363" i="19"/>
  <c r="E363" i="19"/>
  <c r="G362" i="19"/>
  <c r="D362" i="19"/>
  <c r="C362" i="19"/>
  <c r="E519" i="19" s="1"/>
  <c r="H519" i="19" s="1"/>
  <c r="G356" i="19"/>
  <c r="F356" i="19"/>
  <c r="E356" i="19"/>
  <c r="G355" i="19"/>
  <c r="F355" i="19"/>
  <c r="E355" i="19"/>
  <c r="G354" i="19"/>
  <c r="F354" i="19"/>
  <c r="E354" i="19"/>
  <c r="G353" i="19"/>
  <c r="F353" i="19"/>
  <c r="E353" i="19"/>
  <c r="G352" i="19"/>
  <c r="F352" i="19"/>
  <c r="E352" i="19"/>
  <c r="G351" i="19"/>
  <c r="F351" i="19"/>
  <c r="E351" i="19"/>
  <c r="G350" i="19"/>
  <c r="F350" i="19"/>
  <c r="E350" i="19"/>
  <c r="G349" i="19"/>
  <c r="F349" i="19"/>
  <c r="E349" i="19"/>
  <c r="G348" i="19"/>
  <c r="F348" i="19"/>
  <c r="E348" i="19"/>
  <c r="G347" i="19"/>
  <c r="F347" i="19"/>
  <c r="E347" i="19"/>
  <c r="G346" i="19"/>
  <c r="F346" i="19"/>
  <c r="E346" i="19"/>
  <c r="G345" i="19"/>
  <c r="F345" i="19"/>
  <c r="E345" i="19"/>
  <c r="G344" i="19"/>
  <c r="F344" i="19"/>
  <c r="E344" i="19"/>
  <c r="G343" i="19"/>
  <c r="F343" i="19"/>
  <c r="E343" i="19"/>
  <c r="G342" i="19"/>
  <c r="F342" i="19"/>
  <c r="E342" i="19"/>
  <c r="G341" i="19"/>
  <c r="F341" i="19"/>
  <c r="E341" i="19"/>
  <c r="G340" i="19"/>
  <c r="F340" i="19"/>
  <c r="E340" i="19"/>
  <c r="G339" i="19"/>
  <c r="F339" i="19"/>
  <c r="E339" i="19"/>
  <c r="G338" i="19"/>
  <c r="F338" i="19"/>
  <c r="E338" i="19"/>
  <c r="G337" i="19"/>
  <c r="F337" i="19"/>
  <c r="E337" i="19"/>
  <c r="G336" i="19"/>
  <c r="F336" i="19"/>
  <c r="G335" i="19"/>
  <c r="F335" i="19"/>
  <c r="E335" i="19"/>
  <c r="G334" i="19"/>
  <c r="F334" i="19"/>
  <c r="E334" i="19"/>
  <c r="G333" i="19"/>
  <c r="F333" i="19"/>
  <c r="E333" i="19"/>
  <c r="H333" i="19" s="1"/>
  <c r="G332" i="19"/>
  <c r="F332" i="19"/>
  <c r="E332" i="19"/>
  <c r="G331" i="19"/>
  <c r="F331" i="19"/>
  <c r="G330" i="19"/>
  <c r="F330" i="19"/>
  <c r="E330" i="19"/>
  <c r="H330" i="19" s="1"/>
  <c r="G329" i="19"/>
  <c r="F329" i="19"/>
  <c r="E329" i="19"/>
  <c r="H329" i="19" s="1"/>
  <c r="G328" i="19"/>
  <c r="F328" i="19"/>
  <c r="E328" i="19"/>
  <c r="G327" i="19"/>
  <c r="F327" i="19"/>
  <c r="E327" i="19"/>
  <c r="G326" i="19"/>
  <c r="F326" i="19"/>
  <c r="E326" i="19"/>
  <c r="H326" i="19" s="1"/>
  <c r="G325" i="19"/>
  <c r="F325" i="19"/>
  <c r="E325" i="19"/>
  <c r="H325" i="19" s="1"/>
  <c r="G324" i="19"/>
  <c r="F324" i="19"/>
  <c r="E324" i="19"/>
  <c r="G323" i="19"/>
  <c r="F323" i="19"/>
  <c r="E323" i="19"/>
  <c r="G322" i="19"/>
  <c r="F322" i="19"/>
  <c r="E322" i="19"/>
  <c r="H322" i="19" s="1"/>
  <c r="G321" i="19"/>
  <c r="F321" i="19"/>
  <c r="E321" i="19"/>
  <c r="H321" i="19" s="1"/>
  <c r="G320" i="19"/>
  <c r="E320" i="19"/>
  <c r="G319" i="19"/>
  <c r="F319" i="19"/>
  <c r="E319" i="19"/>
  <c r="G318" i="19"/>
  <c r="F318" i="19"/>
  <c r="E318" i="19"/>
  <c r="H318" i="19" s="1"/>
  <c r="G317" i="19"/>
  <c r="F317" i="19"/>
  <c r="E317" i="19"/>
  <c r="H317" i="19" s="1"/>
  <c r="G316" i="19"/>
  <c r="F316" i="19"/>
  <c r="E316" i="19"/>
  <c r="G315" i="19"/>
  <c r="F315" i="19"/>
  <c r="E315" i="19"/>
  <c r="G314" i="19"/>
  <c r="F314" i="19"/>
  <c r="E314" i="19"/>
  <c r="H314" i="19" s="1"/>
  <c r="G313" i="19"/>
  <c r="F313" i="19"/>
  <c r="E313" i="19"/>
  <c r="H313" i="19" s="1"/>
  <c r="G312" i="19"/>
  <c r="F312" i="19"/>
  <c r="E312" i="19"/>
  <c r="G311" i="19"/>
  <c r="F311" i="19"/>
  <c r="E311" i="19"/>
  <c r="G310" i="19"/>
  <c r="F310" i="19"/>
  <c r="E310" i="19"/>
  <c r="H310" i="19" s="1"/>
  <c r="G309" i="19"/>
  <c r="F309" i="19"/>
  <c r="E309" i="19"/>
  <c r="H309" i="19" s="1"/>
  <c r="G308" i="19"/>
  <c r="F308" i="19"/>
  <c r="E308" i="19"/>
  <c r="G307" i="19"/>
  <c r="F307" i="19"/>
  <c r="E307" i="19"/>
  <c r="G306" i="19"/>
  <c r="F306" i="19"/>
  <c r="E306" i="19"/>
  <c r="H306" i="19" s="1"/>
  <c r="G305" i="19"/>
  <c r="F305" i="19"/>
  <c r="E305" i="19"/>
  <c r="H305" i="19" s="1"/>
  <c r="G304" i="19"/>
  <c r="F304" i="19"/>
  <c r="E304" i="19"/>
  <c r="G303" i="19"/>
  <c r="F303" i="19"/>
  <c r="E303" i="19"/>
  <c r="G302" i="19"/>
  <c r="F302" i="19"/>
  <c r="E302" i="19"/>
  <c r="H302" i="19" s="1"/>
  <c r="G301" i="19"/>
  <c r="F301" i="19"/>
  <c r="E301" i="19"/>
  <c r="H301" i="19" s="1"/>
  <c r="G300" i="19"/>
  <c r="F300" i="19"/>
  <c r="E300" i="19"/>
  <c r="G299" i="19"/>
  <c r="F299" i="19"/>
  <c r="E299" i="19"/>
  <c r="G298" i="19"/>
  <c r="F298" i="19"/>
  <c r="E298" i="19"/>
  <c r="H298" i="19" s="1"/>
  <c r="G297" i="19"/>
  <c r="F297" i="19"/>
  <c r="E297" i="19"/>
  <c r="H297" i="19" s="1"/>
  <c r="G296" i="19"/>
  <c r="F296" i="19"/>
  <c r="E296" i="19"/>
  <c r="G295" i="19"/>
  <c r="F295" i="19"/>
  <c r="E295" i="19"/>
  <c r="G294" i="19"/>
  <c r="F294" i="19"/>
  <c r="E294" i="19"/>
  <c r="H294" i="19" s="1"/>
  <c r="G293" i="19"/>
  <c r="F293" i="19"/>
  <c r="E293" i="19"/>
  <c r="H293" i="19" s="1"/>
  <c r="G292" i="19"/>
  <c r="F292" i="19"/>
  <c r="G291" i="19"/>
  <c r="F291" i="19"/>
  <c r="E291" i="19"/>
  <c r="G290" i="19"/>
  <c r="F290" i="19"/>
  <c r="E290" i="19"/>
  <c r="H290" i="19" s="1"/>
  <c r="G289" i="19"/>
  <c r="F289" i="19"/>
  <c r="E289" i="19"/>
  <c r="G288" i="19"/>
  <c r="F288" i="19"/>
  <c r="E288" i="19"/>
  <c r="G287" i="19"/>
  <c r="F287" i="19"/>
  <c r="E287" i="19"/>
  <c r="G286" i="19"/>
  <c r="E286" i="19"/>
  <c r="H286" i="19" s="1"/>
  <c r="G285" i="19"/>
  <c r="F285" i="19"/>
  <c r="G284" i="19"/>
  <c r="F284" i="19"/>
  <c r="E284" i="19"/>
  <c r="G283" i="19"/>
  <c r="F283" i="19"/>
  <c r="E283" i="19"/>
  <c r="G282" i="19"/>
  <c r="F282" i="19"/>
  <c r="E282" i="19"/>
  <c r="H282" i="19" s="1"/>
  <c r="G281" i="19"/>
  <c r="F281" i="19"/>
  <c r="E281" i="19"/>
  <c r="G280" i="19"/>
  <c r="F280" i="19"/>
  <c r="E280" i="19"/>
  <c r="G279" i="19"/>
  <c r="F279" i="19"/>
  <c r="E279" i="19"/>
  <c r="G278" i="19"/>
  <c r="F278" i="19"/>
  <c r="E278" i="19"/>
  <c r="H278" i="19" s="1"/>
  <c r="G277" i="19"/>
  <c r="F277" i="19"/>
  <c r="E277" i="19"/>
  <c r="G276" i="19"/>
  <c r="F276" i="19"/>
  <c r="E276" i="19"/>
  <c r="G275" i="19"/>
  <c r="F275" i="19"/>
  <c r="E275" i="19"/>
  <c r="G274" i="19"/>
  <c r="F274" i="19"/>
  <c r="E274" i="19"/>
  <c r="H274" i="19" s="1"/>
  <c r="G273" i="19"/>
  <c r="F273" i="19"/>
  <c r="E273" i="19"/>
  <c r="G272" i="19"/>
  <c r="F272" i="19"/>
  <c r="E272" i="19"/>
  <c r="G271" i="19"/>
  <c r="F271" i="19"/>
  <c r="E271" i="19"/>
  <c r="G270" i="19"/>
  <c r="F270" i="19"/>
  <c r="E270" i="19"/>
  <c r="H270" i="19" s="1"/>
  <c r="G269" i="19"/>
  <c r="F269" i="19"/>
  <c r="E269" i="19"/>
  <c r="G268" i="19"/>
  <c r="F268" i="19"/>
  <c r="E268" i="19"/>
  <c r="G267" i="19"/>
  <c r="F267" i="19"/>
  <c r="E267" i="19"/>
  <c r="G266" i="19"/>
  <c r="F266" i="19"/>
  <c r="E266" i="19"/>
  <c r="H266" i="19" s="1"/>
  <c r="G265" i="19"/>
  <c r="F265" i="19"/>
  <c r="E265" i="19"/>
  <c r="G264" i="19"/>
  <c r="F264" i="19"/>
  <c r="E264" i="19"/>
  <c r="G263" i="19"/>
  <c r="F263" i="19"/>
  <c r="E263" i="19"/>
  <c r="G262" i="19"/>
  <c r="F262" i="19"/>
  <c r="E262" i="19"/>
  <c r="H262" i="19" s="1"/>
  <c r="G261" i="19"/>
  <c r="F261" i="19"/>
  <c r="E261" i="19"/>
  <c r="G260" i="19"/>
  <c r="F260" i="19"/>
  <c r="E260" i="19"/>
  <c r="G259" i="19"/>
  <c r="F259" i="19"/>
  <c r="E259" i="19"/>
  <c r="G258" i="19"/>
  <c r="F258" i="19"/>
  <c r="E258" i="19"/>
  <c r="H258" i="19" s="1"/>
  <c r="G257" i="19"/>
  <c r="F257" i="19"/>
  <c r="E257" i="19"/>
  <c r="G256" i="19"/>
  <c r="F256" i="19"/>
  <c r="E256" i="19"/>
  <c r="G255" i="19"/>
  <c r="F255" i="19"/>
  <c r="E255" i="19"/>
  <c r="G254" i="19"/>
  <c r="F254" i="19"/>
  <c r="E254" i="19"/>
  <c r="H254" i="19" s="1"/>
  <c r="G253" i="19"/>
  <c r="F253" i="19"/>
  <c r="E253" i="19"/>
  <c r="G252" i="19"/>
  <c r="F252" i="19"/>
  <c r="E252" i="19"/>
  <c r="G251" i="19"/>
  <c r="F251" i="19"/>
  <c r="G250" i="19"/>
  <c r="F250" i="19"/>
  <c r="E250" i="19"/>
  <c r="G249" i="19"/>
  <c r="F249" i="19"/>
  <c r="E249" i="19"/>
  <c r="G248" i="19"/>
  <c r="F248" i="19"/>
  <c r="G247" i="19"/>
  <c r="F247" i="19"/>
  <c r="E247" i="19"/>
  <c r="G246" i="19"/>
  <c r="F246" i="19"/>
  <c r="E246" i="19"/>
  <c r="G245" i="19"/>
  <c r="F245" i="19"/>
  <c r="E245" i="19"/>
  <c r="H245" i="19" s="1"/>
  <c r="G244" i="19"/>
  <c r="F244" i="19"/>
  <c r="E244" i="19"/>
  <c r="G243" i="19"/>
  <c r="F243" i="19"/>
  <c r="E243" i="19"/>
  <c r="G242" i="19"/>
  <c r="F242" i="19"/>
  <c r="E242" i="19"/>
  <c r="G241" i="19"/>
  <c r="F241" i="19"/>
  <c r="E241" i="19"/>
  <c r="H241" i="19" s="1"/>
  <c r="G240" i="19"/>
  <c r="F240" i="19"/>
  <c r="E240" i="19"/>
  <c r="G239" i="19"/>
  <c r="F239" i="19"/>
  <c r="E239" i="19"/>
  <c r="G238" i="19"/>
  <c r="F238" i="19"/>
  <c r="E238" i="19"/>
  <c r="G237" i="19"/>
  <c r="F237" i="19"/>
  <c r="E237" i="19"/>
  <c r="H237" i="19" s="1"/>
  <c r="G236" i="19"/>
  <c r="F236" i="19"/>
  <c r="E236" i="19"/>
  <c r="G235" i="19"/>
  <c r="F235" i="19"/>
  <c r="G234" i="19"/>
  <c r="F234" i="19"/>
  <c r="E234" i="19"/>
  <c r="H234" i="19" s="1"/>
  <c r="G233" i="19"/>
  <c r="F233" i="19"/>
  <c r="E233" i="19"/>
  <c r="H233" i="19" s="1"/>
  <c r="G232" i="19"/>
  <c r="F232" i="19"/>
  <c r="E232" i="19"/>
  <c r="G231" i="19"/>
  <c r="F231" i="19"/>
  <c r="E231" i="19"/>
  <c r="G230" i="19"/>
  <c r="F230" i="19"/>
  <c r="E230" i="19"/>
  <c r="H230" i="19" s="1"/>
  <c r="G229" i="19"/>
  <c r="F229" i="19"/>
  <c r="E229" i="19"/>
  <c r="H229" i="19" s="1"/>
  <c r="G228" i="19"/>
  <c r="F228" i="19"/>
  <c r="G227" i="19"/>
  <c r="F227" i="19"/>
  <c r="E227" i="19"/>
  <c r="G226" i="19"/>
  <c r="F226" i="19"/>
  <c r="E226" i="19"/>
  <c r="H226" i="19" s="1"/>
  <c r="G225" i="19"/>
  <c r="F225" i="19"/>
  <c r="E225" i="19"/>
  <c r="G224" i="19"/>
  <c r="F224" i="19"/>
  <c r="E224" i="19"/>
  <c r="G223" i="19"/>
  <c r="F223" i="19"/>
  <c r="G222" i="19"/>
  <c r="F222" i="19"/>
  <c r="E222" i="19"/>
  <c r="G221" i="19"/>
  <c r="F221" i="19"/>
  <c r="E221" i="19"/>
  <c r="G220" i="19"/>
  <c r="F220" i="19"/>
  <c r="G219" i="19"/>
  <c r="F219" i="19"/>
  <c r="E219" i="19"/>
  <c r="G218" i="19"/>
  <c r="F218" i="19"/>
  <c r="E218" i="19"/>
  <c r="G217" i="19"/>
  <c r="F217" i="19"/>
  <c r="E217" i="19"/>
  <c r="H217" i="19" s="1"/>
  <c r="G216" i="19"/>
  <c r="F216" i="19"/>
  <c r="E216" i="19"/>
  <c r="G215" i="19"/>
  <c r="F215" i="19"/>
  <c r="E215" i="19"/>
  <c r="G214" i="19"/>
  <c r="E214" i="19"/>
  <c r="G213" i="19"/>
  <c r="F213" i="19"/>
  <c r="G212" i="19"/>
  <c r="F212" i="19"/>
  <c r="E212" i="19"/>
  <c r="G211" i="19"/>
  <c r="F211" i="19"/>
  <c r="E211" i="19"/>
  <c r="G210" i="19"/>
  <c r="F210" i="19"/>
  <c r="E210" i="19"/>
  <c r="G209" i="19"/>
  <c r="F209" i="19"/>
  <c r="E209" i="19"/>
  <c r="H209" i="19" s="1"/>
  <c r="G208" i="19"/>
  <c r="F208" i="19"/>
  <c r="G207" i="19"/>
  <c r="F207" i="19"/>
  <c r="E207" i="19"/>
  <c r="G206" i="19"/>
  <c r="F206" i="19"/>
  <c r="E206" i="19"/>
  <c r="H206" i="19" s="1"/>
  <c r="G205" i="19"/>
  <c r="F205" i="19"/>
  <c r="E205" i="19"/>
  <c r="H205" i="19" s="1"/>
  <c r="G204" i="19"/>
  <c r="F204" i="19"/>
  <c r="E204" i="19"/>
  <c r="G203" i="19"/>
  <c r="F203" i="19"/>
  <c r="E203" i="19"/>
  <c r="G202" i="19"/>
  <c r="F202" i="19"/>
  <c r="E202" i="19"/>
  <c r="H202" i="19" s="1"/>
  <c r="G201" i="19"/>
  <c r="F201" i="19"/>
  <c r="E201" i="19"/>
  <c r="H201" i="19" s="1"/>
  <c r="G200" i="19"/>
  <c r="F200" i="19"/>
  <c r="E200" i="19"/>
  <c r="G199" i="19"/>
  <c r="F199" i="19"/>
  <c r="E199" i="19"/>
  <c r="G198" i="19"/>
  <c r="F198" i="19"/>
  <c r="E198" i="19"/>
  <c r="H198" i="19" s="1"/>
  <c r="G197" i="19"/>
  <c r="F197" i="19"/>
  <c r="E197" i="19"/>
  <c r="H197" i="19" s="1"/>
  <c r="G196" i="19"/>
  <c r="F196" i="19"/>
  <c r="G195" i="19"/>
  <c r="F195" i="19"/>
  <c r="G194" i="19"/>
  <c r="F194" i="19"/>
  <c r="E194" i="19"/>
  <c r="G193" i="19"/>
  <c r="F193" i="19"/>
  <c r="E193" i="19"/>
  <c r="G192" i="19"/>
  <c r="F192" i="19"/>
  <c r="E192" i="19"/>
  <c r="G191" i="19"/>
  <c r="F191" i="19"/>
  <c r="E191" i="19"/>
  <c r="G190" i="19"/>
  <c r="F190" i="19"/>
  <c r="G189" i="19"/>
  <c r="F189" i="19"/>
  <c r="E189" i="19"/>
  <c r="G188" i="19"/>
  <c r="F188" i="19"/>
  <c r="G187" i="19"/>
  <c r="F187" i="19"/>
  <c r="E187" i="19"/>
  <c r="G186" i="19"/>
  <c r="F186" i="19"/>
  <c r="G185" i="19"/>
  <c r="F185" i="19"/>
  <c r="E185" i="19"/>
  <c r="H185" i="19" s="1"/>
  <c r="G184" i="19"/>
  <c r="F184" i="19"/>
  <c r="E184" i="19"/>
  <c r="G183" i="19"/>
  <c r="F183" i="19"/>
  <c r="E183" i="19"/>
  <c r="G182" i="19"/>
  <c r="E181" i="19"/>
  <c r="D181" i="19"/>
  <c r="F214" i="19" s="1"/>
  <c r="C181" i="19"/>
  <c r="E331" i="19" s="1"/>
  <c r="H331" i="19" s="1"/>
  <c r="G175" i="19"/>
  <c r="F175" i="19"/>
  <c r="E175" i="19"/>
  <c r="H175" i="19" s="1"/>
  <c r="G174" i="19"/>
  <c r="F174" i="19"/>
  <c r="E174" i="19"/>
  <c r="H174" i="19" s="1"/>
  <c r="G173" i="19"/>
  <c r="F173" i="19"/>
  <c r="E173" i="19"/>
  <c r="G172" i="19"/>
  <c r="F172" i="19"/>
  <c r="G171" i="19"/>
  <c r="F171" i="19"/>
  <c r="E171" i="19"/>
  <c r="H171" i="19" s="1"/>
  <c r="G170" i="19"/>
  <c r="F170" i="19"/>
  <c r="E170" i="19"/>
  <c r="G169" i="19"/>
  <c r="F169" i="19"/>
  <c r="E169" i="19"/>
  <c r="G168" i="19"/>
  <c r="F168" i="19"/>
  <c r="E168" i="19"/>
  <c r="G167" i="19"/>
  <c r="F167" i="19"/>
  <c r="E167" i="19"/>
  <c r="H167" i="19" s="1"/>
  <c r="G166" i="19"/>
  <c r="F166" i="19"/>
  <c r="E166" i="19"/>
  <c r="G165" i="19"/>
  <c r="F165" i="19"/>
  <c r="E165" i="19"/>
  <c r="G164" i="19"/>
  <c r="F164" i="19"/>
  <c r="E164" i="19"/>
  <c r="G163" i="19"/>
  <c r="F163" i="19"/>
  <c r="E163" i="19"/>
  <c r="H163" i="19" s="1"/>
  <c r="G162" i="19"/>
  <c r="F162" i="19"/>
  <c r="E162" i="19"/>
  <c r="G161" i="19"/>
  <c r="F161" i="19"/>
  <c r="G160" i="19"/>
  <c r="F160" i="19"/>
  <c r="E160" i="19"/>
  <c r="G159" i="19"/>
  <c r="F159" i="19"/>
  <c r="E159" i="19"/>
  <c r="G158" i="19"/>
  <c r="F158" i="19"/>
  <c r="E158" i="19"/>
  <c r="G157" i="19"/>
  <c r="F157" i="19"/>
  <c r="E157" i="19"/>
  <c r="G156" i="19"/>
  <c r="F156" i="19"/>
  <c r="G155" i="19"/>
  <c r="F155" i="19"/>
  <c r="E155" i="19"/>
  <c r="G154" i="19"/>
  <c r="F154" i="19"/>
  <c r="E154" i="19"/>
  <c r="H154" i="19" s="1"/>
  <c r="G153" i="19"/>
  <c r="F153" i="19"/>
  <c r="E153" i="19"/>
  <c r="G152" i="19"/>
  <c r="F152" i="19"/>
  <c r="E152" i="19"/>
  <c r="G151" i="19"/>
  <c r="G150" i="19"/>
  <c r="F150" i="19"/>
  <c r="E150" i="19"/>
  <c r="G149" i="19"/>
  <c r="F149" i="19"/>
  <c r="E149" i="19"/>
  <c r="G148" i="19"/>
  <c r="F148" i="19"/>
  <c r="E148" i="19"/>
  <c r="H148" i="19" s="1"/>
  <c r="G147" i="19"/>
  <c r="F147" i="19"/>
  <c r="E147" i="19"/>
  <c r="H147" i="19" s="1"/>
  <c r="G146" i="19"/>
  <c r="F146" i="19"/>
  <c r="E146" i="19"/>
  <c r="G145" i="19"/>
  <c r="F145" i="19"/>
  <c r="G144" i="19"/>
  <c r="E144" i="19"/>
  <c r="G143" i="19"/>
  <c r="F143" i="19"/>
  <c r="G142" i="19"/>
  <c r="G141" i="19"/>
  <c r="E141" i="19"/>
  <c r="H141" i="19" s="1"/>
  <c r="G140" i="19"/>
  <c r="F140" i="19"/>
  <c r="E140" i="19"/>
  <c r="G139" i="19"/>
  <c r="G138" i="19"/>
  <c r="F138" i="19"/>
  <c r="E138" i="19"/>
  <c r="G137" i="19"/>
  <c r="F137" i="19"/>
  <c r="E137" i="19"/>
  <c r="G136" i="19"/>
  <c r="F136" i="19"/>
  <c r="G135" i="19"/>
  <c r="F135" i="19"/>
  <c r="E135" i="19"/>
  <c r="G134" i="19"/>
  <c r="G133" i="19"/>
  <c r="F133" i="19"/>
  <c r="E133" i="19"/>
  <c r="G132" i="19"/>
  <c r="F132" i="19"/>
  <c r="G131" i="19"/>
  <c r="F131" i="19"/>
  <c r="E131" i="19"/>
  <c r="G130" i="19"/>
  <c r="F130" i="19"/>
  <c r="E130" i="19"/>
  <c r="G129" i="19"/>
  <c r="F129" i="19"/>
  <c r="E129" i="19"/>
  <c r="G128" i="19"/>
  <c r="G127" i="19"/>
  <c r="F127" i="19"/>
  <c r="E127" i="19"/>
  <c r="G126" i="19"/>
  <c r="F126" i="19"/>
  <c r="E126" i="19"/>
  <c r="H126" i="19" s="1"/>
  <c r="G125" i="19"/>
  <c r="F125" i="19"/>
  <c r="E125" i="19"/>
  <c r="H125" i="19" s="1"/>
  <c r="G124" i="19"/>
  <c r="F124" i="19"/>
  <c r="E124" i="19"/>
  <c r="G123" i="19"/>
  <c r="F123" i="19"/>
  <c r="E123" i="19"/>
  <c r="G122" i="19"/>
  <c r="G121" i="19"/>
  <c r="F121" i="19"/>
  <c r="G120" i="19"/>
  <c r="F120" i="19"/>
  <c r="E120" i="19"/>
  <c r="G119" i="19"/>
  <c r="F119" i="19"/>
  <c r="E119" i="19"/>
  <c r="G118" i="19"/>
  <c r="F118" i="19"/>
  <c r="E118" i="19"/>
  <c r="G117" i="19"/>
  <c r="F117" i="19"/>
  <c r="E117" i="19"/>
  <c r="G116" i="19"/>
  <c r="F116" i="19"/>
  <c r="E116" i="19"/>
  <c r="G115" i="19"/>
  <c r="F115" i="19"/>
  <c r="G114" i="19"/>
  <c r="F114" i="19"/>
  <c r="E114" i="19"/>
  <c r="H114" i="19" s="1"/>
  <c r="G113" i="19"/>
  <c r="F113" i="19"/>
  <c r="E113" i="19"/>
  <c r="G112" i="19"/>
  <c r="F112" i="19"/>
  <c r="E112" i="19"/>
  <c r="G111" i="19"/>
  <c r="F111" i="19"/>
  <c r="G110" i="19"/>
  <c r="F110" i="19"/>
  <c r="E110" i="19"/>
  <c r="H110" i="19" s="1"/>
  <c r="G109" i="19"/>
  <c r="F109" i="19"/>
  <c r="E109" i="19"/>
  <c r="G108" i="19"/>
  <c r="F108" i="19"/>
  <c r="E108" i="19"/>
  <c r="G107" i="19"/>
  <c r="F107" i="19"/>
  <c r="E107" i="19"/>
  <c r="H107" i="19" s="1"/>
  <c r="G106" i="19"/>
  <c r="F106" i="19"/>
  <c r="E106" i="19"/>
  <c r="H106" i="19" s="1"/>
  <c r="G105" i="19"/>
  <c r="F105" i="19"/>
  <c r="E105" i="19"/>
  <c r="G104" i="19"/>
  <c r="F104" i="19"/>
  <c r="E104" i="19"/>
  <c r="G103" i="19"/>
  <c r="F103" i="19"/>
  <c r="E103" i="19"/>
  <c r="H103" i="19" s="1"/>
  <c r="G102" i="19"/>
  <c r="F102" i="19"/>
  <c r="E102" i="19"/>
  <c r="H102" i="19" s="1"/>
  <c r="G101" i="19"/>
  <c r="F101" i="19"/>
  <c r="G100" i="19"/>
  <c r="F100" i="19"/>
  <c r="E100" i="19"/>
  <c r="G99" i="19"/>
  <c r="F99" i="19"/>
  <c r="E99" i="19"/>
  <c r="H99" i="19" s="1"/>
  <c r="G98" i="19"/>
  <c r="F98" i="19"/>
  <c r="G97" i="19"/>
  <c r="F97" i="19"/>
  <c r="E97" i="19"/>
  <c r="G96" i="19"/>
  <c r="E96" i="19"/>
  <c r="G95" i="19"/>
  <c r="F95" i="19"/>
  <c r="G94" i="19"/>
  <c r="F94" i="19"/>
  <c r="G93" i="19"/>
  <c r="F93" i="19"/>
  <c r="E93" i="19"/>
  <c r="G92" i="19"/>
  <c r="F92" i="19"/>
  <c r="G91" i="19"/>
  <c r="F91" i="19"/>
  <c r="E91" i="19"/>
  <c r="G90" i="19"/>
  <c r="F90" i="19"/>
  <c r="E90" i="19"/>
  <c r="G89" i="19"/>
  <c r="F89" i="19"/>
  <c r="E89" i="19"/>
  <c r="G88" i="19"/>
  <c r="F88" i="19"/>
  <c r="E88" i="19"/>
  <c r="H88" i="19" s="1"/>
  <c r="G87" i="19"/>
  <c r="F87" i="19"/>
  <c r="E87" i="19"/>
  <c r="G86" i="19"/>
  <c r="F86" i="19"/>
  <c r="E86" i="19"/>
  <c r="G85" i="19"/>
  <c r="F85" i="19"/>
  <c r="E85" i="19"/>
  <c r="G84" i="19"/>
  <c r="F84" i="19"/>
  <c r="E84" i="19"/>
  <c r="H84" i="19" s="1"/>
  <c r="G83" i="19"/>
  <c r="F83" i="19"/>
  <c r="E83" i="19"/>
  <c r="G82" i="19"/>
  <c r="F82" i="19"/>
  <c r="G81" i="19"/>
  <c r="G80" i="19"/>
  <c r="F80" i="19"/>
  <c r="G79" i="19"/>
  <c r="F79" i="19"/>
  <c r="E79" i="19"/>
  <c r="G78" i="19"/>
  <c r="F78" i="19"/>
  <c r="E78" i="19"/>
  <c r="G77" i="19"/>
  <c r="F77" i="19"/>
  <c r="E77" i="19"/>
  <c r="H77" i="19" s="1"/>
  <c r="D76" i="19"/>
  <c r="F151" i="19" s="1"/>
  <c r="C76" i="19"/>
  <c r="E151" i="19" s="1"/>
  <c r="G70" i="19"/>
  <c r="F70" i="19"/>
  <c r="E70" i="19"/>
  <c r="G69" i="19"/>
  <c r="F69" i="19"/>
  <c r="E69" i="19"/>
  <c r="G68" i="19"/>
  <c r="F68" i="19"/>
  <c r="E68" i="19"/>
  <c r="G67" i="19"/>
  <c r="F67" i="19"/>
  <c r="E67" i="19"/>
  <c r="G66" i="19"/>
  <c r="F66" i="19"/>
  <c r="E66" i="19"/>
  <c r="G65" i="19"/>
  <c r="F65" i="19"/>
  <c r="E65" i="19"/>
  <c r="G64" i="19"/>
  <c r="F64" i="19"/>
  <c r="E64" i="19"/>
  <c r="G63" i="19"/>
  <c r="F63" i="19"/>
  <c r="E63" i="19"/>
  <c r="G62" i="19"/>
  <c r="F62" i="19"/>
  <c r="E62" i="19"/>
  <c r="G61" i="19"/>
  <c r="F61" i="19"/>
  <c r="E61" i="19"/>
  <c r="G60" i="19"/>
  <c r="F60" i="19"/>
  <c r="E60" i="19"/>
  <c r="G59" i="19"/>
  <c r="F59" i="19"/>
  <c r="E59" i="19"/>
  <c r="G58" i="19"/>
  <c r="F58" i="19"/>
  <c r="E58" i="19"/>
  <c r="G57" i="19"/>
  <c r="F57" i="19"/>
  <c r="E57" i="19"/>
  <c r="G56" i="19"/>
  <c r="F56" i="19"/>
  <c r="E56" i="19"/>
  <c r="G55" i="19"/>
  <c r="F55" i="19"/>
  <c r="E55" i="19"/>
  <c r="G54" i="19"/>
  <c r="F54" i="19"/>
  <c r="E54" i="19"/>
  <c r="G53" i="19"/>
  <c r="F53" i="19"/>
  <c r="E53" i="19"/>
  <c r="G52" i="19"/>
  <c r="F52" i="19"/>
  <c r="E52" i="19"/>
  <c r="G51" i="19"/>
  <c r="F51" i="19"/>
  <c r="E51" i="19"/>
  <c r="G50" i="19"/>
  <c r="F50" i="19"/>
  <c r="G49" i="19"/>
  <c r="F49" i="19"/>
  <c r="E49" i="19"/>
  <c r="G48" i="19"/>
  <c r="F48" i="19"/>
  <c r="E48" i="19"/>
  <c r="G47" i="19"/>
  <c r="F47" i="19"/>
  <c r="E47" i="19"/>
  <c r="G46" i="19"/>
  <c r="F46" i="19"/>
  <c r="E46" i="19"/>
  <c r="G45" i="19"/>
  <c r="F45" i="19"/>
  <c r="E45" i="19"/>
  <c r="G44" i="19"/>
  <c r="F44" i="19"/>
  <c r="E44" i="19"/>
  <c r="G43" i="19"/>
  <c r="F43" i="19"/>
  <c r="E43" i="19"/>
  <c r="G42" i="19"/>
  <c r="F42" i="19"/>
  <c r="E42" i="19"/>
  <c r="G41" i="19"/>
  <c r="F41" i="19"/>
  <c r="E41" i="19"/>
  <c r="G40" i="19"/>
  <c r="F40" i="19"/>
  <c r="E40" i="19"/>
  <c r="G39" i="19"/>
  <c r="F39" i="19"/>
  <c r="E39" i="19"/>
  <c r="G38" i="19"/>
  <c r="F38" i="19"/>
  <c r="E38" i="19"/>
  <c r="G37" i="19"/>
  <c r="F37" i="19"/>
  <c r="E37" i="19"/>
  <c r="G36" i="19"/>
  <c r="F36" i="19"/>
  <c r="E36" i="19"/>
  <c r="G35" i="19"/>
  <c r="F35" i="19"/>
  <c r="E35" i="19"/>
  <c r="G34" i="19"/>
  <c r="F34" i="19"/>
  <c r="E34" i="19"/>
  <c r="G33" i="19"/>
  <c r="F33" i="19"/>
  <c r="E33" i="19"/>
  <c r="G32" i="19"/>
  <c r="F32" i="19"/>
  <c r="E32" i="19"/>
  <c r="G31" i="19"/>
  <c r="F31" i="19"/>
  <c r="E31" i="19"/>
  <c r="G30" i="19"/>
  <c r="F30" i="19"/>
  <c r="G29" i="19"/>
  <c r="F29" i="19"/>
  <c r="E29" i="19"/>
  <c r="G28" i="19"/>
  <c r="F28" i="19"/>
  <c r="E28" i="19"/>
  <c r="G27" i="19"/>
  <c r="F27" i="19"/>
  <c r="E27" i="19"/>
  <c r="G26" i="19"/>
  <c r="F26" i="19"/>
  <c r="E26" i="19"/>
  <c r="G25" i="19"/>
  <c r="F25" i="19"/>
  <c r="E25" i="19"/>
  <c r="G24" i="19"/>
  <c r="F24" i="19"/>
  <c r="E24" i="19"/>
  <c r="G23" i="19"/>
  <c r="F23" i="19"/>
  <c r="E23" i="19"/>
  <c r="G22" i="19"/>
  <c r="F22" i="19"/>
  <c r="E22" i="19"/>
  <c r="G21" i="19"/>
  <c r="F21" i="19"/>
  <c r="E21" i="19"/>
  <c r="G20" i="19"/>
  <c r="F20" i="19"/>
  <c r="E20" i="19"/>
  <c r="F19" i="19"/>
  <c r="D19" i="19"/>
  <c r="C19" i="19"/>
  <c r="G19" i="19" s="1"/>
  <c r="D13" i="19"/>
  <c r="G13" i="19" s="1"/>
  <c r="C13" i="19"/>
  <c r="C12" i="19"/>
  <c r="D11" i="19"/>
  <c r="C10" i="19"/>
  <c r="D9" i="19"/>
  <c r="G629" i="18"/>
  <c r="F629" i="18"/>
  <c r="E629" i="18"/>
  <c r="G628" i="18"/>
  <c r="E628" i="18"/>
  <c r="G627" i="18"/>
  <c r="F627" i="18"/>
  <c r="E627" i="18"/>
  <c r="G626" i="18"/>
  <c r="F626" i="18"/>
  <c r="E626" i="18"/>
  <c r="G625" i="18"/>
  <c r="G624" i="18"/>
  <c r="F624" i="18"/>
  <c r="E624" i="18"/>
  <c r="G623" i="18"/>
  <c r="F623" i="18"/>
  <c r="E623" i="18"/>
  <c r="G622" i="18"/>
  <c r="E622" i="18"/>
  <c r="G621" i="18"/>
  <c r="F621" i="18"/>
  <c r="E621" i="18"/>
  <c r="G620" i="18"/>
  <c r="F620" i="18"/>
  <c r="E620" i="18"/>
  <c r="G619" i="18"/>
  <c r="G618" i="18"/>
  <c r="E618" i="18"/>
  <c r="G617" i="18"/>
  <c r="E617" i="18"/>
  <c r="G616" i="18"/>
  <c r="G615" i="18"/>
  <c r="F615" i="18"/>
  <c r="E615" i="18"/>
  <c r="G614" i="18"/>
  <c r="F614" i="18"/>
  <c r="G613" i="18"/>
  <c r="F613" i="18"/>
  <c r="E613" i="18"/>
  <c r="H613" i="18" s="1"/>
  <c r="G612" i="18"/>
  <c r="E612" i="18"/>
  <c r="G611" i="18"/>
  <c r="F611" i="18"/>
  <c r="G610" i="18"/>
  <c r="F610" i="18"/>
  <c r="E610" i="18"/>
  <c r="H610" i="18" s="1"/>
  <c r="G609" i="18"/>
  <c r="E609" i="18"/>
  <c r="G608" i="18"/>
  <c r="F608" i="18"/>
  <c r="E608" i="18"/>
  <c r="G607" i="18"/>
  <c r="F607" i="18"/>
  <c r="E607" i="18"/>
  <c r="H607" i="18" s="1"/>
  <c r="G606" i="18"/>
  <c r="G605" i="18"/>
  <c r="E605" i="18"/>
  <c r="H605" i="18" s="1"/>
  <c r="G604" i="18"/>
  <c r="G603" i="18"/>
  <c r="G602" i="18"/>
  <c r="F602" i="18"/>
  <c r="E602" i="18"/>
  <c r="E601" i="18"/>
  <c r="D601" i="18"/>
  <c r="F628" i="18" s="1"/>
  <c r="C601" i="18"/>
  <c r="E606" i="18" s="1"/>
  <c r="H606" i="18" s="1"/>
  <c r="G595" i="18"/>
  <c r="F595" i="18"/>
  <c r="E595" i="18"/>
  <c r="G594" i="18"/>
  <c r="F594" i="18"/>
  <c r="E594" i="18"/>
  <c r="H594" i="18" s="1"/>
  <c r="G593" i="18"/>
  <c r="F593" i="18"/>
  <c r="E593" i="18"/>
  <c r="G592" i="18"/>
  <c r="F592" i="18"/>
  <c r="E592" i="18"/>
  <c r="G591" i="18"/>
  <c r="F591" i="18"/>
  <c r="E591" i="18"/>
  <c r="G590" i="18"/>
  <c r="F590" i="18"/>
  <c r="E590" i="18"/>
  <c r="H590" i="18" s="1"/>
  <c r="G589" i="18"/>
  <c r="F589" i="18"/>
  <c r="G588" i="18"/>
  <c r="G587" i="18"/>
  <c r="F587" i="18"/>
  <c r="E587" i="18"/>
  <c r="G586" i="18"/>
  <c r="F586" i="18"/>
  <c r="E586" i="18"/>
  <c r="G585" i="18"/>
  <c r="F585" i="18"/>
  <c r="E585" i="18"/>
  <c r="G584" i="18"/>
  <c r="F584" i="18"/>
  <c r="E584" i="18"/>
  <c r="G583" i="18"/>
  <c r="F583" i="18"/>
  <c r="G582" i="18"/>
  <c r="E582" i="18"/>
  <c r="G581" i="18"/>
  <c r="F581" i="18"/>
  <c r="G580" i="18"/>
  <c r="E580" i="18"/>
  <c r="G579" i="18"/>
  <c r="G578" i="18"/>
  <c r="F578" i="18"/>
  <c r="E578" i="18"/>
  <c r="H578" i="18" s="1"/>
  <c r="G577" i="18"/>
  <c r="F577" i="18"/>
  <c r="E577" i="18"/>
  <c r="H577" i="18" s="1"/>
  <c r="G576" i="18"/>
  <c r="F576" i="18"/>
  <c r="E576" i="18"/>
  <c r="G575" i="18"/>
  <c r="F575" i="18"/>
  <c r="E575" i="18"/>
  <c r="G574" i="18"/>
  <c r="F574" i="18"/>
  <c r="G573" i="18"/>
  <c r="F573" i="18"/>
  <c r="E573" i="18"/>
  <c r="H573" i="18" s="1"/>
  <c r="G572" i="18"/>
  <c r="F572" i="18"/>
  <c r="E572" i="18"/>
  <c r="G571" i="18"/>
  <c r="F571" i="18"/>
  <c r="E571" i="18"/>
  <c r="G570" i="18"/>
  <c r="F570" i="18"/>
  <c r="E570" i="18"/>
  <c r="H570" i="18" s="1"/>
  <c r="G569" i="18"/>
  <c r="F569" i="18"/>
  <c r="E569" i="18"/>
  <c r="H569" i="18" s="1"/>
  <c r="G568" i="18"/>
  <c r="G567" i="18"/>
  <c r="F567" i="18"/>
  <c r="E567" i="18"/>
  <c r="G566" i="18"/>
  <c r="F566" i="18"/>
  <c r="E566" i="18"/>
  <c r="H566" i="18" s="1"/>
  <c r="G565" i="18"/>
  <c r="F565" i="18"/>
  <c r="E565" i="18"/>
  <c r="G564" i="18"/>
  <c r="F564" i="18"/>
  <c r="E564" i="18"/>
  <c r="G563" i="18"/>
  <c r="F563" i="18"/>
  <c r="E563" i="18"/>
  <c r="G562" i="18"/>
  <c r="F562" i="18"/>
  <c r="E562" i="18"/>
  <c r="H562" i="18" s="1"/>
  <c r="G561" i="18"/>
  <c r="F561" i="18"/>
  <c r="E561" i="18"/>
  <c r="G560" i="18"/>
  <c r="F560" i="18"/>
  <c r="E560" i="18"/>
  <c r="G559" i="18"/>
  <c r="F559" i="18"/>
  <c r="G558" i="18"/>
  <c r="G557" i="18"/>
  <c r="F557" i="18"/>
  <c r="E557" i="18"/>
  <c r="G556" i="18"/>
  <c r="F556" i="18"/>
  <c r="E556" i="18"/>
  <c r="G555" i="18"/>
  <c r="G554" i="18"/>
  <c r="F554" i="18"/>
  <c r="E554" i="18"/>
  <c r="G553" i="18"/>
  <c r="F553" i="18"/>
  <c r="E553" i="18"/>
  <c r="H553" i="18" s="1"/>
  <c r="G552" i="18"/>
  <c r="G551" i="18"/>
  <c r="E551" i="18"/>
  <c r="G550" i="18"/>
  <c r="F550" i="18"/>
  <c r="E550" i="18"/>
  <c r="H550" i="18" s="1"/>
  <c r="G549" i="18"/>
  <c r="F549" i="18"/>
  <c r="E549" i="18"/>
  <c r="H549" i="18" s="1"/>
  <c r="G548" i="18"/>
  <c r="F548" i="18"/>
  <c r="E548" i="18"/>
  <c r="G547" i="18"/>
  <c r="F547" i="18"/>
  <c r="E547" i="18"/>
  <c r="G546" i="18"/>
  <c r="F546" i="18"/>
  <c r="E546" i="18"/>
  <c r="H546" i="18" s="1"/>
  <c r="G545" i="18"/>
  <c r="F545" i="18"/>
  <c r="E545" i="18"/>
  <c r="H545" i="18" s="1"/>
  <c r="G544" i="18"/>
  <c r="F544" i="18"/>
  <c r="E544" i="18"/>
  <c r="G543" i="18"/>
  <c r="F543" i="18"/>
  <c r="E543" i="18"/>
  <c r="G542" i="18"/>
  <c r="F542" i="18"/>
  <c r="E542" i="18"/>
  <c r="H542" i="18" s="1"/>
  <c r="G541" i="18"/>
  <c r="F541" i="18"/>
  <c r="E541" i="18"/>
  <c r="H541" i="18" s="1"/>
  <c r="G540" i="18"/>
  <c r="F540" i="18"/>
  <c r="E540" i="18"/>
  <c r="G539" i="18"/>
  <c r="F539" i="18"/>
  <c r="E539" i="18"/>
  <c r="G538" i="18"/>
  <c r="F538" i="18"/>
  <c r="E538" i="18"/>
  <c r="H538" i="18" s="1"/>
  <c r="G537" i="18"/>
  <c r="E537" i="18"/>
  <c r="H537" i="18" s="1"/>
  <c r="G536" i="18"/>
  <c r="F536" i="18"/>
  <c r="E536" i="18"/>
  <c r="G535" i="18"/>
  <c r="F535" i="18"/>
  <c r="E535" i="18"/>
  <c r="G534" i="18"/>
  <c r="F534" i="18"/>
  <c r="E534" i="18"/>
  <c r="H534" i="18" s="1"/>
  <c r="G533" i="18"/>
  <c r="F533" i="18"/>
  <c r="E533" i="18"/>
  <c r="H533" i="18" s="1"/>
  <c r="G532" i="18"/>
  <c r="F532" i="18"/>
  <c r="E532" i="18"/>
  <c r="G531" i="18"/>
  <c r="F531" i="18"/>
  <c r="E531" i="18"/>
  <c r="G530" i="18"/>
  <c r="F530" i="18"/>
  <c r="E530" i="18"/>
  <c r="H530" i="18" s="1"/>
  <c r="G529" i="18"/>
  <c r="F529" i="18"/>
  <c r="E529" i="18"/>
  <c r="H529" i="18" s="1"/>
  <c r="G528" i="18"/>
  <c r="F528" i="18"/>
  <c r="E528" i="18"/>
  <c r="G527" i="18"/>
  <c r="F527" i="18"/>
  <c r="E527" i="18"/>
  <c r="G526" i="18"/>
  <c r="F526" i="18"/>
  <c r="E526" i="18"/>
  <c r="H526" i="18" s="1"/>
  <c r="G525" i="18"/>
  <c r="F525" i="18"/>
  <c r="E525" i="18"/>
  <c r="H525" i="18" s="1"/>
  <c r="G524" i="18"/>
  <c r="F524" i="18"/>
  <c r="E524" i="18"/>
  <c r="G523" i="18"/>
  <c r="F523" i="18"/>
  <c r="E523" i="18"/>
  <c r="G522" i="18"/>
  <c r="F522" i="18"/>
  <c r="E522" i="18"/>
  <c r="H522" i="18" s="1"/>
  <c r="G521" i="18"/>
  <c r="F521" i="18"/>
  <c r="E521" i="18"/>
  <c r="H521" i="18" s="1"/>
  <c r="G520" i="18"/>
  <c r="F520" i="18"/>
  <c r="E520" i="18"/>
  <c r="G519" i="18"/>
  <c r="F519" i="18"/>
  <c r="E519" i="18"/>
  <c r="G518" i="18"/>
  <c r="F518" i="18"/>
  <c r="E518" i="18"/>
  <c r="H518" i="18" s="1"/>
  <c r="G517" i="18"/>
  <c r="F517" i="18"/>
  <c r="E517" i="18"/>
  <c r="H517" i="18" s="1"/>
  <c r="G516" i="18"/>
  <c r="E516" i="18"/>
  <c r="G515" i="18"/>
  <c r="F515" i="18"/>
  <c r="E515" i="18"/>
  <c r="G514" i="18"/>
  <c r="F514" i="18"/>
  <c r="E514" i="18"/>
  <c r="H514" i="18" s="1"/>
  <c r="G513" i="18"/>
  <c r="F513" i="18"/>
  <c r="E513" i="18"/>
  <c r="H513" i="18" s="1"/>
  <c r="G512" i="18"/>
  <c r="F512" i="18"/>
  <c r="E512" i="18"/>
  <c r="G511" i="18"/>
  <c r="F511" i="18"/>
  <c r="E511" i="18"/>
  <c r="G510" i="18"/>
  <c r="F510" i="18"/>
  <c r="E510" i="18"/>
  <c r="H510" i="18" s="1"/>
  <c r="G509" i="18"/>
  <c r="E509" i="18"/>
  <c r="H509" i="18" s="1"/>
  <c r="G508" i="18"/>
  <c r="G507" i="18"/>
  <c r="F507" i="18"/>
  <c r="E507" i="18"/>
  <c r="G506" i="18"/>
  <c r="F506" i="18"/>
  <c r="E506" i="18"/>
  <c r="H506" i="18" s="1"/>
  <c r="G505" i="18"/>
  <c r="F505" i="18"/>
  <c r="E505" i="18"/>
  <c r="G504" i="18"/>
  <c r="F504" i="18"/>
  <c r="G503" i="18"/>
  <c r="G502" i="18"/>
  <c r="F502" i="18"/>
  <c r="E502" i="18"/>
  <c r="G501" i="18"/>
  <c r="F501" i="18"/>
  <c r="E501" i="18"/>
  <c r="H501" i="18" s="1"/>
  <c r="G500" i="18"/>
  <c r="F500" i="18"/>
  <c r="E500" i="18"/>
  <c r="G499" i="18"/>
  <c r="F499" i="18"/>
  <c r="E499" i="18"/>
  <c r="G498" i="18"/>
  <c r="E498" i="18"/>
  <c r="G497" i="18"/>
  <c r="F497" i="18"/>
  <c r="E497" i="18"/>
  <c r="H497" i="18" s="1"/>
  <c r="G496" i="18"/>
  <c r="F496" i="18"/>
  <c r="E496" i="18"/>
  <c r="G495" i="18"/>
  <c r="F495" i="18"/>
  <c r="E495" i="18"/>
  <c r="G494" i="18"/>
  <c r="F494" i="18"/>
  <c r="E494" i="18"/>
  <c r="G493" i="18"/>
  <c r="F493" i="18"/>
  <c r="G492" i="18"/>
  <c r="F492" i="18"/>
  <c r="G491" i="18"/>
  <c r="F491" i="18"/>
  <c r="E491" i="18"/>
  <c r="G490" i="18"/>
  <c r="F490" i="18"/>
  <c r="E490" i="18"/>
  <c r="H490" i="18" s="1"/>
  <c r="G489" i="18"/>
  <c r="F489" i="18"/>
  <c r="E489" i="18"/>
  <c r="H489" i="18" s="1"/>
  <c r="G488" i="18"/>
  <c r="E488" i="18"/>
  <c r="G487" i="18"/>
  <c r="G486" i="18"/>
  <c r="F486" i="18"/>
  <c r="E486" i="18"/>
  <c r="H486" i="18" s="1"/>
  <c r="G485" i="18"/>
  <c r="E485" i="18"/>
  <c r="G484" i="18"/>
  <c r="G483" i="18"/>
  <c r="F483" i="18"/>
  <c r="E483" i="18"/>
  <c r="G482" i="18"/>
  <c r="F482" i="18"/>
  <c r="E482" i="18"/>
  <c r="G481" i="18"/>
  <c r="F481" i="18"/>
  <c r="E481" i="18"/>
  <c r="G480" i="18"/>
  <c r="F480" i="18"/>
  <c r="G479" i="18"/>
  <c r="F479" i="18"/>
  <c r="E479" i="18"/>
  <c r="G478" i="18"/>
  <c r="E478" i="18"/>
  <c r="G477" i="18"/>
  <c r="F477" i="18"/>
  <c r="E477" i="18"/>
  <c r="H477" i="18" s="1"/>
  <c r="G476" i="18"/>
  <c r="E476" i="18"/>
  <c r="G475" i="18"/>
  <c r="G474" i="18"/>
  <c r="F474" i="18"/>
  <c r="E474" i="18"/>
  <c r="H474" i="18" s="1"/>
  <c r="G473" i="18"/>
  <c r="F473" i="18"/>
  <c r="E473" i="18"/>
  <c r="H473" i="18" s="1"/>
  <c r="G472" i="18"/>
  <c r="E472" i="18"/>
  <c r="G471" i="18"/>
  <c r="F471" i="18"/>
  <c r="G470" i="18"/>
  <c r="F470" i="18"/>
  <c r="E470" i="18"/>
  <c r="H470" i="18" s="1"/>
  <c r="G469" i="18"/>
  <c r="F469" i="18"/>
  <c r="E469" i="18"/>
  <c r="G468" i="18"/>
  <c r="F468" i="18"/>
  <c r="E468" i="18"/>
  <c r="G467" i="18"/>
  <c r="F467" i="18"/>
  <c r="E467" i="18"/>
  <c r="G466" i="18"/>
  <c r="F466" i="18"/>
  <c r="E466" i="18"/>
  <c r="H466" i="18" s="1"/>
  <c r="G465" i="18"/>
  <c r="F465" i="18"/>
  <c r="E465" i="18"/>
  <c r="G464" i="18"/>
  <c r="F464" i="18"/>
  <c r="E464" i="18"/>
  <c r="G463" i="18"/>
  <c r="F463" i="18"/>
  <c r="E463" i="18"/>
  <c r="G462" i="18"/>
  <c r="F462" i="18"/>
  <c r="E462" i="18"/>
  <c r="H462" i="18" s="1"/>
  <c r="G461" i="18"/>
  <c r="F461" i="18"/>
  <c r="E461" i="18"/>
  <c r="G460" i="18"/>
  <c r="F460" i="18"/>
  <c r="E460" i="18"/>
  <c r="G459" i="18"/>
  <c r="F459" i="18"/>
  <c r="E459" i="18"/>
  <c r="G458" i="18"/>
  <c r="F458" i="18"/>
  <c r="E458" i="18"/>
  <c r="H458" i="18" s="1"/>
  <c r="G457" i="18"/>
  <c r="F457" i="18"/>
  <c r="E457" i="18"/>
  <c r="G456" i="18"/>
  <c r="F456" i="18"/>
  <c r="E456" i="18"/>
  <c r="G455" i="18"/>
  <c r="F455" i="18"/>
  <c r="E455" i="18"/>
  <c r="G454" i="18"/>
  <c r="E454" i="18"/>
  <c r="H454" i="18" s="1"/>
  <c r="G453" i="18"/>
  <c r="F453" i="18"/>
  <c r="G452" i="18"/>
  <c r="F452" i="18"/>
  <c r="E452" i="18"/>
  <c r="G451" i="18"/>
  <c r="F451" i="18"/>
  <c r="G450" i="18"/>
  <c r="F450" i="18"/>
  <c r="E450" i="18"/>
  <c r="G449" i="18"/>
  <c r="E449" i="18"/>
  <c r="G448" i="18"/>
  <c r="F448" i="18"/>
  <c r="E448" i="18"/>
  <c r="G447" i="18"/>
  <c r="F447" i="18"/>
  <c r="E447" i="18"/>
  <c r="G446" i="18"/>
  <c r="E446" i="18"/>
  <c r="G445" i="18"/>
  <c r="F445" i="18"/>
  <c r="E445" i="18"/>
  <c r="G444" i="18"/>
  <c r="F444" i="18"/>
  <c r="E444" i="18"/>
  <c r="G443" i="18"/>
  <c r="F443" i="18"/>
  <c r="E443" i="18"/>
  <c r="G442" i="18"/>
  <c r="F442" i="18"/>
  <c r="E442" i="18"/>
  <c r="G441" i="18"/>
  <c r="F441" i="18"/>
  <c r="E441" i="18"/>
  <c r="G440" i="18"/>
  <c r="F440" i="18"/>
  <c r="E440" i="18"/>
  <c r="G439" i="18"/>
  <c r="F439" i="18"/>
  <c r="E439" i="18"/>
  <c r="G438" i="18"/>
  <c r="F438" i="18"/>
  <c r="E438" i="18"/>
  <c r="G437" i="18"/>
  <c r="E437" i="18"/>
  <c r="G436" i="18"/>
  <c r="F436" i="18"/>
  <c r="E436" i="18"/>
  <c r="G435" i="18"/>
  <c r="F435" i="18"/>
  <c r="E435" i="18"/>
  <c r="G434" i="18"/>
  <c r="F434" i="18"/>
  <c r="E434" i="18"/>
  <c r="G433" i="18"/>
  <c r="F433" i="18"/>
  <c r="E433" i="18"/>
  <c r="G432" i="18"/>
  <c r="F432" i="18"/>
  <c r="E432" i="18"/>
  <c r="G431" i="18"/>
  <c r="F431" i="18"/>
  <c r="E431" i="18"/>
  <c r="G430" i="18"/>
  <c r="F430" i="18"/>
  <c r="E430" i="18"/>
  <c r="G429" i="18"/>
  <c r="F429" i="18"/>
  <c r="E429" i="18"/>
  <c r="G428" i="18"/>
  <c r="F428" i="18"/>
  <c r="G427" i="18"/>
  <c r="E427" i="18"/>
  <c r="G426" i="18"/>
  <c r="E426" i="18"/>
  <c r="G425" i="18"/>
  <c r="F425" i="18"/>
  <c r="E425" i="18"/>
  <c r="H425" i="18" s="1"/>
  <c r="G424" i="18"/>
  <c r="E424" i="18"/>
  <c r="G423" i="18"/>
  <c r="F423" i="18"/>
  <c r="E423" i="18"/>
  <c r="G422" i="18"/>
  <c r="F422" i="18"/>
  <c r="E422" i="18"/>
  <c r="G421" i="18"/>
  <c r="F421" i="18"/>
  <c r="E421" i="18"/>
  <c r="H421" i="18" s="1"/>
  <c r="G420" i="18"/>
  <c r="F420" i="18"/>
  <c r="E420" i="18"/>
  <c r="G419" i="18"/>
  <c r="E419" i="18"/>
  <c r="G418" i="18"/>
  <c r="F418" i="18"/>
  <c r="E418" i="18"/>
  <c r="G417" i="18"/>
  <c r="F417" i="18"/>
  <c r="E417" i="18"/>
  <c r="H417" i="18" s="1"/>
  <c r="G416" i="18"/>
  <c r="F416" i="18"/>
  <c r="E416" i="18"/>
  <c r="G415" i="18"/>
  <c r="G414" i="18"/>
  <c r="F414" i="18"/>
  <c r="E414" i="18"/>
  <c r="H414" i="18" s="1"/>
  <c r="G413" i="18"/>
  <c r="E413" i="18"/>
  <c r="H413" i="18" s="1"/>
  <c r="G412" i="18"/>
  <c r="F412" i="18"/>
  <c r="E412" i="18"/>
  <c r="G411" i="18"/>
  <c r="F411" i="18"/>
  <c r="E411" i="18"/>
  <c r="G410" i="18"/>
  <c r="F410" i="18"/>
  <c r="E410" i="18"/>
  <c r="H410" i="18" s="1"/>
  <c r="G409" i="18"/>
  <c r="F409" i="18"/>
  <c r="E409" i="18"/>
  <c r="H409" i="18" s="1"/>
  <c r="G408" i="18"/>
  <c r="F408" i="18"/>
  <c r="E408" i="18"/>
  <c r="G407" i="18"/>
  <c r="F407" i="18"/>
  <c r="E407" i="18"/>
  <c r="G406" i="18"/>
  <c r="F406" i="18"/>
  <c r="E406" i="18"/>
  <c r="H406" i="18" s="1"/>
  <c r="G405" i="18"/>
  <c r="F405" i="18"/>
  <c r="E405" i="18"/>
  <c r="H405" i="18" s="1"/>
  <c r="G404" i="18"/>
  <c r="G403" i="18"/>
  <c r="F403" i="18"/>
  <c r="E403" i="18"/>
  <c r="G402" i="18"/>
  <c r="F402" i="18"/>
  <c r="E402" i="18"/>
  <c r="H402" i="18" s="1"/>
  <c r="G401" i="18"/>
  <c r="E401" i="18"/>
  <c r="G400" i="18"/>
  <c r="F400" i="18"/>
  <c r="E400" i="18"/>
  <c r="G399" i="18"/>
  <c r="F399" i="18"/>
  <c r="E399" i="18"/>
  <c r="G398" i="18"/>
  <c r="F398" i="18"/>
  <c r="E398" i="18"/>
  <c r="H398" i="18" s="1"/>
  <c r="G397" i="18"/>
  <c r="G396" i="18"/>
  <c r="F396" i="18"/>
  <c r="E396" i="18"/>
  <c r="G395" i="18"/>
  <c r="F395" i="18"/>
  <c r="G394" i="18"/>
  <c r="F394" i="18"/>
  <c r="E394" i="18"/>
  <c r="G393" i="18"/>
  <c r="F393" i="18"/>
  <c r="E393" i="18"/>
  <c r="G392" i="18"/>
  <c r="F392" i="18"/>
  <c r="G391" i="18"/>
  <c r="F391" i="18"/>
  <c r="E391" i="18"/>
  <c r="G390" i="18"/>
  <c r="F390" i="18"/>
  <c r="E390" i="18"/>
  <c r="G389" i="18"/>
  <c r="F389" i="18"/>
  <c r="E389" i="18"/>
  <c r="H389" i="18" s="1"/>
  <c r="G388" i="18"/>
  <c r="F388" i="18"/>
  <c r="E388" i="18"/>
  <c r="G387" i="18"/>
  <c r="G386" i="18"/>
  <c r="F386" i="18"/>
  <c r="E386" i="18"/>
  <c r="H386" i="18" s="1"/>
  <c r="G385" i="18"/>
  <c r="F385" i="18"/>
  <c r="E385" i="18"/>
  <c r="H385" i="18" s="1"/>
  <c r="G384" i="18"/>
  <c r="F384" i="18"/>
  <c r="E384" i="18"/>
  <c r="G383" i="18"/>
  <c r="G382" i="18"/>
  <c r="E382" i="18"/>
  <c r="H382" i="18" s="1"/>
  <c r="G381" i="18"/>
  <c r="F381" i="18"/>
  <c r="E381" i="18"/>
  <c r="G380" i="18"/>
  <c r="F380" i="18"/>
  <c r="E380" i="18"/>
  <c r="G379" i="18"/>
  <c r="F379" i="18"/>
  <c r="E379" i="18"/>
  <c r="G378" i="18"/>
  <c r="F378" i="18"/>
  <c r="E378" i="18"/>
  <c r="H378" i="18" s="1"/>
  <c r="G377" i="18"/>
  <c r="F377" i="18"/>
  <c r="E377" i="18"/>
  <c r="G376" i="18"/>
  <c r="F376" i="18"/>
  <c r="E376" i="18"/>
  <c r="G375" i="18"/>
  <c r="F375" i="18"/>
  <c r="E375" i="18"/>
  <c r="G374" i="18"/>
  <c r="E374" i="18"/>
  <c r="H374" i="18" s="1"/>
  <c r="G373" i="18"/>
  <c r="F373" i="18"/>
  <c r="E373" i="18"/>
  <c r="G372" i="18"/>
  <c r="F372" i="18"/>
  <c r="E372" i="18"/>
  <c r="G371" i="18"/>
  <c r="F371" i="18"/>
  <c r="E371" i="18"/>
  <c r="G370" i="18"/>
  <c r="F370" i="18"/>
  <c r="E370" i="18"/>
  <c r="H370" i="18" s="1"/>
  <c r="G369" i="18"/>
  <c r="F369" i="18"/>
  <c r="E369" i="18"/>
  <c r="G368" i="18"/>
  <c r="G367" i="18"/>
  <c r="F367" i="18"/>
  <c r="E367" i="18"/>
  <c r="G366" i="18"/>
  <c r="F366" i="18"/>
  <c r="E366" i="18"/>
  <c r="G365" i="18"/>
  <c r="F365" i="18"/>
  <c r="E365" i="18"/>
  <c r="G364" i="18"/>
  <c r="F364" i="18"/>
  <c r="E364" i="18"/>
  <c r="G363" i="18"/>
  <c r="F362" i="18"/>
  <c r="E362" i="18"/>
  <c r="D362" i="18"/>
  <c r="F588" i="18" s="1"/>
  <c r="C362" i="18"/>
  <c r="E583" i="18" s="1"/>
  <c r="H583" i="18" s="1"/>
  <c r="G356" i="18"/>
  <c r="H356" i="18" s="1"/>
  <c r="F356" i="18"/>
  <c r="E356" i="18"/>
  <c r="G355" i="18"/>
  <c r="F355" i="18"/>
  <c r="E355" i="18"/>
  <c r="G354" i="18"/>
  <c r="F354" i="18"/>
  <c r="E354" i="18"/>
  <c r="G353" i="18"/>
  <c r="F353" i="18"/>
  <c r="E353" i="18"/>
  <c r="G352" i="18"/>
  <c r="H352" i="18" s="1"/>
  <c r="F352" i="18"/>
  <c r="E352" i="18"/>
  <c r="G351" i="18"/>
  <c r="F351" i="18"/>
  <c r="E351" i="18"/>
  <c r="G350" i="18"/>
  <c r="F350" i="18"/>
  <c r="E350" i="18"/>
  <c r="G349" i="18"/>
  <c r="F349" i="18"/>
  <c r="E349" i="18"/>
  <c r="G348" i="18"/>
  <c r="H348" i="18" s="1"/>
  <c r="F348" i="18"/>
  <c r="E348" i="18"/>
  <c r="G347" i="18"/>
  <c r="F347" i="18"/>
  <c r="E347" i="18"/>
  <c r="G346" i="18"/>
  <c r="F346" i="18"/>
  <c r="E346" i="18"/>
  <c r="G345" i="18"/>
  <c r="H345" i="18" s="1"/>
  <c r="F345" i="18"/>
  <c r="E345" i="18"/>
  <c r="G344" i="18"/>
  <c r="H344" i="18" s="1"/>
  <c r="F344" i="18"/>
  <c r="E344" i="18"/>
  <c r="G343" i="18"/>
  <c r="F343" i="18"/>
  <c r="E343" i="18"/>
  <c r="G342" i="18"/>
  <c r="F342" i="18"/>
  <c r="E342" i="18"/>
  <c r="G341" i="18"/>
  <c r="H341" i="18" s="1"/>
  <c r="F341" i="18"/>
  <c r="E341" i="18"/>
  <c r="G340" i="18"/>
  <c r="H340" i="18" s="1"/>
  <c r="F340" i="18"/>
  <c r="E340" i="18"/>
  <c r="G339" i="18"/>
  <c r="F339" i="18"/>
  <c r="E339" i="18"/>
  <c r="G338" i="18"/>
  <c r="F338" i="18"/>
  <c r="E338" i="18"/>
  <c r="G337" i="18"/>
  <c r="H337" i="18" s="1"/>
  <c r="F337" i="18"/>
  <c r="E337" i="18"/>
  <c r="G336" i="18"/>
  <c r="H336" i="18" s="1"/>
  <c r="F336" i="18"/>
  <c r="E336" i="18"/>
  <c r="G335" i="18"/>
  <c r="F335" i="18"/>
  <c r="E335" i="18"/>
  <c r="G334" i="18"/>
  <c r="F334" i="18"/>
  <c r="E334" i="18"/>
  <c r="G333" i="18"/>
  <c r="H333" i="18" s="1"/>
  <c r="F333" i="18"/>
  <c r="E333" i="18"/>
  <c r="G332" i="18"/>
  <c r="H332" i="18" s="1"/>
  <c r="F332" i="18"/>
  <c r="E332" i="18"/>
  <c r="G331" i="18"/>
  <c r="G330" i="18"/>
  <c r="H330" i="18" s="1"/>
  <c r="F330" i="18"/>
  <c r="E330" i="18"/>
  <c r="G329" i="18"/>
  <c r="F329" i="18"/>
  <c r="G328" i="18"/>
  <c r="H328" i="18" s="1"/>
  <c r="F328" i="18"/>
  <c r="E328" i="18"/>
  <c r="G327" i="18"/>
  <c r="H327" i="18" s="1"/>
  <c r="F327" i="18"/>
  <c r="E327" i="18"/>
  <c r="G326" i="18"/>
  <c r="F326" i="18"/>
  <c r="E326" i="18"/>
  <c r="G325" i="18"/>
  <c r="G324" i="18"/>
  <c r="F324" i="18"/>
  <c r="E324" i="18"/>
  <c r="H324" i="18" s="1"/>
  <c r="G323" i="18"/>
  <c r="F323" i="18"/>
  <c r="E323" i="18"/>
  <c r="H323" i="18" s="1"/>
  <c r="G322" i="18"/>
  <c r="F322" i="18"/>
  <c r="E322" i="18"/>
  <c r="G321" i="18"/>
  <c r="F321" i="18"/>
  <c r="E321" i="18"/>
  <c r="G320" i="18"/>
  <c r="F320" i="18"/>
  <c r="E320" i="18"/>
  <c r="H320" i="18" s="1"/>
  <c r="G319" i="18"/>
  <c r="F319" i="18"/>
  <c r="E319" i="18"/>
  <c r="H319" i="18" s="1"/>
  <c r="G318" i="18"/>
  <c r="F318" i="18"/>
  <c r="E318" i="18"/>
  <c r="G317" i="18"/>
  <c r="F317" i="18"/>
  <c r="E317" i="18"/>
  <c r="G316" i="18"/>
  <c r="F316" i="18"/>
  <c r="E316" i="18"/>
  <c r="H316" i="18" s="1"/>
  <c r="G315" i="18"/>
  <c r="F315" i="18"/>
  <c r="E315" i="18"/>
  <c r="H315" i="18" s="1"/>
  <c r="G314" i="18"/>
  <c r="G313" i="18"/>
  <c r="F313" i="18"/>
  <c r="E313" i="18"/>
  <c r="H313" i="18" s="1"/>
  <c r="G312" i="18"/>
  <c r="F312" i="18"/>
  <c r="E312" i="18"/>
  <c r="H312" i="18" s="1"/>
  <c r="G311" i="18"/>
  <c r="E311" i="18"/>
  <c r="H311" i="18" s="1"/>
  <c r="G310" i="18"/>
  <c r="F310" i="18"/>
  <c r="E310" i="18"/>
  <c r="G309" i="18"/>
  <c r="H309" i="18" s="1"/>
  <c r="F309" i="18"/>
  <c r="E309" i="18"/>
  <c r="G308" i="18"/>
  <c r="F308" i="18"/>
  <c r="E308" i="18"/>
  <c r="G307" i="18"/>
  <c r="F307" i="18"/>
  <c r="E307" i="18"/>
  <c r="G306" i="18"/>
  <c r="F306" i="18"/>
  <c r="E306" i="18"/>
  <c r="G305" i="18"/>
  <c r="G304" i="18"/>
  <c r="F304" i="18"/>
  <c r="E304" i="18"/>
  <c r="G303" i="18"/>
  <c r="H303" i="18" s="1"/>
  <c r="F303" i="18"/>
  <c r="E303" i="18"/>
  <c r="G302" i="18"/>
  <c r="F302" i="18"/>
  <c r="E302" i="18"/>
  <c r="G301" i="18"/>
  <c r="F301" i="18"/>
  <c r="E301" i="18"/>
  <c r="G300" i="18"/>
  <c r="F300" i="18"/>
  <c r="E300" i="18"/>
  <c r="G299" i="18"/>
  <c r="E299" i="18"/>
  <c r="G298" i="18"/>
  <c r="F298" i="18"/>
  <c r="E298" i="18"/>
  <c r="H298" i="18" s="1"/>
  <c r="G297" i="18"/>
  <c r="F297" i="18"/>
  <c r="E297" i="18"/>
  <c r="G296" i="18"/>
  <c r="F296" i="18"/>
  <c r="E296" i="18"/>
  <c r="G295" i="18"/>
  <c r="F295" i="18"/>
  <c r="E295" i="18"/>
  <c r="H295" i="18" s="1"/>
  <c r="G294" i="18"/>
  <c r="F294" i="18"/>
  <c r="E294" i="18"/>
  <c r="H294" i="18" s="1"/>
  <c r="G293" i="18"/>
  <c r="E293" i="18"/>
  <c r="G292" i="18"/>
  <c r="F292" i="18"/>
  <c r="G291" i="18"/>
  <c r="F291" i="18"/>
  <c r="E291" i="18"/>
  <c r="H291" i="18" s="1"/>
  <c r="G290" i="18"/>
  <c r="F290" i="18"/>
  <c r="E290" i="18"/>
  <c r="H290" i="18" s="1"/>
  <c r="G289" i="18"/>
  <c r="F289" i="18"/>
  <c r="E289" i="18"/>
  <c r="H289" i="18" s="1"/>
  <c r="G288" i="18"/>
  <c r="F288" i="18"/>
  <c r="E288" i="18"/>
  <c r="H288" i="18" s="1"/>
  <c r="G287" i="18"/>
  <c r="E287" i="18"/>
  <c r="H287" i="18" s="1"/>
  <c r="G286" i="18"/>
  <c r="G285" i="18"/>
  <c r="G284" i="18"/>
  <c r="F284" i="18"/>
  <c r="E284" i="18"/>
  <c r="H284" i="18" s="1"/>
  <c r="G283" i="18"/>
  <c r="F283" i="18"/>
  <c r="E283" i="18"/>
  <c r="G282" i="18"/>
  <c r="F282" i="18"/>
  <c r="E282" i="18"/>
  <c r="G281" i="18"/>
  <c r="F281" i="18"/>
  <c r="E281" i="18"/>
  <c r="H281" i="18" s="1"/>
  <c r="G280" i="18"/>
  <c r="F280" i="18"/>
  <c r="E280" i="18"/>
  <c r="H280" i="18" s="1"/>
  <c r="G279" i="18"/>
  <c r="F279" i="18"/>
  <c r="E279" i="18"/>
  <c r="G278" i="18"/>
  <c r="F278" i="18"/>
  <c r="E278" i="18"/>
  <c r="G277" i="18"/>
  <c r="E277" i="18"/>
  <c r="H277" i="18" s="1"/>
  <c r="G276" i="18"/>
  <c r="F276" i="18"/>
  <c r="E276" i="18"/>
  <c r="H276" i="18" s="1"/>
  <c r="G275" i="18"/>
  <c r="F275" i="18"/>
  <c r="E275" i="18"/>
  <c r="H275" i="18" s="1"/>
  <c r="H274" i="18"/>
  <c r="G274" i="18"/>
  <c r="E274" i="18"/>
  <c r="G273" i="18"/>
  <c r="F273" i="18"/>
  <c r="E273" i="18"/>
  <c r="G272" i="18"/>
  <c r="F272" i="18"/>
  <c r="E272" i="18"/>
  <c r="G271" i="18"/>
  <c r="F271" i="18"/>
  <c r="E271" i="18"/>
  <c r="G270" i="18"/>
  <c r="H270" i="18" s="1"/>
  <c r="F270" i="18"/>
  <c r="E270" i="18"/>
  <c r="G269" i="18"/>
  <c r="F269" i="18"/>
  <c r="E269" i="18"/>
  <c r="G268" i="18"/>
  <c r="F268" i="18"/>
  <c r="E268" i="18"/>
  <c r="G267" i="18"/>
  <c r="F267" i="18"/>
  <c r="E267" i="18"/>
  <c r="G266" i="18"/>
  <c r="H266" i="18" s="1"/>
  <c r="F266" i="18"/>
  <c r="E266" i="18"/>
  <c r="G265" i="18"/>
  <c r="F265" i="18"/>
  <c r="E265" i="18"/>
  <c r="G264" i="18"/>
  <c r="F264" i="18"/>
  <c r="E264" i="18"/>
  <c r="G263" i="18"/>
  <c r="F263" i="18"/>
  <c r="E263" i="18"/>
  <c r="G262" i="18"/>
  <c r="H262" i="18" s="1"/>
  <c r="F262" i="18"/>
  <c r="E262" i="18"/>
  <c r="G261" i="18"/>
  <c r="F261" i="18"/>
  <c r="E261" i="18"/>
  <c r="G260" i="18"/>
  <c r="F260" i="18"/>
  <c r="E260" i="18"/>
  <c r="G259" i="18"/>
  <c r="F259" i="18"/>
  <c r="E259" i="18"/>
  <c r="G258" i="18"/>
  <c r="H258" i="18" s="1"/>
  <c r="F258" i="18"/>
  <c r="E258" i="18"/>
  <c r="G257" i="18"/>
  <c r="F257" i="18"/>
  <c r="E257" i="18"/>
  <c r="G256" i="18"/>
  <c r="F256" i="18"/>
  <c r="G255" i="18"/>
  <c r="H255" i="18" s="1"/>
  <c r="F255" i="18"/>
  <c r="E255" i="18"/>
  <c r="G254" i="18"/>
  <c r="F254" i="18"/>
  <c r="E254" i="18"/>
  <c r="G253" i="18"/>
  <c r="F253" i="18"/>
  <c r="E253" i="18"/>
  <c r="G252" i="18"/>
  <c r="F252" i="18"/>
  <c r="E252" i="18"/>
  <c r="G251" i="18"/>
  <c r="G250" i="18"/>
  <c r="F250" i="18"/>
  <c r="E250" i="18"/>
  <c r="G249" i="18"/>
  <c r="H249" i="18" s="1"/>
  <c r="F249" i="18"/>
  <c r="E249" i="18"/>
  <c r="G248" i="18"/>
  <c r="G247" i="18"/>
  <c r="F247" i="18"/>
  <c r="E247" i="18"/>
  <c r="H247" i="18" s="1"/>
  <c r="G246" i="18"/>
  <c r="F246" i="18"/>
  <c r="E246" i="18"/>
  <c r="G245" i="18"/>
  <c r="E245" i="18"/>
  <c r="G244" i="18"/>
  <c r="F244" i="18"/>
  <c r="E244" i="18"/>
  <c r="H244" i="18" s="1"/>
  <c r="G243" i="18"/>
  <c r="F243" i="18"/>
  <c r="E243" i="18"/>
  <c r="H243" i="18" s="1"/>
  <c r="G242" i="18"/>
  <c r="F242" i="18"/>
  <c r="E242" i="18"/>
  <c r="H242" i="18" s="1"/>
  <c r="G241" i="18"/>
  <c r="F241" i="18"/>
  <c r="G240" i="18"/>
  <c r="F240" i="18"/>
  <c r="E240" i="18"/>
  <c r="H240" i="18" s="1"/>
  <c r="G239" i="18"/>
  <c r="F239" i="18"/>
  <c r="E239" i="18"/>
  <c r="H239" i="18" s="1"/>
  <c r="G238" i="18"/>
  <c r="F238" i="18"/>
  <c r="E238" i="18"/>
  <c r="H238" i="18" s="1"/>
  <c r="G237" i="18"/>
  <c r="F237" i="18"/>
  <c r="E237" i="18"/>
  <c r="H237" i="18" s="1"/>
  <c r="G236" i="18"/>
  <c r="F236" i="18"/>
  <c r="E236" i="18"/>
  <c r="H236" i="18" s="1"/>
  <c r="G235" i="18"/>
  <c r="E235" i="18"/>
  <c r="H235" i="18" s="1"/>
  <c r="G234" i="18"/>
  <c r="F234" i="18"/>
  <c r="E234" i="18"/>
  <c r="G233" i="18"/>
  <c r="F233" i="18"/>
  <c r="E233" i="18"/>
  <c r="G232" i="18"/>
  <c r="H232" i="18" s="1"/>
  <c r="F232" i="18"/>
  <c r="E232" i="18"/>
  <c r="G231" i="18"/>
  <c r="F231" i="18"/>
  <c r="G230" i="18"/>
  <c r="F230" i="18"/>
  <c r="E230" i="18"/>
  <c r="G229" i="18"/>
  <c r="H229" i="18" s="1"/>
  <c r="F229" i="18"/>
  <c r="E229" i="18"/>
  <c r="G228" i="18"/>
  <c r="G227" i="18"/>
  <c r="H227" i="18" s="1"/>
  <c r="F227" i="18"/>
  <c r="E227" i="18"/>
  <c r="G226" i="18"/>
  <c r="F226" i="18"/>
  <c r="E226" i="18"/>
  <c r="G225" i="18"/>
  <c r="F225" i="18"/>
  <c r="E225" i="18"/>
  <c r="G224" i="18"/>
  <c r="F224" i="18"/>
  <c r="G223" i="18"/>
  <c r="G222" i="18"/>
  <c r="F222" i="18"/>
  <c r="E222" i="18"/>
  <c r="H222" i="18" s="1"/>
  <c r="G221" i="18"/>
  <c r="F221" i="18"/>
  <c r="E221" i="18"/>
  <c r="G220" i="18"/>
  <c r="G219" i="18"/>
  <c r="E219" i="18"/>
  <c r="H219" i="18" s="1"/>
  <c r="G218" i="18"/>
  <c r="F218" i="18"/>
  <c r="E218" i="18"/>
  <c r="G217" i="18"/>
  <c r="F217" i="18"/>
  <c r="E217" i="18"/>
  <c r="G216" i="18"/>
  <c r="G215" i="18"/>
  <c r="E215" i="18"/>
  <c r="H215" i="18" s="1"/>
  <c r="G214" i="18"/>
  <c r="G213" i="18"/>
  <c r="F213" i="18"/>
  <c r="G212" i="18"/>
  <c r="E212" i="18"/>
  <c r="H212" i="18" s="1"/>
  <c r="G211" i="18"/>
  <c r="G210" i="18"/>
  <c r="F210" i="18"/>
  <c r="E210" i="18"/>
  <c r="G209" i="18"/>
  <c r="F209" i="18"/>
  <c r="G208" i="18"/>
  <c r="F208" i="18"/>
  <c r="G207" i="18"/>
  <c r="F207" i="18"/>
  <c r="E207" i="18"/>
  <c r="G206" i="18"/>
  <c r="F206" i="18"/>
  <c r="E206" i="18"/>
  <c r="G205" i="18"/>
  <c r="F205" i="18"/>
  <c r="E205" i="18"/>
  <c r="G204" i="18"/>
  <c r="F204" i="18"/>
  <c r="E204" i="18"/>
  <c r="G203" i="18"/>
  <c r="E203" i="18"/>
  <c r="H203" i="18" s="1"/>
  <c r="G202" i="18"/>
  <c r="E202" i="18"/>
  <c r="G201" i="18"/>
  <c r="F201" i="18"/>
  <c r="E201" i="18"/>
  <c r="H201" i="18" s="1"/>
  <c r="G200" i="18"/>
  <c r="F200" i="18"/>
  <c r="E200" i="18"/>
  <c r="H200" i="18" s="1"/>
  <c r="G199" i="18"/>
  <c r="F199" i="18"/>
  <c r="E199" i="18"/>
  <c r="H199" i="18" s="1"/>
  <c r="G198" i="18"/>
  <c r="F198" i="18"/>
  <c r="E198" i="18"/>
  <c r="H198" i="18" s="1"/>
  <c r="G197" i="18"/>
  <c r="G196" i="18"/>
  <c r="F196" i="18"/>
  <c r="E196" i="18"/>
  <c r="G195" i="18"/>
  <c r="F195" i="18"/>
  <c r="E195" i="18"/>
  <c r="G194" i="18"/>
  <c r="F194" i="18"/>
  <c r="E194" i="18"/>
  <c r="G193" i="18"/>
  <c r="F193" i="18"/>
  <c r="E193" i="18"/>
  <c r="G192" i="18"/>
  <c r="F192" i="18"/>
  <c r="E192" i="18"/>
  <c r="G191" i="18"/>
  <c r="F191" i="18"/>
  <c r="E191" i="18"/>
  <c r="G190" i="18"/>
  <c r="H190" i="18" s="1"/>
  <c r="E190" i="18"/>
  <c r="G189" i="18"/>
  <c r="F189" i="18"/>
  <c r="E189" i="18"/>
  <c r="G188" i="18"/>
  <c r="G187" i="18"/>
  <c r="F187" i="18"/>
  <c r="E187" i="18"/>
  <c r="G186" i="18"/>
  <c r="G185" i="18"/>
  <c r="F185" i="18"/>
  <c r="E185" i="18"/>
  <c r="H185" i="18" s="1"/>
  <c r="G184" i="18"/>
  <c r="F184" i="18"/>
  <c r="E184" i="18"/>
  <c r="H184" i="18" s="1"/>
  <c r="G183" i="18"/>
  <c r="F183" i="18"/>
  <c r="E183" i="18"/>
  <c r="H183" i="18" s="1"/>
  <c r="G182" i="18"/>
  <c r="D181" i="18"/>
  <c r="C181" i="18"/>
  <c r="E314" i="18" s="1"/>
  <c r="H314" i="18" s="1"/>
  <c r="G175" i="18"/>
  <c r="F175" i="18"/>
  <c r="E175" i="18"/>
  <c r="G174" i="18"/>
  <c r="F174" i="18"/>
  <c r="E174" i="18"/>
  <c r="G173" i="18"/>
  <c r="F173" i="18"/>
  <c r="E173" i="18"/>
  <c r="H173" i="18" s="1"/>
  <c r="G172" i="18"/>
  <c r="E172" i="18"/>
  <c r="H172" i="18" s="1"/>
  <c r="G171" i="18"/>
  <c r="F171" i="18"/>
  <c r="E171" i="18"/>
  <c r="G170" i="18"/>
  <c r="F170" i="18"/>
  <c r="E170" i="18"/>
  <c r="G169" i="18"/>
  <c r="F169" i="18"/>
  <c r="E169" i="18"/>
  <c r="H169" i="18" s="1"/>
  <c r="G168" i="18"/>
  <c r="F168" i="18"/>
  <c r="E168" i="18"/>
  <c r="H168" i="18" s="1"/>
  <c r="G167" i="18"/>
  <c r="F167" i="18"/>
  <c r="E167" i="18"/>
  <c r="G166" i="18"/>
  <c r="F166" i="18"/>
  <c r="E166" i="18"/>
  <c r="G165" i="18"/>
  <c r="F165" i="18"/>
  <c r="E165" i="18"/>
  <c r="H165" i="18" s="1"/>
  <c r="G164" i="18"/>
  <c r="F164" i="18"/>
  <c r="E164" i="18"/>
  <c r="H164" i="18" s="1"/>
  <c r="G163" i="18"/>
  <c r="F163" i="18"/>
  <c r="E163" i="18"/>
  <c r="G162" i="18"/>
  <c r="F162" i="18"/>
  <c r="G161" i="18"/>
  <c r="F161" i="18"/>
  <c r="E161" i="18"/>
  <c r="H161" i="18" s="1"/>
  <c r="G160" i="18"/>
  <c r="F160" i="18"/>
  <c r="E160" i="18"/>
  <c r="G159" i="18"/>
  <c r="F159" i="18"/>
  <c r="E159" i="18"/>
  <c r="G158" i="18"/>
  <c r="F158" i="18"/>
  <c r="E158" i="18"/>
  <c r="G157" i="18"/>
  <c r="F157" i="18"/>
  <c r="E157" i="18"/>
  <c r="H157" i="18" s="1"/>
  <c r="G156" i="18"/>
  <c r="F156" i="18"/>
  <c r="E156" i="18"/>
  <c r="G155" i="18"/>
  <c r="F155" i="18"/>
  <c r="E155" i="18"/>
  <c r="G154" i="18"/>
  <c r="F154" i="18"/>
  <c r="G153" i="18"/>
  <c r="F153" i="18"/>
  <c r="E153" i="18"/>
  <c r="G152" i="18"/>
  <c r="F152" i="18"/>
  <c r="E152" i="18"/>
  <c r="G151" i="18"/>
  <c r="F151" i="18"/>
  <c r="E151" i="18"/>
  <c r="G150" i="18"/>
  <c r="F150" i="18"/>
  <c r="E150" i="18"/>
  <c r="G149" i="18"/>
  <c r="F149" i="18"/>
  <c r="E149" i="18"/>
  <c r="G148" i="18"/>
  <c r="F148" i="18"/>
  <c r="E148" i="18"/>
  <c r="G147" i="18"/>
  <c r="F147" i="18"/>
  <c r="G146" i="18"/>
  <c r="F146" i="18"/>
  <c r="E146" i="18"/>
  <c r="G145" i="18"/>
  <c r="F145" i="18"/>
  <c r="G144" i="18"/>
  <c r="F144" i="18"/>
  <c r="G143" i="18"/>
  <c r="G142" i="18"/>
  <c r="F142" i="18"/>
  <c r="G141" i="18"/>
  <c r="F141" i="18"/>
  <c r="E141" i="18"/>
  <c r="H141" i="18" s="1"/>
  <c r="G140" i="18"/>
  <c r="F140" i="18"/>
  <c r="E140" i="18"/>
  <c r="G139" i="18"/>
  <c r="F139" i="18"/>
  <c r="G138" i="18"/>
  <c r="F138" i="18"/>
  <c r="E138" i="18"/>
  <c r="G137" i="18"/>
  <c r="F137" i="18"/>
  <c r="E137" i="18"/>
  <c r="G136" i="18"/>
  <c r="F136" i="18"/>
  <c r="E136" i="18"/>
  <c r="G135" i="18"/>
  <c r="F135" i="18"/>
  <c r="E135" i="18"/>
  <c r="G134" i="18"/>
  <c r="G133" i="18"/>
  <c r="F133" i="18"/>
  <c r="G132" i="18"/>
  <c r="F132" i="18"/>
  <c r="G131" i="18"/>
  <c r="F131" i="18"/>
  <c r="G130" i="18"/>
  <c r="F130" i="18"/>
  <c r="G129" i="18"/>
  <c r="G128" i="18"/>
  <c r="F128" i="18"/>
  <c r="G127" i="18"/>
  <c r="F127" i="18"/>
  <c r="E127" i="18"/>
  <c r="G126" i="18"/>
  <c r="F126" i="18"/>
  <c r="E126" i="18"/>
  <c r="G125" i="18"/>
  <c r="F125" i="18"/>
  <c r="E125" i="18"/>
  <c r="H125" i="18" s="1"/>
  <c r="G124" i="18"/>
  <c r="F124" i="18"/>
  <c r="E124" i="18"/>
  <c r="G123" i="18"/>
  <c r="F123" i="18"/>
  <c r="G122" i="18"/>
  <c r="G121" i="18"/>
  <c r="F121" i="18"/>
  <c r="G120" i="18"/>
  <c r="F120" i="18"/>
  <c r="E120" i="18"/>
  <c r="H120" i="18" s="1"/>
  <c r="G119" i="18"/>
  <c r="G118" i="18"/>
  <c r="F118" i="18"/>
  <c r="E118" i="18"/>
  <c r="G117" i="18"/>
  <c r="F117" i="18"/>
  <c r="E117" i="18"/>
  <c r="H117" i="18" s="1"/>
  <c r="G116" i="18"/>
  <c r="F116" i="18"/>
  <c r="E116" i="18"/>
  <c r="H116" i="18" s="1"/>
  <c r="G115" i="18"/>
  <c r="F115" i="18"/>
  <c r="E115" i="18"/>
  <c r="G114" i="18"/>
  <c r="F114" i="18"/>
  <c r="E114" i="18"/>
  <c r="G113" i="18"/>
  <c r="F113" i="18"/>
  <c r="G112" i="18"/>
  <c r="F112" i="18"/>
  <c r="E112" i="18"/>
  <c r="H112" i="18" s="1"/>
  <c r="G111" i="18"/>
  <c r="F111" i="18"/>
  <c r="G110" i="18"/>
  <c r="F110" i="18"/>
  <c r="E110" i="18"/>
  <c r="G109" i="18"/>
  <c r="F109" i="18"/>
  <c r="E109" i="18"/>
  <c r="H109" i="18" s="1"/>
  <c r="G108" i="18"/>
  <c r="F108" i="18"/>
  <c r="G107" i="18"/>
  <c r="F107" i="18"/>
  <c r="E107" i="18"/>
  <c r="G106" i="18"/>
  <c r="F106" i="18"/>
  <c r="E106" i="18"/>
  <c r="G105" i="18"/>
  <c r="F105" i="18"/>
  <c r="E105" i="18"/>
  <c r="H105" i="18" s="1"/>
  <c r="G104" i="18"/>
  <c r="F104" i="18"/>
  <c r="E104" i="18"/>
  <c r="H104" i="18" s="1"/>
  <c r="G103" i="18"/>
  <c r="F103" i="18"/>
  <c r="G102" i="18"/>
  <c r="F102" i="18"/>
  <c r="E102" i="18"/>
  <c r="G101" i="18"/>
  <c r="F101" i="18"/>
  <c r="E101" i="18"/>
  <c r="H101" i="18" s="1"/>
  <c r="G100" i="18"/>
  <c r="G99" i="18"/>
  <c r="F99" i="18"/>
  <c r="G98" i="18"/>
  <c r="F98" i="18"/>
  <c r="G97" i="18"/>
  <c r="F97" i="18"/>
  <c r="E97" i="18"/>
  <c r="H97" i="18" s="1"/>
  <c r="G96" i="18"/>
  <c r="F96" i="18"/>
  <c r="E96" i="18"/>
  <c r="G95" i="18"/>
  <c r="F95" i="18"/>
  <c r="G94" i="18"/>
  <c r="F94" i="18"/>
  <c r="E94" i="18"/>
  <c r="G93" i="18"/>
  <c r="G92" i="18"/>
  <c r="F92" i="18"/>
  <c r="G91" i="18"/>
  <c r="F91" i="18"/>
  <c r="E91" i="18"/>
  <c r="G90" i="18"/>
  <c r="F90" i="18"/>
  <c r="E90" i="18"/>
  <c r="G89" i="18"/>
  <c r="F89" i="18"/>
  <c r="E89" i="18"/>
  <c r="H89" i="18" s="1"/>
  <c r="G88" i="18"/>
  <c r="F88" i="18"/>
  <c r="E88" i="18"/>
  <c r="G87" i="18"/>
  <c r="F87" i="18"/>
  <c r="E87" i="18"/>
  <c r="G86" i="18"/>
  <c r="F86" i="18"/>
  <c r="E86" i="18"/>
  <c r="G85" i="18"/>
  <c r="F85" i="18"/>
  <c r="E85" i="18"/>
  <c r="H85" i="18" s="1"/>
  <c r="G84" i="18"/>
  <c r="F84" i="18"/>
  <c r="E84" i="18"/>
  <c r="G83" i="18"/>
  <c r="F83" i="18"/>
  <c r="E83" i="18"/>
  <c r="G82" i="18"/>
  <c r="F82" i="18"/>
  <c r="E82" i="18"/>
  <c r="G81" i="18"/>
  <c r="F81" i="18"/>
  <c r="G80" i="18"/>
  <c r="F80" i="18"/>
  <c r="E80" i="18"/>
  <c r="G79" i="18"/>
  <c r="F79" i="18"/>
  <c r="E79" i="18"/>
  <c r="G78" i="18"/>
  <c r="F78" i="18"/>
  <c r="E78" i="18"/>
  <c r="G77" i="18"/>
  <c r="E77" i="18"/>
  <c r="H77" i="18" s="1"/>
  <c r="F76" i="18"/>
  <c r="D76" i="18"/>
  <c r="F172" i="18" s="1"/>
  <c r="C76" i="18"/>
  <c r="E162" i="18" s="1"/>
  <c r="H162" i="18" s="1"/>
  <c r="G70" i="18"/>
  <c r="F70" i="18"/>
  <c r="E70" i="18"/>
  <c r="G69" i="18"/>
  <c r="E69" i="18"/>
  <c r="G68" i="18"/>
  <c r="F68" i="18"/>
  <c r="E68" i="18"/>
  <c r="H68" i="18" s="1"/>
  <c r="G67" i="18"/>
  <c r="F67" i="18"/>
  <c r="E67" i="18"/>
  <c r="G66" i="18"/>
  <c r="F66" i="18"/>
  <c r="E66" i="18"/>
  <c r="G65" i="18"/>
  <c r="F65" i="18"/>
  <c r="E65" i="18"/>
  <c r="H65" i="18" s="1"/>
  <c r="G64" i="18"/>
  <c r="F64" i="18"/>
  <c r="E64" i="18"/>
  <c r="H64" i="18" s="1"/>
  <c r="G63" i="18"/>
  <c r="F63" i="18"/>
  <c r="E63" i="18"/>
  <c r="G62" i="18"/>
  <c r="F62" i="18"/>
  <c r="E62" i="18"/>
  <c r="G61" i="18"/>
  <c r="F61" i="18"/>
  <c r="E61" i="18"/>
  <c r="H61" i="18" s="1"/>
  <c r="G60" i="18"/>
  <c r="F60" i="18"/>
  <c r="E60" i="18"/>
  <c r="H60" i="18" s="1"/>
  <c r="G59" i="18"/>
  <c r="F59" i="18"/>
  <c r="E59" i="18"/>
  <c r="G58" i="18"/>
  <c r="F58" i="18"/>
  <c r="E58" i="18"/>
  <c r="G57" i="18"/>
  <c r="F57" i="18"/>
  <c r="E57" i="18"/>
  <c r="H57" i="18" s="1"/>
  <c r="G56" i="18"/>
  <c r="F56" i="18"/>
  <c r="E56" i="18"/>
  <c r="H56" i="18" s="1"/>
  <c r="G55" i="18"/>
  <c r="F55" i="18"/>
  <c r="E55" i="18"/>
  <c r="G54" i="18"/>
  <c r="F54" i="18"/>
  <c r="E54" i="18"/>
  <c r="G53" i="18"/>
  <c r="E53" i="18"/>
  <c r="H53" i="18" s="1"/>
  <c r="G52" i="18"/>
  <c r="F52" i="18"/>
  <c r="E52" i="18"/>
  <c r="H52" i="18" s="1"/>
  <c r="G51" i="18"/>
  <c r="F51" i="18"/>
  <c r="E51" i="18"/>
  <c r="H51" i="18" s="1"/>
  <c r="H50" i="18"/>
  <c r="G50" i="18"/>
  <c r="E50" i="18"/>
  <c r="G49" i="18"/>
  <c r="E49" i="18"/>
  <c r="G48" i="18"/>
  <c r="F48" i="18"/>
  <c r="E48" i="18"/>
  <c r="G47" i="18"/>
  <c r="H47" i="18" s="1"/>
  <c r="F47" i="18"/>
  <c r="E47" i="18"/>
  <c r="G46" i="18"/>
  <c r="F46" i="18"/>
  <c r="E46" i="18"/>
  <c r="G45" i="18"/>
  <c r="G44" i="18"/>
  <c r="F44" i="18"/>
  <c r="E44" i="18"/>
  <c r="G43" i="18"/>
  <c r="F43" i="18"/>
  <c r="E43" i="18"/>
  <c r="H43" i="18" s="1"/>
  <c r="G42" i="18"/>
  <c r="F42" i="18"/>
  <c r="E42" i="18"/>
  <c r="H42" i="18" s="1"/>
  <c r="G41" i="18"/>
  <c r="F41" i="18"/>
  <c r="E41" i="18"/>
  <c r="G40" i="18"/>
  <c r="F40" i="18"/>
  <c r="E40" i="18"/>
  <c r="G39" i="18"/>
  <c r="F39" i="18"/>
  <c r="E39" i="18"/>
  <c r="H39" i="18" s="1"/>
  <c r="G38" i="18"/>
  <c r="F38" i="18"/>
  <c r="E38" i="18"/>
  <c r="H38" i="18" s="1"/>
  <c r="G37" i="18"/>
  <c r="F37" i="18"/>
  <c r="E37" i="18"/>
  <c r="G36" i="18"/>
  <c r="F36" i="18"/>
  <c r="E36" i="18"/>
  <c r="G35" i="18"/>
  <c r="F35" i="18"/>
  <c r="E35" i="18"/>
  <c r="H35" i="18" s="1"/>
  <c r="G34" i="18"/>
  <c r="F34" i="18"/>
  <c r="E34" i="18"/>
  <c r="H34" i="18" s="1"/>
  <c r="G33" i="18"/>
  <c r="F33" i="18"/>
  <c r="E33" i="18"/>
  <c r="G32" i="18"/>
  <c r="F32" i="18"/>
  <c r="E32" i="18"/>
  <c r="G31" i="18"/>
  <c r="F31" i="18"/>
  <c r="E31" i="18"/>
  <c r="H31" i="18" s="1"/>
  <c r="G30" i="18"/>
  <c r="G29" i="18"/>
  <c r="F29" i="18"/>
  <c r="E29" i="18"/>
  <c r="H29" i="18" s="1"/>
  <c r="G28" i="18"/>
  <c r="F28" i="18"/>
  <c r="E28" i="18"/>
  <c r="H28" i="18" s="1"/>
  <c r="G27" i="18"/>
  <c r="F27" i="18"/>
  <c r="G26" i="18"/>
  <c r="F26" i="18"/>
  <c r="E26" i="18"/>
  <c r="H26" i="18" s="1"/>
  <c r="G25" i="18"/>
  <c r="F25" i="18"/>
  <c r="E25" i="18"/>
  <c r="H25" i="18" s="1"/>
  <c r="G24" i="18"/>
  <c r="F24" i="18"/>
  <c r="E24" i="18"/>
  <c r="H24" i="18" s="1"/>
  <c r="G23" i="18"/>
  <c r="F23" i="18"/>
  <c r="E23" i="18"/>
  <c r="H23" i="18" s="1"/>
  <c r="G22" i="18"/>
  <c r="F22" i="18"/>
  <c r="E22" i="18"/>
  <c r="H22" i="18" s="1"/>
  <c r="G21" i="18"/>
  <c r="F21" i="18"/>
  <c r="E21" i="18"/>
  <c r="H21" i="18" s="1"/>
  <c r="G20" i="18"/>
  <c r="F20" i="18"/>
  <c r="E20" i="18"/>
  <c r="H20" i="18" s="1"/>
  <c r="D19" i="18"/>
  <c r="D8" i="18" s="1"/>
  <c r="C19" i="18"/>
  <c r="E30" i="18" s="1"/>
  <c r="H30" i="18" s="1"/>
  <c r="C13" i="18"/>
  <c r="D12" i="18"/>
  <c r="G12" i="18" s="1"/>
  <c r="C12" i="18"/>
  <c r="D10" i="18"/>
  <c r="C10" i="18"/>
  <c r="G10" i="18" s="1"/>
  <c r="G629" i="17"/>
  <c r="F629" i="17"/>
  <c r="E629" i="17"/>
  <c r="G628" i="17"/>
  <c r="F628" i="17"/>
  <c r="E628" i="17"/>
  <c r="G627" i="17"/>
  <c r="F627" i="17"/>
  <c r="E627" i="17"/>
  <c r="H627" i="17" s="1"/>
  <c r="G626" i="17"/>
  <c r="F626" i="17"/>
  <c r="E626" i="17"/>
  <c r="H626" i="17" s="1"/>
  <c r="G625" i="17"/>
  <c r="F625" i="17"/>
  <c r="E625" i="17"/>
  <c r="G624" i="17"/>
  <c r="F624" i="17"/>
  <c r="E624" i="17"/>
  <c r="G623" i="17"/>
  <c r="F623" i="17"/>
  <c r="E623" i="17"/>
  <c r="H623" i="17" s="1"/>
  <c r="G622" i="17"/>
  <c r="F622" i="17"/>
  <c r="E622" i="17"/>
  <c r="H622" i="17" s="1"/>
  <c r="G621" i="17"/>
  <c r="F621" i="17"/>
  <c r="E621" i="17"/>
  <c r="G620" i="17"/>
  <c r="F620" i="17"/>
  <c r="E620" i="17"/>
  <c r="G619" i="17"/>
  <c r="F619" i="17"/>
  <c r="E619" i="17"/>
  <c r="H619" i="17" s="1"/>
  <c r="G618" i="17"/>
  <c r="F618" i="17"/>
  <c r="E618" i="17"/>
  <c r="H618" i="17" s="1"/>
  <c r="G617" i="17"/>
  <c r="F617" i="17"/>
  <c r="E617" i="17"/>
  <c r="G616" i="17"/>
  <c r="F616" i="17"/>
  <c r="E616" i="17"/>
  <c r="G615" i="17"/>
  <c r="F615" i="17"/>
  <c r="E615" i="17"/>
  <c r="H615" i="17" s="1"/>
  <c r="G614" i="17"/>
  <c r="F614" i="17"/>
  <c r="E614" i="17"/>
  <c r="H614" i="17" s="1"/>
  <c r="G613" i="17"/>
  <c r="F613" i="17"/>
  <c r="E613" i="17"/>
  <c r="G612" i="17"/>
  <c r="F612" i="17"/>
  <c r="E612" i="17"/>
  <c r="G611" i="17"/>
  <c r="F611" i="17"/>
  <c r="E611" i="17"/>
  <c r="H611" i="17" s="1"/>
  <c r="G610" i="17"/>
  <c r="F610" i="17"/>
  <c r="E610" i="17"/>
  <c r="H610" i="17" s="1"/>
  <c r="G609" i="17"/>
  <c r="F609" i="17"/>
  <c r="E609" i="17"/>
  <c r="G608" i="17"/>
  <c r="F608" i="17"/>
  <c r="E608" i="17"/>
  <c r="G607" i="17"/>
  <c r="F607" i="17"/>
  <c r="E607" i="17"/>
  <c r="H607" i="17" s="1"/>
  <c r="G606" i="17"/>
  <c r="F606" i="17"/>
  <c r="E606" i="17"/>
  <c r="H606" i="17" s="1"/>
  <c r="G605" i="17"/>
  <c r="F605" i="17"/>
  <c r="E605" i="17"/>
  <c r="G604" i="17"/>
  <c r="F604" i="17"/>
  <c r="E604" i="17"/>
  <c r="G603" i="17"/>
  <c r="F603" i="17"/>
  <c r="E603" i="17"/>
  <c r="H603" i="17" s="1"/>
  <c r="G602" i="17"/>
  <c r="F602" i="17"/>
  <c r="E602" i="17"/>
  <c r="H602" i="17" s="1"/>
  <c r="F601" i="17"/>
  <c r="D601" i="17"/>
  <c r="C601" i="17"/>
  <c r="G595" i="17"/>
  <c r="F595" i="17"/>
  <c r="E595" i="17"/>
  <c r="G594" i="17"/>
  <c r="F594" i="17"/>
  <c r="E594" i="17"/>
  <c r="H594" i="17" s="1"/>
  <c r="G593" i="17"/>
  <c r="F593" i="17"/>
  <c r="E593" i="17"/>
  <c r="H593" i="17" s="1"/>
  <c r="G592" i="17"/>
  <c r="F592" i="17"/>
  <c r="E592" i="17"/>
  <c r="G591" i="17"/>
  <c r="F591" i="17"/>
  <c r="E591" i="17"/>
  <c r="G590" i="17"/>
  <c r="F590" i="17"/>
  <c r="E590" i="17"/>
  <c r="H590" i="17" s="1"/>
  <c r="G589" i="17"/>
  <c r="F589" i="17"/>
  <c r="E589" i="17"/>
  <c r="H589" i="17" s="1"/>
  <c r="G588" i="17"/>
  <c r="F588" i="17"/>
  <c r="E588" i="17"/>
  <c r="G587" i="17"/>
  <c r="F587" i="17"/>
  <c r="E587" i="17"/>
  <c r="G586" i="17"/>
  <c r="F586" i="17"/>
  <c r="E586" i="17"/>
  <c r="H586" i="17" s="1"/>
  <c r="G585" i="17"/>
  <c r="E585" i="17"/>
  <c r="H584" i="17"/>
  <c r="G584" i="17"/>
  <c r="F584" i="17"/>
  <c r="E584" i="17"/>
  <c r="H583" i="17"/>
  <c r="G583" i="17"/>
  <c r="F583" i="17"/>
  <c r="E583" i="17"/>
  <c r="H582" i="17"/>
  <c r="G582" i="17"/>
  <c r="F582" i="17"/>
  <c r="E582" i="17"/>
  <c r="H581" i="17"/>
  <c r="G581" i="17"/>
  <c r="F581" i="17"/>
  <c r="E581" i="17"/>
  <c r="H580" i="17"/>
  <c r="G580" i="17"/>
  <c r="F580" i="17"/>
  <c r="E580" i="17"/>
  <c r="H579" i="17"/>
  <c r="G579" i="17"/>
  <c r="F579" i="17"/>
  <c r="E579" i="17"/>
  <c r="H578" i="17"/>
  <c r="G578" i="17"/>
  <c r="F578" i="17"/>
  <c r="E578" i="17"/>
  <c r="H577" i="17"/>
  <c r="G577" i="17"/>
  <c r="F577" i="17"/>
  <c r="E577" i="17"/>
  <c r="H576" i="17"/>
  <c r="G576" i="17"/>
  <c r="F576" i="17"/>
  <c r="E576" i="17"/>
  <c r="H575" i="17"/>
  <c r="G575" i="17"/>
  <c r="F575" i="17"/>
  <c r="E575" i="17"/>
  <c r="H574" i="17"/>
  <c r="G574" i="17"/>
  <c r="F574" i="17"/>
  <c r="E574" i="17"/>
  <c r="H573" i="17"/>
  <c r="G573" i="17"/>
  <c r="F573" i="17"/>
  <c r="E573" i="17"/>
  <c r="H572" i="17"/>
  <c r="G572" i="17"/>
  <c r="F572" i="17"/>
  <c r="E572" i="17"/>
  <c r="H571" i="17"/>
  <c r="G571" i="17"/>
  <c r="F571" i="17"/>
  <c r="E571" i="17"/>
  <c r="H570" i="17"/>
  <c r="G570" i="17"/>
  <c r="F570" i="17"/>
  <c r="E570" i="17"/>
  <c r="H569" i="17"/>
  <c r="G569" i="17"/>
  <c r="F569" i="17"/>
  <c r="E569" i="17"/>
  <c r="H568" i="17"/>
  <c r="G568" i="17"/>
  <c r="F568" i="17"/>
  <c r="E568" i="17"/>
  <c r="H567" i="17"/>
  <c r="G567" i="17"/>
  <c r="F567" i="17"/>
  <c r="E567" i="17"/>
  <c r="H566" i="17"/>
  <c r="G566" i="17"/>
  <c r="F566" i="17"/>
  <c r="E566" i="17"/>
  <c r="H565" i="17"/>
  <c r="G565" i="17"/>
  <c r="F565" i="17"/>
  <c r="E565" i="17"/>
  <c r="H564" i="17"/>
  <c r="G564" i="17"/>
  <c r="F564" i="17"/>
  <c r="E564" i="17"/>
  <c r="H563" i="17"/>
  <c r="G563" i="17"/>
  <c r="F563" i="17"/>
  <c r="E563" i="17"/>
  <c r="H562" i="17"/>
  <c r="G562" i="17"/>
  <c r="F562" i="17"/>
  <c r="E562" i="17"/>
  <c r="H561" i="17"/>
  <c r="G561" i="17"/>
  <c r="F561" i="17"/>
  <c r="E561" i="17"/>
  <c r="H560" i="17"/>
  <c r="G560" i="17"/>
  <c r="F560" i="17"/>
  <c r="E560" i="17"/>
  <c r="H559" i="17"/>
  <c r="G559" i="17"/>
  <c r="F559" i="17"/>
  <c r="E559" i="17"/>
  <c r="H558" i="17"/>
  <c r="G558" i="17"/>
  <c r="F558" i="17"/>
  <c r="E558" i="17"/>
  <c r="H557" i="17"/>
  <c r="G557" i="17"/>
  <c r="F557" i="17"/>
  <c r="E557" i="17"/>
  <c r="H556" i="17"/>
  <c r="G556" i="17"/>
  <c r="F556" i="17"/>
  <c r="E556" i="17"/>
  <c r="H555" i="17"/>
  <c r="G555" i="17"/>
  <c r="F555" i="17"/>
  <c r="E555" i="17"/>
  <c r="H554" i="17"/>
  <c r="G554" i="17"/>
  <c r="F554" i="17"/>
  <c r="E554" i="17"/>
  <c r="H553" i="17"/>
  <c r="G553" i="17"/>
  <c r="F553" i="17"/>
  <c r="E553" i="17"/>
  <c r="H552" i="17"/>
  <c r="G552" i="17"/>
  <c r="F552" i="17"/>
  <c r="E552" i="17"/>
  <c r="H551" i="17"/>
  <c r="G551" i="17"/>
  <c r="F551" i="17"/>
  <c r="E551" i="17"/>
  <c r="H550" i="17"/>
  <c r="G550" i="17"/>
  <c r="F550" i="17"/>
  <c r="E550" i="17"/>
  <c r="H549" i="17"/>
  <c r="G549" i="17"/>
  <c r="F549" i="17"/>
  <c r="E549" i="17"/>
  <c r="H548" i="17"/>
  <c r="G548" i="17"/>
  <c r="F548" i="17"/>
  <c r="E548" i="17"/>
  <c r="H547" i="17"/>
  <c r="G547" i="17"/>
  <c r="F547" i="17"/>
  <c r="E547" i="17"/>
  <c r="H546" i="17"/>
  <c r="G546" i="17"/>
  <c r="F546" i="17"/>
  <c r="E546" i="17"/>
  <c r="H545" i="17"/>
  <c r="G545" i="17"/>
  <c r="F545" i="17"/>
  <c r="E545" i="17"/>
  <c r="H544" i="17"/>
  <c r="G544" i="17"/>
  <c r="F544" i="17"/>
  <c r="E544" i="17"/>
  <c r="H543" i="17"/>
  <c r="G543" i="17"/>
  <c r="F543" i="17"/>
  <c r="E543" i="17"/>
  <c r="H542" i="17"/>
  <c r="G542" i="17"/>
  <c r="F542" i="17"/>
  <c r="E542" i="17"/>
  <c r="H541" i="17"/>
  <c r="G541" i="17"/>
  <c r="F541" i="17"/>
  <c r="E541" i="17"/>
  <c r="H540" i="17"/>
  <c r="G540" i="17"/>
  <c r="F540" i="17"/>
  <c r="E540" i="17"/>
  <c r="H539" i="17"/>
  <c r="G539" i="17"/>
  <c r="F539" i="17"/>
  <c r="E539" i="17"/>
  <c r="H538" i="17"/>
  <c r="G538" i="17"/>
  <c r="F538" i="17"/>
  <c r="E538" i="17"/>
  <c r="H537" i="17"/>
  <c r="G537" i="17"/>
  <c r="F537" i="17"/>
  <c r="E537" i="17"/>
  <c r="H536" i="17"/>
  <c r="G536" i="17"/>
  <c r="F536" i="17"/>
  <c r="E536" i="17"/>
  <c r="H535" i="17"/>
  <c r="G535" i="17"/>
  <c r="F535" i="17"/>
  <c r="E535" i="17"/>
  <c r="H534" i="17"/>
  <c r="G534" i="17"/>
  <c r="F534" i="17"/>
  <c r="E534" i="17"/>
  <c r="H533" i="17"/>
  <c r="G533" i="17"/>
  <c r="F533" i="17"/>
  <c r="E533" i="17"/>
  <c r="H532" i="17"/>
  <c r="G532" i="17"/>
  <c r="F532" i="17"/>
  <c r="E532" i="17"/>
  <c r="H531" i="17"/>
  <c r="G531" i="17"/>
  <c r="F531" i="17"/>
  <c r="E531" i="17"/>
  <c r="H530" i="17"/>
  <c r="G530" i="17"/>
  <c r="F530" i="17"/>
  <c r="E530" i="17"/>
  <c r="H529" i="17"/>
  <c r="G529" i="17"/>
  <c r="F529" i="17"/>
  <c r="E529" i="17"/>
  <c r="H528" i="17"/>
  <c r="G528" i="17"/>
  <c r="F528" i="17"/>
  <c r="E528" i="17"/>
  <c r="H527" i="17"/>
  <c r="G527" i="17"/>
  <c r="F527" i="17"/>
  <c r="E527" i="17"/>
  <c r="H526" i="17"/>
  <c r="G526" i="17"/>
  <c r="F526" i="17"/>
  <c r="E526" i="17"/>
  <c r="H525" i="17"/>
  <c r="G525" i="17"/>
  <c r="F525" i="17"/>
  <c r="E525" i="17"/>
  <c r="H524" i="17"/>
  <c r="G524" i="17"/>
  <c r="F524" i="17"/>
  <c r="E524" i="17"/>
  <c r="H523" i="17"/>
  <c r="G523" i="17"/>
  <c r="F523" i="17"/>
  <c r="E523" i="17"/>
  <c r="H522" i="17"/>
  <c r="G522" i="17"/>
  <c r="F522" i="17"/>
  <c r="E522" i="17"/>
  <c r="H521" i="17"/>
  <c r="G521" i="17"/>
  <c r="F521" i="17"/>
  <c r="E521" i="17"/>
  <c r="H520" i="17"/>
  <c r="G520" i="17"/>
  <c r="F520" i="17"/>
  <c r="E520" i="17"/>
  <c r="H519" i="17"/>
  <c r="G519" i="17"/>
  <c r="F519" i="17"/>
  <c r="E519" i="17"/>
  <c r="H518" i="17"/>
  <c r="G518" i="17"/>
  <c r="F518" i="17"/>
  <c r="E518" i="17"/>
  <c r="H517" i="17"/>
  <c r="G517" i="17"/>
  <c r="F517" i="17"/>
  <c r="E517" i="17"/>
  <c r="H516" i="17"/>
  <c r="G516" i="17"/>
  <c r="F516" i="17"/>
  <c r="E516" i="17"/>
  <c r="H515" i="17"/>
  <c r="G515" i="17"/>
  <c r="F515" i="17"/>
  <c r="E515" i="17"/>
  <c r="H514" i="17"/>
  <c r="G514" i="17"/>
  <c r="F514" i="17"/>
  <c r="E514" i="17"/>
  <c r="H513" i="17"/>
  <c r="G513" i="17"/>
  <c r="F513" i="17"/>
  <c r="E513" i="17"/>
  <c r="H512" i="17"/>
  <c r="G512" i="17"/>
  <c r="F512" i="17"/>
  <c r="E512" i="17"/>
  <c r="H511" i="17"/>
  <c r="G511" i="17"/>
  <c r="F511" i="17"/>
  <c r="E511" i="17"/>
  <c r="H510" i="17"/>
  <c r="G510" i="17"/>
  <c r="F510" i="17"/>
  <c r="E510" i="17"/>
  <c r="H509" i="17"/>
  <c r="G509" i="17"/>
  <c r="F509" i="17"/>
  <c r="E509" i="17"/>
  <c r="H508" i="17"/>
  <c r="G508" i="17"/>
  <c r="F508" i="17"/>
  <c r="E508" i="17"/>
  <c r="H507" i="17"/>
  <c r="G507" i="17"/>
  <c r="F507" i="17"/>
  <c r="E507" i="17"/>
  <c r="H506" i="17"/>
  <c r="G506" i="17"/>
  <c r="F506" i="17"/>
  <c r="E506" i="17"/>
  <c r="H505" i="17"/>
  <c r="G505" i="17"/>
  <c r="F505" i="17"/>
  <c r="E505" i="17"/>
  <c r="H504" i="17"/>
  <c r="G504" i="17"/>
  <c r="F504" i="17"/>
  <c r="E504" i="17"/>
  <c r="H503" i="17"/>
  <c r="G503" i="17"/>
  <c r="F503" i="17"/>
  <c r="E503" i="17"/>
  <c r="H502" i="17"/>
  <c r="G502" i="17"/>
  <c r="F502" i="17"/>
  <c r="E502" i="17"/>
  <c r="H501" i="17"/>
  <c r="G501" i="17"/>
  <c r="F501" i="17"/>
  <c r="E501" i="17"/>
  <c r="H500" i="17"/>
  <c r="G500" i="17"/>
  <c r="F500" i="17"/>
  <c r="E500" i="17"/>
  <c r="H499" i="17"/>
  <c r="G499" i="17"/>
  <c r="F499" i="17"/>
  <c r="E499" i="17"/>
  <c r="H498" i="17"/>
  <c r="G498" i="17"/>
  <c r="F498" i="17"/>
  <c r="E498" i="17"/>
  <c r="H497" i="17"/>
  <c r="G497" i="17"/>
  <c r="F497" i="17"/>
  <c r="E497" i="17"/>
  <c r="H496" i="17"/>
  <c r="G496" i="17"/>
  <c r="F496" i="17"/>
  <c r="E496" i="17"/>
  <c r="H495" i="17"/>
  <c r="G495" i="17"/>
  <c r="F495" i="17"/>
  <c r="E495" i="17"/>
  <c r="H494" i="17"/>
  <c r="G494" i="17"/>
  <c r="F494" i="17"/>
  <c r="E494" i="17"/>
  <c r="H493" i="17"/>
  <c r="G493" i="17"/>
  <c r="F493" i="17"/>
  <c r="E493" i="17"/>
  <c r="H492" i="17"/>
  <c r="G492" i="17"/>
  <c r="F492" i="17"/>
  <c r="E492" i="17"/>
  <c r="H491" i="17"/>
  <c r="G491" i="17"/>
  <c r="F491" i="17"/>
  <c r="E491" i="17"/>
  <c r="G490" i="17"/>
  <c r="E490" i="17"/>
  <c r="H490" i="17" s="1"/>
  <c r="G489" i="17"/>
  <c r="F489" i="17"/>
  <c r="E489" i="17"/>
  <c r="G488" i="17"/>
  <c r="F488" i="17"/>
  <c r="E488" i="17"/>
  <c r="G487" i="17"/>
  <c r="H487" i="17" s="1"/>
  <c r="F487" i="17"/>
  <c r="E487" i="17"/>
  <c r="G486" i="17"/>
  <c r="E486" i="17"/>
  <c r="G485" i="17"/>
  <c r="F485" i="17"/>
  <c r="E485" i="17"/>
  <c r="H485" i="17" s="1"/>
  <c r="G484" i="17"/>
  <c r="F484" i="17"/>
  <c r="E484" i="17"/>
  <c r="G483" i="17"/>
  <c r="F483" i="17"/>
  <c r="E483" i="17"/>
  <c r="G482" i="17"/>
  <c r="F482" i="17"/>
  <c r="E482" i="17"/>
  <c r="H482" i="17" s="1"/>
  <c r="G481" i="17"/>
  <c r="F481" i="17"/>
  <c r="E481" i="17"/>
  <c r="H481" i="17" s="1"/>
  <c r="G480" i="17"/>
  <c r="F480" i="17"/>
  <c r="E480" i="17"/>
  <c r="G479" i="17"/>
  <c r="F479" i="17"/>
  <c r="E479" i="17"/>
  <c r="G478" i="17"/>
  <c r="F478" i="17"/>
  <c r="E478" i="17"/>
  <c r="H478" i="17" s="1"/>
  <c r="G477" i="17"/>
  <c r="F477" i="17"/>
  <c r="E477" i="17"/>
  <c r="H477" i="17" s="1"/>
  <c r="G476" i="17"/>
  <c r="F476" i="17"/>
  <c r="E476" i="17"/>
  <c r="G475" i="17"/>
  <c r="E475" i="17"/>
  <c r="G474" i="17"/>
  <c r="F474" i="17"/>
  <c r="E474" i="17"/>
  <c r="H474" i="17" s="1"/>
  <c r="G473" i="17"/>
  <c r="F473" i="17"/>
  <c r="E473" i="17"/>
  <c r="G472" i="17"/>
  <c r="F472" i="17"/>
  <c r="E472" i="17"/>
  <c r="G471" i="17"/>
  <c r="F471" i="17"/>
  <c r="E471" i="17"/>
  <c r="H471" i="17" s="1"/>
  <c r="G470" i="17"/>
  <c r="F470" i="17"/>
  <c r="E470" i="17"/>
  <c r="H470" i="17" s="1"/>
  <c r="G469" i="17"/>
  <c r="F469" i="17"/>
  <c r="E469" i="17"/>
  <c r="G468" i="17"/>
  <c r="F468" i="17"/>
  <c r="E468" i="17"/>
  <c r="G467" i="17"/>
  <c r="F467" i="17"/>
  <c r="E467" i="17"/>
  <c r="H467" i="17" s="1"/>
  <c r="G466" i="17"/>
  <c r="F466" i="17"/>
  <c r="E466" i="17"/>
  <c r="H466" i="17" s="1"/>
  <c r="G465" i="17"/>
  <c r="F465" i="17"/>
  <c r="E465" i="17"/>
  <c r="G464" i="17"/>
  <c r="F464" i="17"/>
  <c r="E464" i="17"/>
  <c r="G463" i="17"/>
  <c r="F463" i="17"/>
  <c r="E463" i="17"/>
  <c r="H463" i="17" s="1"/>
  <c r="G462" i="17"/>
  <c r="F462" i="17"/>
  <c r="E462" i="17"/>
  <c r="H462" i="17" s="1"/>
  <c r="G461" i="17"/>
  <c r="F461" i="17"/>
  <c r="E461" i="17"/>
  <c r="G460" i="17"/>
  <c r="F460" i="17"/>
  <c r="E460" i="17"/>
  <c r="G459" i="17"/>
  <c r="F459" i="17"/>
  <c r="E459" i="17"/>
  <c r="H459" i="17" s="1"/>
  <c r="G458" i="17"/>
  <c r="F458" i="17"/>
  <c r="E458" i="17"/>
  <c r="H458" i="17" s="1"/>
  <c r="G457" i="17"/>
  <c r="F457" i="17"/>
  <c r="E457" i="17"/>
  <c r="G456" i="17"/>
  <c r="F456" i="17"/>
  <c r="E456" i="17"/>
  <c r="G455" i="17"/>
  <c r="F455" i="17"/>
  <c r="E455" i="17"/>
  <c r="H455" i="17" s="1"/>
  <c r="G454" i="17"/>
  <c r="F454" i="17"/>
  <c r="E454" i="17"/>
  <c r="H454" i="17" s="1"/>
  <c r="G453" i="17"/>
  <c r="F453" i="17"/>
  <c r="E453" i="17"/>
  <c r="G452" i="17"/>
  <c r="F452" i="17"/>
  <c r="E452" i="17"/>
  <c r="G451" i="17"/>
  <c r="F451" i="17"/>
  <c r="E451" i="17"/>
  <c r="H451" i="17" s="1"/>
  <c r="G450" i="17"/>
  <c r="F450" i="17"/>
  <c r="E450" i="17"/>
  <c r="H450" i="17" s="1"/>
  <c r="G449" i="17"/>
  <c r="F449" i="17"/>
  <c r="E449" i="17"/>
  <c r="G448" i="17"/>
  <c r="E448" i="17"/>
  <c r="G447" i="17"/>
  <c r="F447" i="17"/>
  <c r="E447" i="17"/>
  <c r="H447" i="17" s="1"/>
  <c r="G446" i="17"/>
  <c r="F446" i="17"/>
  <c r="E446" i="17"/>
  <c r="H446" i="17" s="1"/>
  <c r="G445" i="17"/>
  <c r="F445" i="17"/>
  <c r="E445" i="17"/>
  <c r="H445" i="17" s="1"/>
  <c r="G444" i="17"/>
  <c r="F444" i="17"/>
  <c r="E444" i="17"/>
  <c r="H444" i="17" s="1"/>
  <c r="G443" i="17"/>
  <c r="F443" i="17"/>
  <c r="E443" i="17"/>
  <c r="H443" i="17" s="1"/>
  <c r="G442" i="17"/>
  <c r="F442" i="17"/>
  <c r="E442" i="17"/>
  <c r="H442" i="17" s="1"/>
  <c r="G441" i="17"/>
  <c r="F441" i="17"/>
  <c r="E441" i="17"/>
  <c r="H441" i="17" s="1"/>
  <c r="G440" i="17"/>
  <c r="F440" i="17"/>
  <c r="E440" i="17"/>
  <c r="H440" i="17" s="1"/>
  <c r="G439" i="17"/>
  <c r="F439" i="17"/>
  <c r="E439" i="17"/>
  <c r="H439" i="17" s="1"/>
  <c r="G438" i="17"/>
  <c r="F438" i="17"/>
  <c r="E438" i="17"/>
  <c r="H438" i="17" s="1"/>
  <c r="G437" i="17"/>
  <c r="F437" i="17"/>
  <c r="E437" i="17"/>
  <c r="H437" i="17" s="1"/>
  <c r="G436" i="17"/>
  <c r="F436" i="17"/>
  <c r="E436" i="17"/>
  <c r="H436" i="17" s="1"/>
  <c r="G435" i="17"/>
  <c r="F435" i="17"/>
  <c r="H434" i="17"/>
  <c r="G434" i="17"/>
  <c r="F434" i="17"/>
  <c r="E434" i="17"/>
  <c r="H433" i="17"/>
  <c r="G433" i="17"/>
  <c r="F433" i="17"/>
  <c r="E433" i="17"/>
  <c r="H432" i="17"/>
  <c r="G432" i="17"/>
  <c r="F432" i="17"/>
  <c r="E432" i="17"/>
  <c r="H431" i="17"/>
  <c r="G431" i="17"/>
  <c r="F431" i="17"/>
  <c r="E431" i="17"/>
  <c r="H430" i="17"/>
  <c r="G430" i="17"/>
  <c r="F430" i="17"/>
  <c r="E430" i="17"/>
  <c r="H429" i="17"/>
  <c r="G429" i="17"/>
  <c r="F429" i="17"/>
  <c r="E429" i="17"/>
  <c r="H428" i="17"/>
  <c r="G428" i="17"/>
  <c r="F428" i="17"/>
  <c r="E428" i="17"/>
  <c r="H427" i="17"/>
  <c r="G427" i="17"/>
  <c r="F427" i="17"/>
  <c r="E427" i="17"/>
  <c r="H426" i="17"/>
  <c r="G426" i="17"/>
  <c r="F426" i="17"/>
  <c r="E426" i="17"/>
  <c r="H425" i="17"/>
  <c r="G425" i="17"/>
  <c r="F425" i="17"/>
  <c r="E425" i="17"/>
  <c r="H424" i="17"/>
  <c r="G424" i="17"/>
  <c r="F424" i="17"/>
  <c r="E424" i="17"/>
  <c r="H423" i="17"/>
  <c r="G423" i="17"/>
  <c r="F423" i="17"/>
  <c r="E423" i="17"/>
  <c r="H422" i="17"/>
  <c r="G422" i="17"/>
  <c r="F422" i="17"/>
  <c r="E422" i="17"/>
  <c r="H421" i="17"/>
  <c r="G421" i="17"/>
  <c r="F421" i="17"/>
  <c r="E421" i="17"/>
  <c r="H420" i="17"/>
  <c r="G420" i="17"/>
  <c r="F420" i="17"/>
  <c r="E420" i="17"/>
  <c r="G419" i="17"/>
  <c r="E419" i="17"/>
  <c r="H419" i="17" s="1"/>
  <c r="G418" i="17"/>
  <c r="F418" i="17"/>
  <c r="E418" i="17"/>
  <c r="G417" i="17"/>
  <c r="F417" i="17"/>
  <c r="E417" i="17"/>
  <c r="G416" i="17"/>
  <c r="H416" i="17" s="1"/>
  <c r="F416" i="17"/>
  <c r="E416" i="17"/>
  <c r="G415" i="17"/>
  <c r="G414" i="17"/>
  <c r="E414" i="17"/>
  <c r="G413" i="17"/>
  <c r="E413" i="17"/>
  <c r="H413" i="17" s="1"/>
  <c r="G412" i="17"/>
  <c r="F412" i="17"/>
  <c r="E412" i="17"/>
  <c r="H412" i="17" s="1"/>
  <c r="G411" i="17"/>
  <c r="F411" i="17"/>
  <c r="E411" i="17"/>
  <c r="H411" i="17" s="1"/>
  <c r="G410" i="17"/>
  <c r="G409" i="17"/>
  <c r="F409" i="17"/>
  <c r="E409" i="17"/>
  <c r="G408" i="17"/>
  <c r="F408" i="17"/>
  <c r="E408" i="17"/>
  <c r="G407" i="17"/>
  <c r="H407" i="17" s="1"/>
  <c r="F407" i="17"/>
  <c r="E407" i="17"/>
  <c r="G406" i="17"/>
  <c r="F406" i="17"/>
  <c r="E406" i="17"/>
  <c r="G405" i="17"/>
  <c r="F405" i="17"/>
  <c r="E405" i="17"/>
  <c r="G404" i="17"/>
  <c r="F404" i="17"/>
  <c r="G403" i="17"/>
  <c r="F403" i="17"/>
  <c r="E403" i="17"/>
  <c r="G402" i="17"/>
  <c r="F402" i="17"/>
  <c r="E402" i="17"/>
  <c r="G401" i="17"/>
  <c r="F401" i="17"/>
  <c r="E401" i="17"/>
  <c r="G400" i="17"/>
  <c r="H400" i="17" s="1"/>
  <c r="F400" i="17"/>
  <c r="E400" i="17"/>
  <c r="G399" i="17"/>
  <c r="G398" i="17"/>
  <c r="F398" i="17"/>
  <c r="G397" i="17"/>
  <c r="F397" i="17"/>
  <c r="G396" i="17"/>
  <c r="F396" i="17"/>
  <c r="G395" i="17"/>
  <c r="F395" i="17"/>
  <c r="E395" i="17"/>
  <c r="H395" i="17" s="1"/>
  <c r="G394" i="17"/>
  <c r="F394" i="17"/>
  <c r="E394" i="17"/>
  <c r="G393" i="17"/>
  <c r="F393" i="17"/>
  <c r="E393" i="17"/>
  <c r="G392" i="17"/>
  <c r="F392" i="17"/>
  <c r="E392" i="17"/>
  <c r="H392" i="17" s="1"/>
  <c r="G391" i="17"/>
  <c r="F391" i="17"/>
  <c r="E391" i="17"/>
  <c r="H391" i="17" s="1"/>
  <c r="G390" i="17"/>
  <c r="F390" i="17"/>
  <c r="E390" i="17"/>
  <c r="G389" i="17"/>
  <c r="F389" i="17"/>
  <c r="E389" i="17"/>
  <c r="G388" i="17"/>
  <c r="F388" i="17"/>
  <c r="E388" i="17"/>
  <c r="H388" i="17" s="1"/>
  <c r="G387" i="17"/>
  <c r="F387" i="17"/>
  <c r="E387" i="17"/>
  <c r="H387" i="17" s="1"/>
  <c r="G386" i="17"/>
  <c r="F386" i="17"/>
  <c r="E386" i="17"/>
  <c r="G385" i="17"/>
  <c r="F385" i="17"/>
  <c r="G384" i="17"/>
  <c r="F384" i="17"/>
  <c r="E384" i="17"/>
  <c r="H384" i="17" s="1"/>
  <c r="G383" i="17"/>
  <c r="E383" i="17"/>
  <c r="G382" i="17"/>
  <c r="F382" i="17"/>
  <c r="E382" i="17"/>
  <c r="H382" i="17" s="1"/>
  <c r="G381" i="17"/>
  <c r="F381" i="17"/>
  <c r="E381" i="17"/>
  <c r="H381" i="17" s="1"/>
  <c r="G380" i="17"/>
  <c r="F380" i="17"/>
  <c r="E380" i="17"/>
  <c r="G379" i="17"/>
  <c r="F379" i="17"/>
  <c r="E379" i="17"/>
  <c r="G378" i="17"/>
  <c r="F378" i="17"/>
  <c r="E378" i="17"/>
  <c r="H378" i="17" s="1"/>
  <c r="G377" i="17"/>
  <c r="F377" i="17"/>
  <c r="E377" i="17"/>
  <c r="H377" i="17" s="1"/>
  <c r="G376" i="17"/>
  <c r="F376" i="17"/>
  <c r="E376" i="17"/>
  <c r="G375" i="17"/>
  <c r="F375" i="17"/>
  <c r="E375" i="17"/>
  <c r="G374" i="17"/>
  <c r="H373" i="17"/>
  <c r="G373" i="17"/>
  <c r="F373" i="17"/>
  <c r="E373" i="17"/>
  <c r="H372" i="17"/>
  <c r="G372" i="17"/>
  <c r="F372" i="17"/>
  <c r="E372" i="17"/>
  <c r="H371" i="17"/>
  <c r="G371" i="17"/>
  <c r="F371" i="17"/>
  <c r="E371" i="17"/>
  <c r="H370" i="17"/>
  <c r="G370" i="17"/>
  <c r="F370" i="17"/>
  <c r="E370" i="17"/>
  <c r="H369" i="17"/>
  <c r="G369" i="17"/>
  <c r="F369" i="17"/>
  <c r="E369" i="17"/>
  <c r="H368" i="17"/>
  <c r="G368" i="17"/>
  <c r="E368" i="17"/>
  <c r="G367" i="17"/>
  <c r="F367" i="17"/>
  <c r="E367" i="17"/>
  <c r="G366" i="17"/>
  <c r="F366" i="17"/>
  <c r="E366" i="17"/>
  <c r="G365" i="17"/>
  <c r="F365" i="17"/>
  <c r="G364" i="17"/>
  <c r="F364" i="17"/>
  <c r="E364" i="17"/>
  <c r="G363" i="17"/>
  <c r="F363" i="17"/>
  <c r="E363" i="17"/>
  <c r="G362" i="17"/>
  <c r="D362" i="17"/>
  <c r="C362" i="17"/>
  <c r="E435" i="17" s="1"/>
  <c r="H435" i="17" s="1"/>
  <c r="G356" i="17"/>
  <c r="F356" i="17"/>
  <c r="E356" i="17"/>
  <c r="G355" i="17"/>
  <c r="F355" i="17"/>
  <c r="E355" i="17"/>
  <c r="G354" i="17"/>
  <c r="F354" i="17"/>
  <c r="E354" i="17"/>
  <c r="H354" i="17" s="1"/>
  <c r="G353" i="17"/>
  <c r="F353" i="17"/>
  <c r="E353" i="17"/>
  <c r="G352" i="17"/>
  <c r="F352" i="17"/>
  <c r="E352" i="17"/>
  <c r="G351" i="17"/>
  <c r="F351" i="17"/>
  <c r="E351" i="17"/>
  <c r="G350" i="17"/>
  <c r="F350" i="17"/>
  <c r="E350" i="17"/>
  <c r="H350" i="17" s="1"/>
  <c r="G349" i="17"/>
  <c r="F349" i="17"/>
  <c r="E349" i="17"/>
  <c r="G348" i="17"/>
  <c r="F348" i="17"/>
  <c r="E348" i="17"/>
  <c r="G347" i="17"/>
  <c r="F347" i="17"/>
  <c r="E347" i="17"/>
  <c r="G346" i="17"/>
  <c r="F346" i="17"/>
  <c r="E346" i="17"/>
  <c r="H346" i="17" s="1"/>
  <c r="G345" i="17"/>
  <c r="F345" i="17"/>
  <c r="E345" i="17"/>
  <c r="G344" i="17"/>
  <c r="F344" i="17"/>
  <c r="E344" i="17"/>
  <c r="G343" i="17"/>
  <c r="F343" i="17"/>
  <c r="E343" i="17"/>
  <c r="G342" i="17"/>
  <c r="F342" i="17"/>
  <c r="E342" i="17"/>
  <c r="H342" i="17" s="1"/>
  <c r="G341" i="17"/>
  <c r="F341" i="17"/>
  <c r="E341" i="17"/>
  <c r="G340" i="17"/>
  <c r="F340" i="17"/>
  <c r="E340" i="17"/>
  <c r="G339" i="17"/>
  <c r="F339" i="17"/>
  <c r="E339" i="17"/>
  <c r="G338" i="17"/>
  <c r="F338" i="17"/>
  <c r="E338" i="17"/>
  <c r="H338" i="17" s="1"/>
  <c r="G337" i="17"/>
  <c r="F337" i="17"/>
  <c r="E337" i="17"/>
  <c r="G336" i="17"/>
  <c r="F336" i="17"/>
  <c r="E336" i="17"/>
  <c r="G335" i="17"/>
  <c r="F335" i="17"/>
  <c r="E335" i="17"/>
  <c r="G334" i="17"/>
  <c r="F334" i="17"/>
  <c r="E334" i="17"/>
  <c r="H334" i="17" s="1"/>
  <c r="G333" i="17"/>
  <c r="F333" i="17"/>
  <c r="E333" i="17"/>
  <c r="G332" i="17"/>
  <c r="F332" i="17"/>
  <c r="E332" i="17"/>
  <c r="G331" i="17"/>
  <c r="E331" i="17"/>
  <c r="G330" i="17"/>
  <c r="F330" i="17"/>
  <c r="E330" i="17"/>
  <c r="H330" i="17" s="1"/>
  <c r="G329" i="17"/>
  <c r="F329" i="17"/>
  <c r="E329" i="17"/>
  <c r="G328" i="17"/>
  <c r="F328" i="17"/>
  <c r="E328" i="17"/>
  <c r="G327" i="17"/>
  <c r="F327" i="17"/>
  <c r="E327" i="17"/>
  <c r="G326" i="17"/>
  <c r="F326" i="17"/>
  <c r="E326" i="17"/>
  <c r="H326" i="17" s="1"/>
  <c r="G325" i="17"/>
  <c r="F325" i="17"/>
  <c r="E325" i="17"/>
  <c r="G324" i="17"/>
  <c r="F324" i="17"/>
  <c r="E324" i="17"/>
  <c r="G323" i="17"/>
  <c r="F323" i="17"/>
  <c r="E323" i="17"/>
  <c r="G322" i="17"/>
  <c r="F322" i="17"/>
  <c r="E322" i="17"/>
  <c r="H322" i="17" s="1"/>
  <c r="G321" i="17"/>
  <c r="F321" i="17"/>
  <c r="E321" i="17"/>
  <c r="G320" i="17"/>
  <c r="F320" i="17"/>
  <c r="E320" i="17"/>
  <c r="G319" i="17"/>
  <c r="F319" i="17"/>
  <c r="E319" i="17"/>
  <c r="G318" i="17"/>
  <c r="F318" i="17"/>
  <c r="E318" i="17"/>
  <c r="H318" i="17" s="1"/>
  <c r="G317" i="17"/>
  <c r="F317" i="17"/>
  <c r="E317" i="17"/>
  <c r="G316" i="17"/>
  <c r="F316" i="17"/>
  <c r="E316" i="17"/>
  <c r="G315" i="17"/>
  <c r="F315" i="17"/>
  <c r="E315" i="17"/>
  <c r="G314" i="17"/>
  <c r="F314" i="17"/>
  <c r="E314" i="17"/>
  <c r="H314" i="17" s="1"/>
  <c r="G313" i="17"/>
  <c r="F313" i="17"/>
  <c r="E313" i="17"/>
  <c r="G312" i="17"/>
  <c r="F312" i="17"/>
  <c r="E312" i="17"/>
  <c r="G311" i="17"/>
  <c r="F311" i="17"/>
  <c r="E311" i="17"/>
  <c r="G310" i="17"/>
  <c r="F310" i="17"/>
  <c r="E310" i="17"/>
  <c r="H310" i="17" s="1"/>
  <c r="G309" i="17"/>
  <c r="F309" i="17"/>
  <c r="E309" i="17"/>
  <c r="G308" i="17"/>
  <c r="F308" i="17"/>
  <c r="E308" i="17"/>
  <c r="G307" i="17"/>
  <c r="F307" i="17"/>
  <c r="G306" i="17"/>
  <c r="F306" i="17"/>
  <c r="E306" i="17"/>
  <c r="G305" i="17"/>
  <c r="F305" i="17"/>
  <c r="E305" i="17"/>
  <c r="G304" i="17"/>
  <c r="F304" i="17"/>
  <c r="E304" i="17"/>
  <c r="G303" i="17"/>
  <c r="E303" i="17"/>
  <c r="G302" i="17"/>
  <c r="F302" i="17"/>
  <c r="E302" i="17"/>
  <c r="G301" i="17"/>
  <c r="F301" i="17"/>
  <c r="E301" i="17"/>
  <c r="G300" i="17"/>
  <c r="F300" i="17"/>
  <c r="G299" i="17"/>
  <c r="F299" i="17"/>
  <c r="E299" i="17"/>
  <c r="G298" i="17"/>
  <c r="F298" i="17"/>
  <c r="E298" i="17"/>
  <c r="G297" i="17"/>
  <c r="F297" i="17"/>
  <c r="E297" i="17"/>
  <c r="H297" i="17" s="1"/>
  <c r="G296" i="17"/>
  <c r="F296" i="17"/>
  <c r="E296" i="17"/>
  <c r="G295" i="17"/>
  <c r="F295" i="17"/>
  <c r="E295" i="17"/>
  <c r="G294" i="17"/>
  <c r="F294" i="17"/>
  <c r="E294" i="17"/>
  <c r="G293" i="17"/>
  <c r="F293" i="17"/>
  <c r="E293" i="17"/>
  <c r="H293" i="17" s="1"/>
  <c r="G292" i="17"/>
  <c r="F292" i="17"/>
  <c r="E292" i="17"/>
  <c r="G291" i="17"/>
  <c r="F291" i="17"/>
  <c r="E291" i="17"/>
  <c r="G290" i="17"/>
  <c r="F290" i="17"/>
  <c r="E290" i="17"/>
  <c r="G289" i="17"/>
  <c r="F289" i="17"/>
  <c r="E289" i="17"/>
  <c r="H289" i="17" s="1"/>
  <c r="G288" i="17"/>
  <c r="F288" i="17"/>
  <c r="E288" i="17"/>
  <c r="G287" i="17"/>
  <c r="F287" i="17"/>
  <c r="E287" i="17"/>
  <c r="G286" i="17"/>
  <c r="F286" i="17"/>
  <c r="E286" i="17"/>
  <c r="G285" i="17"/>
  <c r="F285" i="17"/>
  <c r="E285" i="17"/>
  <c r="H285" i="17" s="1"/>
  <c r="G284" i="17"/>
  <c r="F284" i="17"/>
  <c r="E284" i="17"/>
  <c r="G283" i="17"/>
  <c r="F283" i="17"/>
  <c r="E283" i="17"/>
  <c r="G282" i="17"/>
  <c r="F282" i="17"/>
  <c r="E282" i="17"/>
  <c r="G281" i="17"/>
  <c r="F281" i="17"/>
  <c r="E281" i="17"/>
  <c r="H281" i="17" s="1"/>
  <c r="G280" i="17"/>
  <c r="F280" i="17"/>
  <c r="E280" i="17"/>
  <c r="G279" i="17"/>
  <c r="F279" i="17"/>
  <c r="E279" i="17"/>
  <c r="G278" i="17"/>
  <c r="F278" i="17"/>
  <c r="E278" i="17"/>
  <c r="G277" i="17"/>
  <c r="F277" i="17"/>
  <c r="E277" i="17"/>
  <c r="H277" i="17" s="1"/>
  <c r="G276" i="17"/>
  <c r="F276" i="17"/>
  <c r="E276" i="17"/>
  <c r="G275" i="17"/>
  <c r="F275" i="17"/>
  <c r="E275" i="17"/>
  <c r="G274" i="17"/>
  <c r="G273" i="17"/>
  <c r="F273" i="17"/>
  <c r="E273" i="17"/>
  <c r="G272" i="17"/>
  <c r="F272" i="17"/>
  <c r="E272" i="17"/>
  <c r="G271" i="17"/>
  <c r="F271" i="17"/>
  <c r="E271" i="17"/>
  <c r="G270" i="17"/>
  <c r="F270" i="17"/>
  <c r="E270" i="17"/>
  <c r="H270" i="17" s="1"/>
  <c r="G269" i="17"/>
  <c r="F269" i="17"/>
  <c r="E269" i="17"/>
  <c r="G268" i="17"/>
  <c r="F268" i="17"/>
  <c r="E268" i="17"/>
  <c r="G267" i="17"/>
  <c r="F267" i="17"/>
  <c r="E267" i="17"/>
  <c r="G266" i="17"/>
  <c r="F266" i="17"/>
  <c r="E266" i="17"/>
  <c r="G265" i="17"/>
  <c r="H265" i="17" s="1"/>
  <c r="F265" i="17"/>
  <c r="E265" i="17"/>
  <c r="G264" i="17"/>
  <c r="F264" i="17"/>
  <c r="E264" i="17"/>
  <c r="G263" i="17"/>
  <c r="F263" i="17"/>
  <c r="E263" i="17"/>
  <c r="G262" i="17"/>
  <c r="F262" i="17"/>
  <c r="E262" i="17"/>
  <c r="G261" i="17"/>
  <c r="H261" i="17" s="1"/>
  <c r="F261" i="17"/>
  <c r="E261" i="17"/>
  <c r="G260" i="17"/>
  <c r="F260" i="17"/>
  <c r="E260" i="17"/>
  <c r="G259" i="17"/>
  <c r="F259" i="17"/>
  <c r="E259" i="17"/>
  <c r="G258" i="17"/>
  <c r="F258" i="17"/>
  <c r="E258" i="17"/>
  <c r="G257" i="17"/>
  <c r="H257" i="17" s="1"/>
  <c r="F257" i="17"/>
  <c r="E257" i="17"/>
  <c r="G256" i="17"/>
  <c r="F256" i="17"/>
  <c r="E256" i="17"/>
  <c r="G255" i="17"/>
  <c r="F255" i="17"/>
  <c r="E255" i="17"/>
  <c r="G254" i="17"/>
  <c r="F254" i="17"/>
  <c r="E254" i="17"/>
  <c r="G253" i="17"/>
  <c r="H253" i="17" s="1"/>
  <c r="F253" i="17"/>
  <c r="E253" i="17"/>
  <c r="G252" i="17"/>
  <c r="F252" i="17"/>
  <c r="E252" i="17"/>
  <c r="G251" i="17"/>
  <c r="G250" i="17"/>
  <c r="F250" i="17"/>
  <c r="E250" i="17"/>
  <c r="G249" i="17"/>
  <c r="F249" i="17"/>
  <c r="E249" i="17"/>
  <c r="G248" i="17"/>
  <c r="F248" i="17"/>
  <c r="G247" i="17"/>
  <c r="F247" i="17"/>
  <c r="E247" i="17"/>
  <c r="G246" i="17"/>
  <c r="F246" i="17"/>
  <c r="E246" i="17"/>
  <c r="G245" i="17"/>
  <c r="F245" i="17"/>
  <c r="E245" i="17"/>
  <c r="G244" i="17"/>
  <c r="H244" i="17" s="1"/>
  <c r="F244" i="17"/>
  <c r="E244" i="17"/>
  <c r="G243" i="17"/>
  <c r="F243" i="17"/>
  <c r="E243" i="17"/>
  <c r="G242" i="17"/>
  <c r="F242" i="17"/>
  <c r="E242" i="17"/>
  <c r="G241" i="17"/>
  <c r="F241" i="17"/>
  <c r="E241" i="17"/>
  <c r="G240" i="17"/>
  <c r="H240" i="17" s="1"/>
  <c r="F240" i="17"/>
  <c r="E240" i="17"/>
  <c r="G239" i="17"/>
  <c r="F239" i="17"/>
  <c r="E239" i="17"/>
  <c r="G238" i="17"/>
  <c r="E238" i="17"/>
  <c r="G237" i="17"/>
  <c r="H237" i="17" s="1"/>
  <c r="F237" i="17"/>
  <c r="E237" i="17"/>
  <c r="G236" i="17"/>
  <c r="F236" i="17"/>
  <c r="E236" i="17"/>
  <c r="G235" i="17"/>
  <c r="F235" i="17"/>
  <c r="G234" i="17"/>
  <c r="H234" i="17" s="1"/>
  <c r="F234" i="17"/>
  <c r="E234" i="17"/>
  <c r="G233" i="17"/>
  <c r="F233" i="17"/>
  <c r="E233" i="17"/>
  <c r="G232" i="17"/>
  <c r="F232" i="17"/>
  <c r="E232" i="17"/>
  <c r="G231" i="17"/>
  <c r="F231" i="17"/>
  <c r="E231" i="17"/>
  <c r="G230" i="17"/>
  <c r="H230" i="17" s="1"/>
  <c r="F230" i="17"/>
  <c r="E230" i="17"/>
  <c r="G229" i="17"/>
  <c r="F229" i="17"/>
  <c r="E229" i="17"/>
  <c r="G228" i="17"/>
  <c r="F228" i="17"/>
  <c r="E228" i="17"/>
  <c r="G227" i="17"/>
  <c r="F227" i="17"/>
  <c r="E227" i="17"/>
  <c r="G226" i="17"/>
  <c r="H226" i="17" s="1"/>
  <c r="F226" i="17"/>
  <c r="E226" i="17"/>
  <c r="G225" i="17"/>
  <c r="F225" i="17"/>
  <c r="E225" i="17"/>
  <c r="G224" i="17"/>
  <c r="F224" i="17"/>
  <c r="E224" i="17"/>
  <c r="G223" i="17"/>
  <c r="F223" i="17"/>
  <c r="E223" i="17"/>
  <c r="G222" i="17"/>
  <c r="H222" i="17" s="1"/>
  <c r="F222" i="17"/>
  <c r="E222" i="17"/>
  <c r="G221" i="17"/>
  <c r="F221" i="17"/>
  <c r="E221" i="17"/>
  <c r="G220" i="17"/>
  <c r="F220" i="17"/>
  <c r="E220" i="17"/>
  <c r="G219" i="17"/>
  <c r="F219" i="17"/>
  <c r="E219" i="17"/>
  <c r="G218" i="17"/>
  <c r="H218" i="17" s="1"/>
  <c r="F218" i="17"/>
  <c r="E218" i="17"/>
  <c r="G217" i="17"/>
  <c r="F217" i="17"/>
  <c r="E217" i="17"/>
  <c r="G216" i="17"/>
  <c r="F216" i="17"/>
  <c r="E216" i="17"/>
  <c r="G215" i="17"/>
  <c r="F215" i="17"/>
  <c r="E215" i="17"/>
  <c r="G214" i="17"/>
  <c r="H214" i="17" s="1"/>
  <c r="F214" i="17"/>
  <c r="E214" i="17"/>
  <c r="G213" i="17"/>
  <c r="F213" i="17"/>
  <c r="E213" i="17"/>
  <c r="G212" i="17"/>
  <c r="F212" i="17"/>
  <c r="E212" i="17"/>
  <c r="G211" i="17"/>
  <c r="F211" i="17"/>
  <c r="E211" i="17"/>
  <c r="G210" i="17"/>
  <c r="H210" i="17" s="1"/>
  <c r="F210" i="17"/>
  <c r="E210" i="17"/>
  <c r="G209" i="17"/>
  <c r="F209" i="17"/>
  <c r="G208" i="17"/>
  <c r="F208" i="17"/>
  <c r="G207" i="17"/>
  <c r="F207" i="17"/>
  <c r="E207" i="17"/>
  <c r="G206" i="17"/>
  <c r="F206" i="17"/>
  <c r="E206" i="17"/>
  <c r="G205" i="17"/>
  <c r="F205" i="17"/>
  <c r="E205" i="17"/>
  <c r="G204" i="17"/>
  <c r="H204" i="17" s="1"/>
  <c r="F204" i="17"/>
  <c r="E204" i="17"/>
  <c r="G203" i="17"/>
  <c r="F203" i="17"/>
  <c r="E203" i="17"/>
  <c r="G202" i="17"/>
  <c r="G201" i="17"/>
  <c r="F201" i="17"/>
  <c r="E201" i="17"/>
  <c r="G200" i="17"/>
  <c r="F200" i="17"/>
  <c r="E200" i="17"/>
  <c r="G199" i="17"/>
  <c r="F199" i="17"/>
  <c r="E199" i="17"/>
  <c r="G198" i="17"/>
  <c r="H198" i="17" s="1"/>
  <c r="F198" i="17"/>
  <c r="E198" i="17"/>
  <c r="G197" i="17"/>
  <c r="F197" i="17"/>
  <c r="E197" i="17"/>
  <c r="G196" i="17"/>
  <c r="F196" i="17"/>
  <c r="G195" i="17"/>
  <c r="F195" i="17"/>
  <c r="G194" i="17"/>
  <c r="F194" i="17"/>
  <c r="E194" i="17"/>
  <c r="G193" i="17"/>
  <c r="F193" i="17"/>
  <c r="E193" i="17"/>
  <c r="G192" i="17"/>
  <c r="H192" i="17" s="1"/>
  <c r="F192" i="17"/>
  <c r="E192" i="17"/>
  <c r="G191" i="17"/>
  <c r="F191" i="17"/>
  <c r="E191" i="17"/>
  <c r="G190" i="17"/>
  <c r="F190" i="17"/>
  <c r="E190" i="17"/>
  <c r="G189" i="17"/>
  <c r="F189" i="17"/>
  <c r="E189" i="17"/>
  <c r="G188" i="17"/>
  <c r="F188" i="17"/>
  <c r="G187" i="17"/>
  <c r="F187" i="17"/>
  <c r="E187" i="17"/>
  <c r="G186" i="17"/>
  <c r="F186" i="17"/>
  <c r="E186" i="17"/>
  <c r="G185" i="17"/>
  <c r="H185" i="17" s="1"/>
  <c r="F185" i="17"/>
  <c r="E185" i="17"/>
  <c r="G184" i="17"/>
  <c r="F184" i="17"/>
  <c r="E184" i="17"/>
  <c r="G183" i="17"/>
  <c r="F183" i="17"/>
  <c r="E183" i="17"/>
  <c r="G182" i="17"/>
  <c r="H182" i="17" s="1"/>
  <c r="E182" i="17"/>
  <c r="D181" i="17"/>
  <c r="F274" i="17" s="1"/>
  <c r="C181" i="17"/>
  <c r="E274" i="17" s="1"/>
  <c r="G175" i="17"/>
  <c r="F175" i="17"/>
  <c r="E175" i="17"/>
  <c r="H175" i="17" s="1"/>
  <c r="G174" i="17"/>
  <c r="F174" i="17"/>
  <c r="E174" i="17"/>
  <c r="G173" i="17"/>
  <c r="F173" i="17"/>
  <c r="E173" i="17"/>
  <c r="G172" i="17"/>
  <c r="F172" i="17"/>
  <c r="E172" i="17"/>
  <c r="H172" i="17" s="1"/>
  <c r="G171" i="17"/>
  <c r="F171" i="17"/>
  <c r="E171" i="17"/>
  <c r="H171" i="17" s="1"/>
  <c r="G170" i="17"/>
  <c r="F170" i="17"/>
  <c r="E170" i="17"/>
  <c r="G169" i="17"/>
  <c r="F169" i="17"/>
  <c r="E169" i="17"/>
  <c r="G168" i="17"/>
  <c r="F168" i="17"/>
  <c r="E168" i="17"/>
  <c r="H168" i="17" s="1"/>
  <c r="G167" i="17"/>
  <c r="F167" i="17"/>
  <c r="E167" i="17"/>
  <c r="H167" i="17" s="1"/>
  <c r="G166" i="17"/>
  <c r="E166" i="17"/>
  <c r="G165" i="17"/>
  <c r="F165" i="17"/>
  <c r="E165" i="17"/>
  <c r="G164" i="17"/>
  <c r="F164" i="17"/>
  <c r="E164" i="17"/>
  <c r="H164" i="17" s="1"/>
  <c r="G163" i="17"/>
  <c r="F163" i="17"/>
  <c r="E163" i="17"/>
  <c r="H163" i="17" s="1"/>
  <c r="G162" i="17"/>
  <c r="F162" i="17"/>
  <c r="E162" i="17"/>
  <c r="G161" i="17"/>
  <c r="F161" i="17"/>
  <c r="E161" i="17"/>
  <c r="G160" i="17"/>
  <c r="F160" i="17"/>
  <c r="E160" i="17"/>
  <c r="H160" i="17" s="1"/>
  <c r="G159" i="17"/>
  <c r="F159" i="17"/>
  <c r="E159" i="17"/>
  <c r="H159" i="17" s="1"/>
  <c r="G158" i="17"/>
  <c r="F158" i="17"/>
  <c r="E158" i="17"/>
  <c r="G157" i="17"/>
  <c r="F157" i="17"/>
  <c r="E157" i="17"/>
  <c r="G156" i="17"/>
  <c r="F156" i="17"/>
  <c r="E156" i="17"/>
  <c r="H156" i="17" s="1"/>
  <c r="G155" i="17"/>
  <c r="F155" i="17"/>
  <c r="E155" i="17"/>
  <c r="H155" i="17" s="1"/>
  <c r="G154" i="17"/>
  <c r="F154" i="17"/>
  <c r="E154" i="17"/>
  <c r="G153" i="17"/>
  <c r="F153" i="17"/>
  <c r="E153" i="17"/>
  <c r="G152" i="17"/>
  <c r="F152" i="17"/>
  <c r="E152" i="17"/>
  <c r="H152" i="17" s="1"/>
  <c r="G151" i="17"/>
  <c r="E151" i="17"/>
  <c r="H151" i="17" s="1"/>
  <c r="G150" i="17"/>
  <c r="F150" i="17"/>
  <c r="E150" i="17"/>
  <c r="G149" i="17"/>
  <c r="F149" i="17"/>
  <c r="E149" i="17"/>
  <c r="G148" i="17"/>
  <c r="F148" i="17"/>
  <c r="E148" i="17"/>
  <c r="H148" i="17" s="1"/>
  <c r="G147" i="17"/>
  <c r="F147" i="17"/>
  <c r="E147" i="17"/>
  <c r="H147" i="17" s="1"/>
  <c r="G146" i="17"/>
  <c r="F146" i="17"/>
  <c r="E146" i="17"/>
  <c r="G145" i="17"/>
  <c r="F145" i="17"/>
  <c r="E145" i="17"/>
  <c r="G144" i="17"/>
  <c r="F144" i="17"/>
  <c r="E144" i="17"/>
  <c r="H144" i="17" s="1"/>
  <c r="G143" i="17"/>
  <c r="F143" i="17"/>
  <c r="E143" i="17"/>
  <c r="H143" i="17" s="1"/>
  <c r="G142" i="17"/>
  <c r="F142" i="17"/>
  <c r="E142" i="17"/>
  <c r="G141" i="17"/>
  <c r="F141" i="17"/>
  <c r="E141" i="17"/>
  <c r="G140" i="17"/>
  <c r="F140" i="17"/>
  <c r="E140" i="17"/>
  <c r="H140" i="17" s="1"/>
  <c r="G139" i="17"/>
  <c r="E139" i="17"/>
  <c r="H139" i="17" s="1"/>
  <c r="G138" i="17"/>
  <c r="F138" i="17"/>
  <c r="E138" i="17"/>
  <c r="G137" i="17"/>
  <c r="F137" i="17"/>
  <c r="E137" i="17"/>
  <c r="G136" i="17"/>
  <c r="F136" i="17"/>
  <c r="E136" i="17"/>
  <c r="H136" i="17" s="1"/>
  <c r="G135" i="17"/>
  <c r="F135" i="17"/>
  <c r="E135" i="17"/>
  <c r="H135" i="17" s="1"/>
  <c r="G134" i="17"/>
  <c r="G133" i="17"/>
  <c r="F133" i="17"/>
  <c r="E133" i="17"/>
  <c r="G132" i="17"/>
  <c r="F132" i="17"/>
  <c r="E132" i="17"/>
  <c r="H132" i="17" s="1"/>
  <c r="G131" i="17"/>
  <c r="F131" i="17"/>
  <c r="E131" i="17"/>
  <c r="H131" i="17" s="1"/>
  <c r="G130" i="17"/>
  <c r="F130" i="17"/>
  <c r="E130" i="17"/>
  <c r="G129" i="17"/>
  <c r="F129" i="17"/>
  <c r="E129" i="17"/>
  <c r="G128" i="17"/>
  <c r="F128" i="17"/>
  <c r="E128" i="17"/>
  <c r="H128" i="17" s="1"/>
  <c r="G127" i="17"/>
  <c r="E127" i="17"/>
  <c r="H127" i="17" s="1"/>
  <c r="G126" i="17"/>
  <c r="F126" i="17"/>
  <c r="E126" i="17"/>
  <c r="G125" i="17"/>
  <c r="F125" i="17"/>
  <c r="E125" i="17"/>
  <c r="G124" i="17"/>
  <c r="F124" i="17"/>
  <c r="E124" i="17"/>
  <c r="H124" i="17" s="1"/>
  <c r="G123" i="17"/>
  <c r="E123" i="17"/>
  <c r="H123" i="17" s="1"/>
  <c r="G122" i="17"/>
  <c r="G121" i="17"/>
  <c r="F121" i="17"/>
  <c r="E121" i="17"/>
  <c r="G120" i="17"/>
  <c r="F120" i="17"/>
  <c r="E120" i="17"/>
  <c r="H120" i="17" s="1"/>
  <c r="G119" i="17"/>
  <c r="F119" i="17"/>
  <c r="E119" i="17"/>
  <c r="H119" i="17" s="1"/>
  <c r="G118" i="17"/>
  <c r="F118" i="17"/>
  <c r="E118" i="17"/>
  <c r="G117" i="17"/>
  <c r="F117" i="17"/>
  <c r="E117" i="17"/>
  <c r="G116" i="17"/>
  <c r="F116" i="17"/>
  <c r="E116" i="17"/>
  <c r="H116" i="17" s="1"/>
  <c r="G115" i="17"/>
  <c r="F115" i="17"/>
  <c r="E115" i="17"/>
  <c r="H115" i="17" s="1"/>
  <c r="G114" i="17"/>
  <c r="F114" i="17"/>
  <c r="E114" i="17"/>
  <c r="G113" i="17"/>
  <c r="F113" i="17"/>
  <c r="E113" i="17"/>
  <c r="G112" i="17"/>
  <c r="F112" i="17"/>
  <c r="E112" i="17"/>
  <c r="H112" i="17" s="1"/>
  <c r="G111" i="17"/>
  <c r="F111" i="17"/>
  <c r="E111" i="17"/>
  <c r="H111" i="17" s="1"/>
  <c r="G110" i="17"/>
  <c r="F110" i="17"/>
  <c r="E110" i="17"/>
  <c r="G109" i="17"/>
  <c r="F109" i="17"/>
  <c r="E109" i="17"/>
  <c r="G108" i="17"/>
  <c r="F108" i="17"/>
  <c r="E108" i="17"/>
  <c r="H108" i="17" s="1"/>
  <c r="G107" i="17"/>
  <c r="F107" i="17"/>
  <c r="E107" i="17"/>
  <c r="H107" i="17" s="1"/>
  <c r="G106" i="17"/>
  <c r="F106" i="17"/>
  <c r="E106" i="17"/>
  <c r="G105" i="17"/>
  <c r="F105" i="17"/>
  <c r="E105" i="17"/>
  <c r="G104" i="17"/>
  <c r="F104" i="17"/>
  <c r="E104" i="17"/>
  <c r="H104" i="17" s="1"/>
  <c r="G103" i="17"/>
  <c r="F103" i="17"/>
  <c r="E103" i="17"/>
  <c r="H103" i="17" s="1"/>
  <c r="G102" i="17"/>
  <c r="F102" i="17"/>
  <c r="E102" i="17"/>
  <c r="G101" i="17"/>
  <c r="F101" i="17"/>
  <c r="E101" i="17"/>
  <c r="G100" i="17"/>
  <c r="F100" i="17"/>
  <c r="E100" i="17"/>
  <c r="H100" i="17" s="1"/>
  <c r="G99" i="17"/>
  <c r="F99" i="17"/>
  <c r="E99" i="17"/>
  <c r="H99" i="17" s="1"/>
  <c r="G98" i="17"/>
  <c r="E98" i="17"/>
  <c r="G97" i="17"/>
  <c r="F97" i="17"/>
  <c r="E97" i="17"/>
  <c r="G96" i="17"/>
  <c r="F96" i="17"/>
  <c r="E96" i="17"/>
  <c r="H96" i="17" s="1"/>
  <c r="G95" i="17"/>
  <c r="E95" i="17"/>
  <c r="H95" i="17" s="1"/>
  <c r="G94" i="17"/>
  <c r="F94" i="17"/>
  <c r="G93" i="17"/>
  <c r="F93" i="17"/>
  <c r="E93" i="17"/>
  <c r="G92" i="17"/>
  <c r="F92" i="17"/>
  <c r="E92" i="17"/>
  <c r="H92" i="17" s="1"/>
  <c r="G91" i="17"/>
  <c r="F91" i="17"/>
  <c r="E91" i="17"/>
  <c r="H91" i="17" s="1"/>
  <c r="G90" i="17"/>
  <c r="F90" i="17"/>
  <c r="E90" i="17"/>
  <c r="G89" i="17"/>
  <c r="F89" i="17"/>
  <c r="E89" i="17"/>
  <c r="G88" i="17"/>
  <c r="F88" i="17"/>
  <c r="E88" i="17"/>
  <c r="H88" i="17" s="1"/>
  <c r="G87" i="17"/>
  <c r="F87" i="17"/>
  <c r="E87" i="17"/>
  <c r="H87" i="17" s="1"/>
  <c r="G86" i="17"/>
  <c r="F86" i="17"/>
  <c r="E86" i="17"/>
  <c r="G85" i="17"/>
  <c r="F85" i="17"/>
  <c r="E85" i="17"/>
  <c r="G84" i="17"/>
  <c r="F84" i="17"/>
  <c r="E84" i="17"/>
  <c r="H84" i="17" s="1"/>
  <c r="G83" i="17"/>
  <c r="F83" i="17"/>
  <c r="E83" i="17"/>
  <c r="H83" i="17" s="1"/>
  <c r="G82" i="17"/>
  <c r="F82" i="17"/>
  <c r="G81" i="17"/>
  <c r="F81" i="17"/>
  <c r="G80" i="17"/>
  <c r="F80" i="17"/>
  <c r="E80" i="17"/>
  <c r="H80" i="17" s="1"/>
  <c r="G79" i="17"/>
  <c r="F79" i="17"/>
  <c r="E79" i="17"/>
  <c r="H79" i="17" s="1"/>
  <c r="G78" i="17"/>
  <c r="F78" i="17"/>
  <c r="E78" i="17"/>
  <c r="G77" i="17"/>
  <c r="F77" i="17"/>
  <c r="E77" i="17"/>
  <c r="E76" i="17"/>
  <c r="D76" i="17"/>
  <c r="F166" i="17" s="1"/>
  <c r="C76" i="17"/>
  <c r="E134" i="17" s="1"/>
  <c r="H134" i="17" s="1"/>
  <c r="G70" i="17"/>
  <c r="F70" i="17"/>
  <c r="E70" i="17"/>
  <c r="G69" i="17"/>
  <c r="F69" i="17"/>
  <c r="E69" i="17"/>
  <c r="G68" i="17"/>
  <c r="F68" i="17"/>
  <c r="E68" i="17"/>
  <c r="G67" i="17"/>
  <c r="F67" i="17"/>
  <c r="E67" i="17"/>
  <c r="G66" i="17"/>
  <c r="F66" i="17"/>
  <c r="E66" i="17"/>
  <c r="G65" i="17"/>
  <c r="F65" i="17"/>
  <c r="E65" i="17"/>
  <c r="G64" i="17"/>
  <c r="F64" i="17"/>
  <c r="E64" i="17"/>
  <c r="G63" i="17"/>
  <c r="F63" i="17"/>
  <c r="E63" i="17"/>
  <c r="G62" i="17"/>
  <c r="F62" i="17"/>
  <c r="E62" i="17"/>
  <c r="G61" i="17"/>
  <c r="F61" i="17"/>
  <c r="E61" i="17"/>
  <c r="G60" i="17"/>
  <c r="F60" i="17"/>
  <c r="E60" i="17"/>
  <c r="G59" i="17"/>
  <c r="F59" i="17"/>
  <c r="E59" i="17"/>
  <c r="G58" i="17"/>
  <c r="F58" i="17"/>
  <c r="E58" i="17"/>
  <c r="G57" i="17"/>
  <c r="F57" i="17"/>
  <c r="E57" i="17"/>
  <c r="G56" i="17"/>
  <c r="F56" i="17"/>
  <c r="E56" i="17"/>
  <c r="G55" i="17"/>
  <c r="F55" i="17"/>
  <c r="E55" i="17"/>
  <c r="G54" i="17"/>
  <c r="F54" i="17"/>
  <c r="E54" i="17"/>
  <c r="G53" i="17"/>
  <c r="F53" i="17"/>
  <c r="E53" i="17"/>
  <c r="G52" i="17"/>
  <c r="F52" i="17"/>
  <c r="E52" i="17"/>
  <c r="G51" i="17"/>
  <c r="F51" i="17"/>
  <c r="E51" i="17"/>
  <c r="G50" i="17"/>
  <c r="F50" i="17"/>
  <c r="G49" i="17"/>
  <c r="F49" i="17"/>
  <c r="E49" i="17"/>
  <c r="G48" i="17"/>
  <c r="F48" i="17"/>
  <c r="E48" i="17"/>
  <c r="G47" i="17"/>
  <c r="F47" i="17"/>
  <c r="E47" i="17"/>
  <c r="G46" i="17"/>
  <c r="F46" i="17"/>
  <c r="E46" i="17"/>
  <c r="G45" i="17"/>
  <c r="F45" i="17"/>
  <c r="E45" i="17"/>
  <c r="G44" i="17"/>
  <c r="E44" i="17"/>
  <c r="G43" i="17"/>
  <c r="F43" i="17"/>
  <c r="E43" i="17"/>
  <c r="G42" i="17"/>
  <c r="F42" i="17"/>
  <c r="E42" i="17"/>
  <c r="G41" i="17"/>
  <c r="F41" i="17"/>
  <c r="E41" i="17"/>
  <c r="G40" i="17"/>
  <c r="F40" i="17"/>
  <c r="E40" i="17"/>
  <c r="G39" i="17"/>
  <c r="F39" i="17"/>
  <c r="E39" i="17"/>
  <c r="G38" i="17"/>
  <c r="F38" i="17"/>
  <c r="E38" i="17"/>
  <c r="G37" i="17"/>
  <c r="F37" i="17"/>
  <c r="E37" i="17"/>
  <c r="G36" i="17"/>
  <c r="F36" i="17"/>
  <c r="G35" i="17"/>
  <c r="F35" i="17"/>
  <c r="E35" i="17"/>
  <c r="G34" i="17"/>
  <c r="F34" i="17"/>
  <c r="E34" i="17"/>
  <c r="G33" i="17"/>
  <c r="F33" i="17"/>
  <c r="E33" i="17"/>
  <c r="G32" i="17"/>
  <c r="F32" i="17"/>
  <c r="E32" i="17"/>
  <c r="G31" i="17"/>
  <c r="F31" i="17"/>
  <c r="E31" i="17"/>
  <c r="G30" i="17"/>
  <c r="F30" i="17"/>
  <c r="E30" i="17"/>
  <c r="G29" i="17"/>
  <c r="F29" i="17"/>
  <c r="E29" i="17"/>
  <c r="G28" i="17"/>
  <c r="F28" i="17"/>
  <c r="E28" i="17"/>
  <c r="G27" i="17"/>
  <c r="F27" i="17"/>
  <c r="E27" i="17"/>
  <c r="G26" i="17"/>
  <c r="F26" i="17"/>
  <c r="E26" i="17"/>
  <c r="G25" i="17"/>
  <c r="F25" i="17"/>
  <c r="E25" i="17"/>
  <c r="G24" i="17"/>
  <c r="F24" i="17"/>
  <c r="E24" i="17"/>
  <c r="G23" i="17"/>
  <c r="F23" i="17"/>
  <c r="E23" i="17"/>
  <c r="G22" i="17"/>
  <c r="F22" i="17"/>
  <c r="E22" i="17"/>
  <c r="G21" i="17"/>
  <c r="F21" i="17"/>
  <c r="E21" i="17"/>
  <c r="G20" i="17"/>
  <c r="F20" i="17"/>
  <c r="E20" i="17"/>
  <c r="D19" i="17"/>
  <c r="F44" i="17" s="1"/>
  <c r="C19" i="17"/>
  <c r="D13" i="17"/>
  <c r="D12" i="17"/>
  <c r="C12" i="17"/>
  <c r="C10" i="17"/>
  <c r="D8" i="17"/>
  <c r="F13" i="17" s="1"/>
  <c r="C8" i="17"/>
  <c r="G629" i="16"/>
  <c r="E629" i="16"/>
  <c r="H629" i="16" s="1"/>
  <c r="G628" i="16"/>
  <c r="G627" i="16"/>
  <c r="F627" i="16"/>
  <c r="G626" i="16"/>
  <c r="G625" i="16"/>
  <c r="E625" i="16"/>
  <c r="H625" i="16" s="1"/>
  <c r="G624" i="16"/>
  <c r="G623" i="16"/>
  <c r="F623" i="16"/>
  <c r="E623" i="16"/>
  <c r="G622" i="16"/>
  <c r="G621" i="16"/>
  <c r="E621" i="16"/>
  <c r="H621" i="16" s="1"/>
  <c r="G620" i="16"/>
  <c r="G619" i="16"/>
  <c r="G618" i="16"/>
  <c r="G617" i="16"/>
  <c r="E617" i="16"/>
  <c r="H617" i="16" s="1"/>
  <c r="G616" i="16"/>
  <c r="G615" i="16"/>
  <c r="F615" i="16"/>
  <c r="G614" i="16"/>
  <c r="G613" i="16"/>
  <c r="F613" i="16"/>
  <c r="E613" i="16"/>
  <c r="H613" i="16" s="1"/>
  <c r="G612" i="16"/>
  <c r="G611" i="16"/>
  <c r="F611" i="16"/>
  <c r="G610" i="16"/>
  <c r="E610" i="16"/>
  <c r="H610" i="16" s="1"/>
  <c r="G609" i="16"/>
  <c r="E609" i="16"/>
  <c r="H609" i="16" s="1"/>
  <c r="G608" i="16"/>
  <c r="F608" i="16"/>
  <c r="E608" i="16"/>
  <c r="G607" i="16"/>
  <c r="F607" i="16"/>
  <c r="E607" i="16"/>
  <c r="G606" i="16"/>
  <c r="G605" i="16"/>
  <c r="E605" i="16"/>
  <c r="H605" i="16" s="1"/>
  <c r="G604" i="16"/>
  <c r="G603" i="16"/>
  <c r="G602" i="16"/>
  <c r="D601" i="16"/>
  <c r="F619" i="16" s="1"/>
  <c r="C601" i="16"/>
  <c r="E627" i="16" s="1"/>
  <c r="H627" i="16" s="1"/>
  <c r="G595" i="16"/>
  <c r="F595" i="16"/>
  <c r="E595" i="16"/>
  <c r="G594" i="16"/>
  <c r="H594" i="16" s="1"/>
  <c r="F594" i="16"/>
  <c r="E594" i="16"/>
  <c r="G593" i="16"/>
  <c r="F593" i="16"/>
  <c r="G592" i="16"/>
  <c r="F592" i="16"/>
  <c r="G591" i="16"/>
  <c r="E591" i="16"/>
  <c r="G590" i="16"/>
  <c r="F590" i="16"/>
  <c r="G589" i="16"/>
  <c r="E589" i="16"/>
  <c r="G588" i="16"/>
  <c r="G587" i="16"/>
  <c r="F587" i="16"/>
  <c r="E587" i="16"/>
  <c r="G586" i="16"/>
  <c r="H586" i="16" s="1"/>
  <c r="E586" i="16"/>
  <c r="G585" i="16"/>
  <c r="F585" i="16"/>
  <c r="E585" i="16"/>
  <c r="G584" i="16"/>
  <c r="F584" i="16"/>
  <c r="E584" i="16"/>
  <c r="G583" i="16"/>
  <c r="F583" i="16"/>
  <c r="E583" i="16"/>
  <c r="G582" i="16"/>
  <c r="G581" i="16"/>
  <c r="G580" i="16"/>
  <c r="G579" i="16"/>
  <c r="G578" i="16"/>
  <c r="H578" i="16" s="1"/>
  <c r="F578" i="16"/>
  <c r="E578" i="16"/>
  <c r="G577" i="16"/>
  <c r="F577" i="16"/>
  <c r="E577" i="16"/>
  <c r="G576" i="16"/>
  <c r="G575" i="16"/>
  <c r="E575" i="16"/>
  <c r="G574" i="16"/>
  <c r="G573" i="16"/>
  <c r="F573" i="16"/>
  <c r="E573" i="16"/>
  <c r="G572" i="16"/>
  <c r="F572" i="16"/>
  <c r="E572" i="16"/>
  <c r="G571" i="16"/>
  <c r="E571" i="16"/>
  <c r="G570" i="16"/>
  <c r="F570" i="16"/>
  <c r="E570" i="16"/>
  <c r="G569" i="16"/>
  <c r="F569" i="16"/>
  <c r="E569" i="16"/>
  <c r="G568" i="16"/>
  <c r="G567" i="16"/>
  <c r="F567" i="16"/>
  <c r="E567" i="16"/>
  <c r="G566" i="16"/>
  <c r="E566" i="16"/>
  <c r="G565" i="16"/>
  <c r="F565" i="16"/>
  <c r="E565" i="16"/>
  <c r="G564" i="16"/>
  <c r="H564" i="16" s="1"/>
  <c r="E564" i="16"/>
  <c r="G563" i="16"/>
  <c r="F563" i="16"/>
  <c r="E563" i="16"/>
  <c r="G562" i="16"/>
  <c r="G561" i="16"/>
  <c r="F561" i="16"/>
  <c r="E561" i="16"/>
  <c r="G560" i="16"/>
  <c r="F560" i="16"/>
  <c r="E560" i="16"/>
  <c r="G559" i="16"/>
  <c r="G558" i="16"/>
  <c r="G557" i="16"/>
  <c r="F557" i="16"/>
  <c r="E557" i="16"/>
  <c r="G556" i="16"/>
  <c r="G555" i="16"/>
  <c r="G554" i="16"/>
  <c r="G553" i="16"/>
  <c r="F553" i="16"/>
  <c r="E553" i="16"/>
  <c r="G552" i="16"/>
  <c r="G551" i="16"/>
  <c r="H551" i="16" s="1"/>
  <c r="E551" i="16"/>
  <c r="G550" i="16"/>
  <c r="G549" i="16"/>
  <c r="G548" i="16"/>
  <c r="F548" i="16"/>
  <c r="E548" i="16"/>
  <c r="G547" i="16"/>
  <c r="H547" i="16" s="1"/>
  <c r="F547" i="16"/>
  <c r="E547" i="16"/>
  <c r="G546" i="16"/>
  <c r="G545" i="16"/>
  <c r="H545" i="16" s="1"/>
  <c r="F545" i="16"/>
  <c r="E545" i="16"/>
  <c r="G544" i="16"/>
  <c r="F544" i="16"/>
  <c r="E544" i="16"/>
  <c r="G543" i="16"/>
  <c r="F543" i="16"/>
  <c r="E543" i="16"/>
  <c r="G542" i="16"/>
  <c r="H542" i="16" s="1"/>
  <c r="E542" i="16"/>
  <c r="G541" i="16"/>
  <c r="E541" i="16"/>
  <c r="G540" i="16"/>
  <c r="H540" i="16" s="1"/>
  <c r="E540" i="16"/>
  <c r="G539" i="16"/>
  <c r="F539" i="16"/>
  <c r="E539" i="16"/>
  <c r="G538" i="16"/>
  <c r="F538" i="16"/>
  <c r="E538" i="16"/>
  <c r="G537" i="16"/>
  <c r="G536" i="16"/>
  <c r="G535" i="16"/>
  <c r="G534" i="16"/>
  <c r="G533" i="16"/>
  <c r="F533" i="16"/>
  <c r="E533" i="16"/>
  <c r="G532" i="16"/>
  <c r="H532" i="16" s="1"/>
  <c r="F532" i="16"/>
  <c r="E532" i="16"/>
  <c r="G531" i="16"/>
  <c r="G530" i="16"/>
  <c r="G529" i="16"/>
  <c r="F529" i="16"/>
  <c r="G528" i="16"/>
  <c r="E528" i="16"/>
  <c r="G527" i="16"/>
  <c r="F527" i="16"/>
  <c r="G526" i="16"/>
  <c r="F526" i="16"/>
  <c r="E526" i="16"/>
  <c r="G525" i="16"/>
  <c r="F525" i="16"/>
  <c r="E525" i="16"/>
  <c r="G524" i="16"/>
  <c r="H524" i="16" s="1"/>
  <c r="E524" i="16"/>
  <c r="G523" i="16"/>
  <c r="F523" i="16"/>
  <c r="E523" i="16"/>
  <c r="G522" i="16"/>
  <c r="F522" i="16"/>
  <c r="E522" i="16"/>
  <c r="G521" i="16"/>
  <c r="G520" i="16"/>
  <c r="E520" i="16"/>
  <c r="G519" i="16"/>
  <c r="G518" i="16"/>
  <c r="H518" i="16" s="1"/>
  <c r="E518" i="16"/>
  <c r="G517" i="16"/>
  <c r="G516" i="16"/>
  <c r="G515" i="16"/>
  <c r="H515" i="16" s="1"/>
  <c r="E515" i="16"/>
  <c r="G514" i="16"/>
  <c r="G513" i="16"/>
  <c r="G512" i="16"/>
  <c r="F512" i="16"/>
  <c r="E512" i="16"/>
  <c r="G511" i="16"/>
  <c r="F511" i="16"/>
  <c r="G510" i="16"/>
  <c r="F510" i="16"/>
  <c r="G509" i="16"/>
  <c r="G508" i="16"/>
  <c r="G507" i="16"/>
  <c r="E507" i="16"/>
  <c r="G506" i="16"/>
  <c r="G505" i="16"/>
  <c r="H505" i="16" s="1"/>
  <c r="E505" i="16"/>
  <c r="G504" i="16"/>
  <c r="G503" i="16"/>
  <c r="G502" i="16"/>
  <c r="H502" i="16" s="1"/>
  <c r="E502" i="16"/>
  <c r="G501" i="16"/>
  <c r="F501" i="16"/>
  <c r="E501" i="16"/>
  <c r="G500" i="16"/>
  <c r="G499" i="16"/>
  <c r="G498" i="16"/>
  <c r="G497" i="16"/>
  <c r="F497" i="16"/>
  <c r="E497" i="16"/>
  <c r="G496" i="16"/>
  <c r="H496" i="16" s="1"/>
  <c r="F496" i="16"/>
  <c r="E496" i="16"/>
  <c r="G495" i="16"/>
  <c r="G494" i="16"/>
  <c r="F494" i="16"/>
  <c r="G493" i="16"/>
  <c r="F493" i="16"/>
  <c r="E493" i="16"/>
  <c r="G492" i="16"/>
  <c r="F492" i="16"/>
  <c r="G491" i="16"/>
  <c r="E491" i="16"/>
  <c r="G490" i="16"/>
  <c r="G489" i="16"/>
  <c r="G488" i="16"/>
  <c r="G487" i="16"/>
  <c r="F487" i="16"/>
  <c r="G486" i="16"/>
  <c r="G485" i="16"/>
  <c r="G484" i="16"/>
  <c r="G483" i="16"/>
  <c r="F483" i="16"/>
  <c r="G482" i="16"/>
  <c r="G481" i="16"/>
  <c r="F481" i="16"/>
  <c r="G480" i="16"/>
  <c r="G479" i="16"/>
  <c r="F479" i="16"/>
  <c r="E479" i="16"/>
  <c r="G478" i="16"/>
  <c r="F478" i="16"/>
  <c r="G477" i="16"/>
  <c r="G476" i="16"/>
  <c r="G475" i="16"/>
  <c r="G474" i="16"/>
  <c r="G473" i="16"/>
  <c r="G472" i="16"/>
  <c r="G471" i="16"/>
  <c r="F471" i="16"/>
  <c r="E471" i="16"/>
  <c r="G470" i="16"/>
  <c r="F470" i="16"/>
  <c r="E470" i="16"/>
  <c r="G469" i="16"/>
  <c r="F469" i="16"/>
  <c r="G468" i="16"/>
  <c r="F468" i="16"/>
  <c r="E468" i="16"/>
  <c r="G467" i="16"/>
  <c r="G466" i="16"/>
  <c r="F466" i="16"/>
  <c r="E466" i="16"/>
  <c r="G465" i="16"/>
  <c r="H465" i="16" s="1"/>
  <c r="E465" i="16"/>
  <c r="G464" i="16"/>
  <c r="G463" i="16"/>
  <c r="G462" i="16"/>
  <c r="G461" i="16"/>
  <c r="G460" i="16"/>
  <c r="G459" i="16"/>
  <c r="H459" i="16" s="1"/>
  <c r="F459" i="16"/>
  <c r="E459" i="16"/>
  <c r="G458" i="16"/>
  <c r="F458" i="16"/>
  <c r="E458" i="16"/>
  <c r="G457" i="16"/>
  <c r="G456" i="16"/>
  <c r="E456" i="16"/>
  <c r="G455" i="16"/>
  <c r="H455" i="16" s="1"/>
  <c r="E455" i="16"/>
  <c r="G454" i="16"/>
  <c r="F454" i="16"/>
  <c r="G453" i="16"/>
  <c r="F453" i="16"/>
  <c r="E453" i="16"/>
  <c r="G452" i="16"/>
  <c r="E452" i="16"/>
  <c r="G451" i="16"/>
  <c r="G450" i="16"/>
  <c r="E450" i="16"/>
  <c r="G449" i="16"/>
  <c r="F449" i="16"/>
  <c r="E449" i="16"/>
  <c r="G448" i="16"/>
  <c r="E448" i="16"/>
  <c r="G447" i="16"/>
  <c r="F447" i="16"/>
  <c r="E447" i="16"/>
  <c r="G446" i="16"/>
  <c r="G445" i="16"/>
  <c r="G444" i="16"/>
  <c r="F444" i="16"/>
  <c r="E444" i="16"/>
  <c r="G443" i="16"/>
  <c r="F443" i="16"/>
  <c r="E443" i="16"/>
  <c r="G442" i="16"/>
  <c r="G441" i="16"/>
  <c r="G440" i="16"/>
  <c r="G439" i="16"/>
  <c r="E439" i="16"/>
  <c r="G438" i="16"/>
  <c r="F438" i="16"/>
  <c r="E438" i="16"/>
  <c r="G437" i="16"/>
  <c r="G436" i="16"/>
  <c r="F436" i="16"/>
  <c r="G435" i="16"/>
  <c r="H435" i="16" s="1"/>
  <c r="F435" i="16"/>
  <c r="E435" i="16"/>
  <c r="G434" i="16"/>
  <c r="F434" i="16"/>
  <c r="E434" i="16"/>
  <c r="G433" i="16"/>
  <c r="G432" i="16"/>
  <c r="F432" i="16"/>
  <c r="G431" i="16"/>
  <c r="F431" i="16"/>
  <c r="E431" i="16"/>
  <c r="G430" i="16"/>
  <c r="H430" i="16" s="1"/>
  <c r="F430" i="16"/>
  <c r="E430" i="16"/>
  <c r="G429" i="16"/>
  <c r="G428" i="16"/>
  <c r="G427" i="16"/>
  <c r="G426" i="16"/>
  <c r="G425" i="16"/>
  <c r="G424" i="16"/>
  <c r="G423" i="16"/>
  <c r="H423" i="16" s="1"/>
  <c r="E423" i="16"/>
  <c r="G422" i="16"/>
  <c r="F422" i="16"/>
  <c r="E422" i="16"/>
  <c r="G421" i="16"/>
  <c r="G420" i="16"/>
  <c r="E420" i="16"/>
  <c r="G419" i="16"/>
  <c r="G418" i="16"/>
  <c r="E418" i="16"/>
  <c r="G417" i="16"/>
  <c r="H417" i="16" s="1"/>
  <c r="E417" i="16"/>
  <c r="G416" i="16"/>
  <c r="F416" i="16"/>
  <c r="E416" i="16"/>
  <c r="G415" i="16"/>
  <c r="G414" i="16"/>
  <c r="G413" i="16"/>
  <c r="G412" i="16"/>
  <c r="H412" i="16" s="1"/>
  <c r="F412" i="16"/>
  <c r="E412" i="16"/>
  <c r="G411" i="16"/>
  <c r="F411" i="16"/>
  <c r="E411" i="16"/>
  <c r="G410" i="16"/>
  <c r="G409" i="16"/>
  <c r="F409" i="16"/>
  <c r="E409" i="16"/>
  <c r="G408" i="16"/>
  <c r="F408" i="16"/>
  <c r="E408" i="16"/>
  <c r="G407" i="16"/>
  <c r="F407" i="16"/>
  <c r="E407" i="16"/>
  <c r="G406" i="16"/>
  <c r="G405" i="16"/>
  <c r="H405" i="16" s="1"/>
  <c r="E405" i="16"/>
  <c r="G404" i="16"/>
  <c r="E404" i="16"/>
  <c r="G403" i="16"/>
  <c r="F403" i="16"/>
  <c r="E403" i="16"/>
  <c r="G402" i="16"/>
  <c r="H402" i="16" s="1"/>
  <c r="F402" i="16"/>
  <c r="E402" i="16"/>
  <c r="G401" i="16"/>
  <c r="G400" i="16"/>
  <c r="G399" i="16"/>
  <c r="G398" i="16"/>
  <c r="F398" i="16"/>
  <c r="G397" i="16"/>
  <c r="G396" i="16"/>
  <c r="G395" i="16"/>
  <c r="F395" i="16"/>
  <c r="G394" i="16"/>
  <c r="H394" i="16" s="1"/>
  <c r="F394" i="16"/>
  <c r="E394" i="16"/>
  <c r="G393" i="16"/>
  <c r="G392" i="16"/>
  <c r="G391" i="16"/>
  <c r="F391" i="16"/>
  <c r="E391" i="16"/>
  <c r="G390" i="16"/>
  <c r="H390" i="16" s="1"/>
  <c r="F390" i="16"/>
  <c r="E390" i="16"/>
  <c r="G389" i="16"/>
  <c r="G388" i="16"/>
  <c r="F388" i="16"/>
  <c r="G387" i="16"/>
  <c r="G386" i="16"/>
  <c r="G385" i="16"/>
  <c r="G384" i="16"/>
  <c r="F384" i="16"/>
  <c r="E384" i="16"/>
  <c r="G383" i="16"/>
  <c r="G382" i="16"/>
  <c r="G381" i="16"/>
  <c r="F381" i="16"/>
  <c r="E381" i="16"/>
  <c r="G380" i="16"/>
  <c r="H380" i="16" s="1"/>
  <c r="E380" i="16"/>
  <c r="G379" i="16"/>
  <c r="G378" i="16"/>
  <c r="G377" i="16"/>
  <c r="G376" i="16"/>
  <c r="F376" i="16"/>
  <c r="E376" i="16"/>
  <c r="G375" i="16"/>
  <c r="G374" i="16"/>
  <c r="G373" i="16"/>
  <c r="F373" i="16"/>
  <c r="E373" i="16"/>
  <c r="G372" i="16"/>
  <c r="G371" i="16"/>
  <c r="G370" i="16"/>
  <c r="G369" i="16"/>
  <c r="F369" i="16"/>
  <c r="G368" i="16"/>
  <c r="G367" i="16"/>
  <c r="G366" i="16"/>
  <c r="F366" i="16"/>
  <c r="E366" i="16"/>
  <c r="G365" i="16"/>
  <c r="G364" i="16"/>
  <c r="G363" i="16"/>
  <c r="D362" i="16"/>
  <c r="F591" i="16" s="1"/>
  <c r="C362" i="16"/>
  <c r="G356" i="16"/>
  <c r="E356" i="16"/>
  <c r="H356" i="16" s="1"/>
  <c r="G355" i="16"/>
  <c r="F355" i="16"/>
  <c r="E355" i="16"/>
  <c r="G354" i="16"/>
  <c r="E354" i="16"/>
  <c r="G353" i="16"/>
  <c r="F353" i="16"/>
  <c r="E353" i="16"/>
  <c r="H353" i="16" s="1"/>
  <c r="G352" i="16"/>
  <c r="F352" i="16"/>
  <c r="E352" i="16"/>
  <c r="H352" i="16" s="1"/>
  <c r="G351" i="16"/>
  <c r="F351" i="16"/>
  <c r="E351" i="16"/>
  <c r="G350" i="16"/>
  <c r="F350" i="16"/>
  <c r="E350" i="16"/>
  <c r="G349" i="16"/>
  <c r="F349" i="16"/>
  <c r="E349" i="16"/>
  <c r="H349" i="16" s="1"/>
  <c r="G348" i="16"/>
  <c r="F348" i="16"/>
  <c r="E348" i="16"/>
  <c r="H348" i="16" s="1"/>
  <c r="G347" i="16"/>
  <c r="F347" i="16"/>
  <c r="G346" i="16"/>
  <c r="F346" i="16"/>
  <c r="E346" i="16"/>
  <c r="G345" i="16"/>
  <c r="F345" i="16"/>
  <c r="E345" i="16"/>
  <c r="H345" i="16" s="1"/>
  <c r="G344" i="16"/>
  <c r="F344" i="16"/>
  <c r="E344" i="16"/>
  <c r="H344" i="16" s="1"/>
  <c r="G343" i="16"/>
  <c r="F343" i="16"/>
  <c r="E343" i="16"/>
  <c r="G342" i="16"/>
  <c r="F342" i="16"/>
  <c r="E342" i="16"/>
  <c r="G341" i="16"/>
  <c r="F341" i="16"/>
  <c r="E341" i="16"/>
  <c r="H341" i="16" s="1"/>
  <c r="G340" i="16"/>
  <c r="E340" i="16"/>
  <c r="H340" i="16" s="1"/>
  <c r="G339" i="16"/>
  <c r="F339" i="16"/>
  <c r="E339" i="16"/>
  <c r="G338" i="16"/>
  <c r="F338" i="16"/>
  <c r="G337" i="16"/>
  <c r="F337" i="16"/>
  <c r="E337" i="16"/>
  <c r="H337" i="16" s="1"/>
  <c r="G336" i="16"/>
  <c r="E336" i="16"/>
  <c r="H336" i="16" s="1"/>
  <c r="G335" i="16"/>
  <c r="E335" i="16"/>
  <c r="G334" i="16"/>
  <c r="F334" i="16"/>
  <c r="E334" i="16"/>
  <c r="G333" i="16"/>
  <c r="F333" i="16"/>
  <c r="E333" i="16"/>
  <c r="H333" i="16" s="1"/>
  <c r="G332" i="16"/>
  <c r="F332" i="16"/>
  <c r="E332" i="16"/>
  <c r="H332" i="16" s="1"/>
  <c r="G331" i="16"/>
  <c r="G330" i="16"/>
  <c r="F330" i="16"/>
  <c r="E330" i="16"/>
  <c r="G329" i="16"/>
  <c r="F329" i="16"/>
  <c r="E329" i="16"/>
  <c r="H329" i="16" s="1"/>
  <c r="G328" i="16"/>
  <c r="F328" i="16"/>
  <c r="E328" i="16"/>
  <c r="H328" i="16" s="1"/>
  <c r="G327" i="16"/>
  <c r="F327" i="16"/>
  <c r="E327" i="16"/>
  <c r="G326" i="16"/>
  <c r="F326" i="16"/>
  <c r="G325" i="16"/>
  <c r="F325" i="16"/>
  <c r="E325" i="16"/>
  <c r="H325" i="16" s="1"/>
  <c r="G324" i="16"/>
  <c r="F324" i="16"/>
  <c r="E324" i="16"/>
  <c r="H324" i="16" s="1"/>
  <c r="G323" i="16"/>
  <c r="F323" i="16"/>
  <c r="E323" i="16"/>
  <c r="G322" i="16"/>
  <c r="F322" i="16"/>
  <c r="G321" i="16"/>
  <c r="F321" i="16"/>
  <c r="E321" i="16"/>
  <c r="H321" i="16" s="1"/>
  <c r="G320" i="16"/>
  <c r="E320" i="16"/>
  <c r="H320" i="16" s="1"/>
  <c r="G319" i="16"/>
  <c r="E319" i="16"/>
  <c r="G318" i="16"/>
  <c r="G317" i="16"/>
  <c r="F317" i="16"/>
  <c r="E317" i="16"/>
  <c r="H317" i="16" s="1"/>
  <c r="G316" i="16"/>
  <c r="F316" i="16"/>
  <c r="E316" i="16"/>
  <c r="H316" i="16" s="1"/>
  <c r="G315" i="16"/>
  <c r="G314" i="16"/>
  <c r="G313" i="16"/>
  <c r="F313" i="16"/>
  <c r="E313" i="16"/>
  <c r="H313" i="16" s="1"/>
  <c r="G312" i="16"/>
  <c r="F312" i="16"/>
  <c r="E312" i="16"/>
  <c r="H312" i="16" s="1"/>
  <c r="G311" i="16"/>
  <c r="F311" i="16"/>
  <c r="G310" i="16"/>
  <c r="F310" i="16"/>
  <c r="E310" i="16"/>
  <c r="G309" i="16"/>
  <c r="F309" i="16"/>
  <c r="E309" i="16"/>
  <c r="H309" i="16" s="1"/>
  <c r="G308" i="16"/>
  <c r="F308" i="16"/>
  <c r="E308" i="16"/>
  <c r="H308" i="16" s="1"/>
  <c r="G307" i="16"/>
  <c r="F307" i="16"/>
  <c r="E307" i="16"/>
  <c r="G306" i="16"/>
  <c r="E306" i="16"/>
  <c r="G305" i="16"/>
  <c r="F305" i="16"/>
  <c r="E305" i="16"/>
  <c r="H305" i="16" s="1"/>
  <c r="G304" i="16"/>
  <c r="E304" i="16"/>
  <c r="H304" i="16" s="1"/>
  <c r="G303" i="16"/>
  <c r="G302" i="16"/>
  <c r="G301" i="16"/>
  <c r="F301" i="16"/>
  <c r="E301" i="16"/>
  <c r="H301" i="16" s="1"/>
  <c r="G300" i="16"/>
  <c r="E300" i="16"/>
  <c r="H300" i="16" s="1"/>
  <c r="G299" i="16"/>
  <c r="G298" i="16"/>
  <c r="G297" i="16"/>
  <c r="F297" i="16"/>
  <c r="E297" i="16"/>
  <c r="H297" i="16" s="1"/>
  <c r="G296" i="16"/>
  <c r="F296" i="16"/>
  <c r="E296" i="16"/>
  <c r="H296" i="16" s="1"/>
  <c r="G295" i="16"/>
  <c r="F295" i="16"/>
  <c r="E295" i="16"/>
  <c r="G294" i="16"/>
  <c r="F294" i="16"/>
  <c r="E294" i="16"/>
  <c r="G293" i="16"/>
  <c r="F293" i="16"/>
  <c r="E293" i="16"/>
  <c r="H293" i="16" s="1"/>
  <c r="G292" i="16"/>
  <c r="F292" i="16"/>
  <c r="E292" i="16"/>
  <c r="H292" i="16" s="1"/>
  <c r="G291" i="16"/>
  <c r="F291" i="16"/>
  <c r="E291" i="16"/>
  <c r="G290" i="16"/>
  <c r="E290" i="16"/>
  <c r="G289" i="16"/>
  <c r="F289" i="16"/>
  <c r="E289" i="16"/>
  <c r="H289" i="16" s="1"/>
  <c r="G288" i="16"/>
  <c r="E288" i="16"/>
  <c r="H288" i="16" s="1"/>
  <c r="G287" i="16"/>
  <c r="G286" i="16"/>
  <c r="G285" i="16"/>
  <c r="F285" i="16"/>
  <c r="E285" i="16"/>
  <c r="H285" i="16" s="1"/>
  <c r="G284" i="16"/>
  <c r="F284" i="16"/>
  <c r="E284" i="16"/>
  <c r="H284" i="16" s="1"/>
  <c r="G283" i="16"/>
  <c r="F283" i="16"/>
  <c r="E283" i="16"/>
  <c r="G282" i="16"/>
  <c r="F282" i="16"/>
  <c r="E282" i="16"/>
  <c r="G281" i="16"/>
  <c r="F281" i="16"/>
  <c r="E281" i="16"/>
  <c r="H281" i="16" s="1"/>
  <c r="G280" i="16"/>
  <c r="F280" i="16"/>
  <c r="E280" i="16"/>
  <c r="H280" i="16" s="1"/>
  <c r="G279" i="16"/>
  <c r="F279" i="16"/>
  <c r="E279" i="16"/>
  <c r="G278" i="16"/>
  <c r="F278" i="16"/>
  <c r="G277" i="16"/>
  <c r="F277" i="16"/>
  <c r="E277" i="16"/>
  <c r="H277" i="16" s="1"/>
  <c r="G276" i="16"/>
  <c r="F276" i="16"/>
  <c r="E276" i="16"/>
  <c r="H276" i="16" s="1"/>
  <c r="G275" i="16"/>
  <c r="F275" i="16"/>
  <c r="G274" i="16"/>
  <c r="G273" i="16"/>
  <c r="F273" i="16"/>
  <c r="E273" i="16"/>
  <c r="H273" i="16" s="1"/>
  <c r="G272" i="16"/>
  <c r="E272" i="16"/>
  <c r="H272" i="16" s="1"/>
  <c r="G271" i="16"/>
  <c r="F271" i="16"/>
  <c r="E271" i="16"/>
  <c r="G270" i="16"/>
  <c r="E270" i="16"/>
  <c r="G269" i="16"/>
  <c r="F269" i="16"/>
  <c r="E269" i="16"/>
  <c r="H269" i="16" s="1"/>
  <c r="G268" i="16"/>
  <c r="F268" i="16"/>
  <c r="E268" i="16"/>
  <c r="H268" i="16" s="1"/>
  <c r="G267" i="16"/>
  <c r="F267" i="16"/>
  <c r="E267" i="16"/>
  <c r="G266" i="16"/>
  <c r="F266" i="16"/>
  <c r="E266" i="16"/>
  <c r="G265" i="16"/>
  <c r="F265" i="16"/>
  <c r="E265" i="16"/>
  <c r="H265" i="16" s="1"/>
  <c r="G264" i="16"/>
  <c r="F264" i="16"/>
  <c r="E264" i="16"/>
  <c r="H264" i="16" s="1"/>
  <c r="G263" i="16"/>
  <c r="F263" i="16"/>
  <c r="E263" i="16"/>
  <c r="G262" i="16"/>
  <c r="F262" i="16"/>
  <c r="E262" i="16"/>
  <c r="G261" i="16"/>
  <c r="F261" i="16"/>
  <c r="E261" i="16"/>
  <c r="H261" i="16" s="1"/>
  <c r="G260" i="16"/>
  <c r="E260" i="16"/>
  <c r="H260" i="16" s="1"/>
  <c r="G259" i="16"/>
  <c r="F259" i="16"/>
  <c r="E259" i="16"/>
  <c r="G258" i="16"/>
  <c r="F258" i="16"/>
  <c r="E258" i="16"/>
  <c r="G257" i="16"/>
  <c r="F257" i="16"/>
  <c r="E257" i="16"/>
  <c r="H257" i="16" s="1"/>
  <c r="G256" i="16"/>
  <c r="E256" i="16"/>
  <c r="H256" i="16" s="1"/>
  <c r="G255" i="16"/>
  <c r="F255" i="16"/>
  <c r="E255" i="16"/>
  <c r="G254" i="16"/>
  <c r="G253" i="16"/>
  <c r="F253" i="16"/>
  <c r="E253" i="16"/>
  <c r="H253" i="16" s="1"/>
  <c r="G252" i="16"/>
  <c r="F252" i="16"/>
  <c r="E252" i="16"/>
  <c r="H252" i="16" s="1"/>
  <c r="G251" i="16"/>
  <c r="G250" i="16"/>
  <c r="E250" i="16"/>
  <c r="G249" i="16"/>
  <c r="F249" i="16"/>
  <c r="E249" i="16"/>
  <c r="H249" i="16" s="1"/>
  <c r="G248" i="16"/>
  <c r="E248" i="16"/>
  <c r="H248" i="16" s="1"/>
  <c r="G247" i="16"/>
  <c r="G246" i="16"/>
  <c r="F246" i="16"/>
  <c r="E246" i="16"/>
  <c r="G245" i="16"/>
  <c r="F245" i="16"/>
  <c r="E245" i="16"/>
  <c r="H245" i="16" s="1"/>
  <c r="G244" i="16"/>
  <c r="F244" i="16"/>
  <c r="E244" i="16"/>
  <c r="H244" i="16" s="1"/>
  <c r="G243" i="16"/>
  <c r="F243" i="16"/>
  <c r="E243" i="16"/>
  <c r="G242" i="16"/>
  <c r="F242" i="16"/>
  <c r="E242" i="16"/>
  <c r="G241" i="16"/>
  <c r="F241" i="16"/>
  <c r="E241" i="16"/>
  <c r="H241" i="16" s="1"/>
  <c r="G240" i="16"/>
  <c r="F240" i="16"/>
  <c r="E240" i="16"/>
  <c r="H240" i="16" s="1"/>
  <c r="G239" i="16"/>
  <c r="F239" i="16"/>
  <c r="E239" i="16"/>
  <c r="G238" i="16"/>
  <c r="E238" i="16"/>
  <c r="G237" i="16"/>
  <c r="F237" i="16"/>
  <c r="E237" i="16"/>
  <c r="H237" i="16" s="1"/>
  <c r="G236" i="16"/>
  <c r="F236" i="16"/>
  <c r="E236" i="16"/>
  <c r="H236" i="16" s="1"/>
  <c r="G235" i="16"/>
  <c r="G234" i="16"/>
  <c r="F234" i="16"/>
  <c r="E234" i="16"/>
  <c r="G233" i="16"/>
  <c r="F233" i="16"/>
  <c r="E233" i="16"/>
  <c r="H233" i="16" s="1"/>
  <c r="G232" i="16"/>
  <c r="F232" i="16"/>
  <c r="E232" i="16"/>
  <c r="H232" i="16" s="1"/>
  <c r="G231" i="16"/>
  <c r="F231" i="16"/>
  <c r="E231" i="16"/>
  <c r="G230" i="16"/>
  <c r="F230" i="16"/>
  <c r="E230" i="16"/>
  <c r="G229" i="16"/>
  <c r="F229" i="16"/>
  <c r="E229" i="16"/>
  <c r="H229" i="16" s="1"/>
  <c r="G228" i="16"/>
  <c r="E228" i="16"/>
  <c r="H228" i="16" s="1"/>
  <c r="G227" i="16"/>
  <c r="F227" i="16"/>
  <c r="E227" i="16"/>
  <c r="G226" i="16"/>
  <c r="G225" i="16"/>
  <c r="F225" i="16"/>
  <c r="E225" i="16"/>
  <c r="H225" i="16" s="1"/>
  <c r="G224" i="16"/>
  <c r="E224" i="16"/>
  <c r="H224" i="16" s="1"/>
  <c r="G223" i="16"/>
  <c r="G222" i="16"/>
  <c r="E222" i="16"/>
  <c r="G221" i="16"/>
  <c r="F221" i="16"/>
  <c r="E221" i="16"/>
  <c r="H221" i="16" s="1"/>
  <c r="G220" i="16"/>
  <c r="E220" i="16"/>
  <c r="H220" i="16" s="1"/>
  <c r="G219" i="16"/>
  <c r="G218" i="16"/>
  <c r="G217" i="16"/>
  <c r="F217" i="16"/>
  <c r="E217" i="16"/>
  <c r="H217" i="16" s="1"/>
  <c r="G216" i="16"/>
  <c r="E216" i="16"/>
  <c r="H216" i="16" s="1"/>
  <c r="G215" i="16"/>
  <c r="G214" i="16"/>
  <c r="G213" i="16"/>
  <c r="F213" i="16"/>
  <c r="E213" i="16"/>
  <c r="H213" i="16" s="1"/>
  <c r="G212" i="16"/>
  <c r="E212" i="16"/>
  <c r="H212" i="16" s="1"/>
  <c r="G211" i="16"/>
  <c r="G210" i="16"/>
  <c r="F210" i="16"/>
  <c r="E210" i="16"/>
  <c r="G209" i="16"/>
  <c r="F209" i="16"/>
  <c r="E209" i="16"/>
  <c r="H209" i="16" s="1"/>
  <c r="G208" i="16"/>
  <c r="E208" i="16"/>
  <c r="H208" i="16" s="1"/>
  <c r="G207" i="16"/>
  <c r="G206" i="16"/>
  <c r="G205" i="16"/>
  <c r="F205" i="16"/>
  <c r="E205" i="16"/>
  <c r="H205" i="16" s="1"/>
  <c r="G204" i="16"/>
  <c r="E204" i="16"/>
  <c r="H204" i="16" s="1"/>
  <c r="G203" i="16"/>
  <c r="G202" i="16"/>
  <c r="G201" i="16"/>
  <c r="F201" i="16"/>
  <c r="E201" i="16"/>
  <c r="H201" i="16" s="1"/>
  <c r="G200" i="16"/>
  <c r="E200" i="16"/>
  <c r="H200" i="16" s="1"/>
  <c r="G199" i="16"/>
  <c r="F199" i="16"/>
  <c r="E199" i="16"/>
  <c r="G198" i="16"/>
  <c r="G197" i="16"/>
  <c r="F197" i="16"/>
  <c r="E197" i="16"/>
  <c r="H197" i="16" s="1"/>
  <c r="G196" i="16"/>
  <c r="E196" i="16"/>
  <c r="H196" i="16" s="1"/>
  <c r="G195" i="16"/>
  <c r="G194" i="16"/>
  <c r="G193" i="16"/>
  <c r="F193" i="16"/>
  <c r="E193" i="16"/>
  <c r="H193" i="16" s="1"/>
  <c r="G192" i="16"/>
  <c r="F192" i="16"/>
  <c r="E192" i="16"/>
  <c r="H192" i="16" s="1"/>
  <c r="G191" i="16"/>
  <c r="G190" i="16"/>
  <c r="G189" i="16"/>
  <c r="F189" i="16"/>
  <c r="E189" i="16"/>
  <c r="H189" i="16" s="1"/>
  <c r="G188" i="16"/>
  <c r="E188" i="16"/>
  <c r="H188" i="16" s="1"/>
  <c r="G187" i="16"/>
  <c r="E187" i="16"/>
  <c r="G186" i="16"/>
  <c r="G185" i="16"/>
  <c r="F185" i="16"/>
  <c r="E185" i="16"/>
  <c r="H185" i="16" s="1"/>
  <c r="G184" i="16"/>
  <c r="E184" i="16"/>
  <c r="H184" i="16" s="1"/>
  <c r="G183" i="16"/>
  <c r="E183" i="16"/>
  <c r="G182" i="16"/>
  <c r="E181" i="16"/>
  <c r="D181" i="16"/>
  <c r="F354" i="16" s="1"/>
  <c r="C181" i="16"/>
  <c r="E347" i="16" s="1"/>
  <c r="H347" i="16" s="1"/>
  <c r="G175" i="16"/>
  <c r="F175" i="16"/>
  <c r="E175" i="16"/>
  <c r="G174" i="16"/>
  <c r="F174" i="16"/>
  <c r="G173" i="16"/>
  <c r="F173" i="16"/>
  <c r="G172" i="16"/>
  <c r="G171" i="16"/>
  <c r="F171" i="16"/>
  <c r="E171" i="16"/>
  <c r="G170" i="16"/>
  <c r="F170" i="16"/>
  <c r="G169" i="16"/>
  <c r="H169" i="16" s="1"/>
  <c r="F169" i="16"/>
  <c r="E169" i="16"/>
  <c r="G168" i="16"/>
  <c r="F168" i="16"/>
  <c r="G167" i="16"/>
  <c r="F167" i="16"/>
  <c r="E167" i="16"/>
  <c r="G166" i="16"/>
  <c r="G165" i="16"/>
  <c r="H165" i="16" s="1"/>
  <c r="E165" i="16"/>
  <c r="G164" i="16"/>
  <c r="E164" i="16"/>
  <c r="G163" i="16"/>
  <c r="F163" i="16"/>
  <c r="G162" i="16"/>
  <c r="F162" i="16"/>
  <c r="E162" i="16"/>
  <c r="G161" i="16"/>
  <c r="G160" i="16"/>
  <c r="E160" i="16"/>
  <c r="G159" i="16"/>
  <c r="F159" i="16"/>
  <c r="E159" i="16"/>
  <c r="G158" i="16"/>
  <c r="H158" i="16" s="1"/>
  <c r="F158" i="16"/>
  <c r="E158" i="16"/>
  <c r="G157" i="16"/>
  <c r="F157" i="16"/>
  <c r="E157" i="16"/>
  <c r="G156" i="16"/>
  <c r="F156" i="16"/>
  <c r="G155" i="16"/>
  <c r="H155" i="16" s="1"/>
  <c r="F155" i="16"/>
  <c r="E155" i="16"/>
  <c r="G154" i="16"/>
  <c r="E154" i="16"/>
  <c r="G153" i="16"/>
  <c r="F153" i="16"/>
  <c r="G152" i="16"/>
  <c r="F152" i="16"/>
  <c r="E152" i="16"/>
  <c r="G151" i="16"/>
  <c r="F151" i="16"/>
  <c r="G150" i="16"/>
  <c r="H150" i="16" s="1"/>
  <c r="E150" i="16"/>
  <c r="G149" i="16"/>
  <c r="F149" i="16"/>
  <c r="E149" i="16"/>
  <c r="G148" i="16"/>
  <c r="F148" i="16"/>
  <c r="E148" i="16"/>
  <c r="G147" i="16"/>
  <c r="F147" i="16"/>
  <c r="G146" i="16"/>
  <c r="F146" i="16"/>
  <c r="E146" i="16"/>
  <c r="G145" i="16"/>
  <c r="G144" i="16"/>
  <c r="E144" i="16"/>
  <c r="G143" i="16"/>
  <c r="H143" i="16" s="1"/>
  <c r="F143" i="16"/>
  <c r="E143" i="16"/>
  <c r="G142" i="16"/>
  <c r="E142" i="16"/>
  <c r="G141" i="16"/>
  <c r="G140" i="16"/>
  <c r="G139" i="16"/>
  <c r="G138" i="16"/>
  <c r="H138" i="16" s="1"/>
  <c r="F138" i="16"/>
  <c r="E138" i="16"/>
  <c r="G137" i="16"/>
  <c r="G136" i="16"/>
  <c r="G135" i="16"/>
  <c r="F135" i="16"/>
  <c r="E135" i="16"/>
  <c r="G134" i="16"/>
  <c r="G133" i="16"/>
  <c r="F133" i="16"/>
  <c r="E133" i="16"/>
  <c r="G132" i="16"/>
  <c r="G131" i="16"/>
  <c r="G130" i="16"/>
  <c r="G129" i="16"/>
  <c r="G128" i="16"/>
  <c r="G127" i="16"/>
  <c r="G126" i="16"/>
  <c r="F126" i="16"/>
  <c r="E126" i="16"/>
  <c r="G125" i="16"/>
  <c r="F125" i="16"/>
  <c r="G124" i="16"/>
  <c r="G123" i="16"/>
  <c r="G122" i="16"/>
  <c r="G121" i="16"/>
  <c r="G120" i="16"/>
  <c r="G119" i="16"/>
  <c r="G118" i="16"/>
  <c r="G117" i="16"/>
  <c r="F117" i="16"/>
  <c r="E117" i="16"/>
  <c r="G116" i="16"/>
  <c r="E116" i="16"/>
  <c r="G115" i="16"/>
  <c r="F115" i="16"/>
  <c r="G114" i="16"/>
  <c r="F114" i="16"/>
  <c r="E114" i="16"/>
  <c r="G113" i="16"/>
  <c r="G112" i="16"/>
  <c r="F112" i="16"/>
  <c r="E112" i="16"/>
  <c r="G111" i="16"/>
  <c r="G110" i="16"/>
  <c r="G109" i="16"/>
  <c r="E109" i="16"/>
  <c r="G108" i="16"/>
  <c r="H108" i="16" s="1"/>
  <c r="F108" i="16"/>
  <c r="E108" i="16"/>
  <c r="G107" i="16"/>
  <c r="E107" i="16"/>
  <c r="G106" i="16"/>
  <c r="G105" i="16"/>
  <c r="F105" i="16"/>
  <c r="E105" i="16"/>
  <c r="G104" i="16"/>
  <c r="G103" i="16"/>
  <c r="G102" i="16"/>
  <c r="G101" i="16"/>
  <c r="G100" i="16"/>
  <c r="G99" i="16"/>
  <c r="G98" i="16"/>
  <c r="G97" i="16"/>
  <c r="H97" i="16" s="1"/>
  <c r="F97" i="16"/>
  <c r="E97" i="16"/>
  <c r="G96" i="16"/>
  <c r="E96" i="16"/>
  <c r="G95" i="16"/>
  <c r="G94" i="16"/>
  <c r="G93" i="16"/>
  <c r="G92" i="16"/>
  <c r="G91" i="16"/>
  <c r="F91" i="16"/>
  <c r="E91" i="16"/>
  <c r="G90" i="16"/>
  <c r="H90" i="16" s="1"/>
  <c r="F90" i="16"/>
  <c r="E90" i="16"/>
  <c r="G89" i="16"/>
  <c r="F89" i="16"/>
  <c r="E89" i="16"/>
  <c r="G88" i="16"/>
  <c r="F88" i="16"/>
  <c r="E88" i="16"/>
  <c r="G87" i="16"/>
  <c r="F87" i="16"/>
  <c r="E87" i="16"/>
  <c r="G86" i="16"/>
  <c r="H86" i="16" s="1"/>
  <c r="F86" i="16"/>
  <c r="E86" i="16"/>
  <c r="G85" i="16"/>
  <c r="F85" i="16"/>
  <c r="E85" i="16"/>
  <c r="G84" i="16"/>
  <c r="F84" i="16"/>
  <c r="E84" i="16"/>
  <c r="G83" i="16"/>
  <c r="H83" i="16" s="1"/>
  <c r="E83" i="16"/>
  <c r="G82" i="16"/>
  <c r="G81" i="16"/>
  <c r="G80" i="16"/>
  <c r="G79" i="16"/>
  <c r="G78" i="16"/>
  <c r="G77" i="16"/>
  <c r="G76" i="16"/>
  <c r="D76" i="16"/>
  <c r="F172" i="16" s="1"/>
  <c r="C76" i="16"/>
  <c r="G70" i="16"/>
  <c r="F70" i="16"/>
  <c r="E70" i="16"/>
  <c r="G69" i="16"/>
  <c r="F69" i="16"/>
  <c r="G68" i="16"/>
  <c r="G67" i="16"/>
  <c r="G66" i="16"/>
  <c r="F66" i="16"/>
  <c r="E66" i="16"/>
  <c r="G65" i="16"/>
  <c r="F65" i="16"/>
  <c r="E65" i="16"/>
  <c r="H65" i="16" s="1"/>
  <c r="G64" i="16"/>
  <c r="E64" i="16"/>
  <c r="H64" i="16" s="1"/>
  <c r="G63" i="16"/>
  <c r="F63" i="16"/>
  <c r="E63" i="16"/>
  <c r="G62" i="16"/>
  <c r="F62" i="16"/>
  <c r="G61" i="16"/>
  <c r="F61" i="16"/>
  <c r="G60" i="16"/>
  <c r="F60" i="16"/>
  <c r="E60" i="16"/>
  <c r="H60" i="16" s="1"/>
  <c r="G59" i="16"/>
  <c r="F59" i="16"/>
  <c r="E59" i="16"/>
  <c r="G58" i="16"/>
  <c r="F58" i="16"/>
  <c r="E58" i="16"/>
  <c r="G57" i="16"/>
  <c r="F57" i="16"/>
  <c r="E57" i="16"/>
  <c r="H57" i="16" s="1"/>
  <c r="G56" i="16"/>
  <c r="F56" i="16"/>
  <c r="E56" i="16"/>
  <c r="H56" i="16" s="1"/>
  <c r="G55" i="16"/>
  <c r="F55" i="16"/>
  <c r="E55" i="16"/>
  <c r="G54" i="16"/>
  <c r="F54" i="16"/>
  <c r="G53" i="16"/>
  <c r="F53" i="16"/>
  <c r="G52" i="16"/>
  <c r="F52" i="16"/>
  <c r="E52" i="16"/>
  <c r="H52" i="16" s="1"/>
  <c r="G51" i="16"/>
  <c r="E51" i="16"/>
  <c r="G50" i="16"/>
  <c r="F50" i="16"/>
  <c r="G49" i="16"/>
  <c r="F49" i="16"/>
  <c r="E49" i="16"/>
  <c r="H49" i="16" s="1"/>
  <c r="G48" i="16"/>
  <c r="E48" i="16"/>
  <c r="H48" i="16" s="1"/>
  <c r="G47" i="16"/>
  <c r="G46" i="16"/>
  <c r="F46" i="16"/>
  <c r="E46" i="16"/>
  <c r="G45" i="16"/>
  <c r="F45" i="16"/>
  <c r="G44" i="16"/>
  <c r="E44" i="16"/>
  <c r="H44" i="16" s="1"/>
  <c r="G43" i="16"/>
  <c r="F43" i="16"/>
  <c r="E43" i="16"/>
  <c r="G42" i="16"/>
  <c r="F42" i="16"/>
  <c r="E42" i="16"/>
  <c r="G41" i="16"/>
  <c r="F41" i="16"/>
  <c r="E41" i="16"/>
  <c r="H41" i="16" s="1"/>
  <c r="G40" i="16"/>
  <c r="F40" i="16"/>
  <c r="E40" i="16"/>
  <c r="H40" i="16" s="1"/>
  <c r="G39" i="16"/>
  <c r="E39" i="16"/>
  <c r="G38" i="16"/>
  <c r="F38" i="16"/>
  <c r="E38" i="16"/>
  <c r="G37" i="16"/>
  <c r="F37" i="16"/>
  <c r="E37" i="16"/>
  <c r="H37" i="16" s="1"/>
  <c r="G36" i="16"/>
  <c r="G35" i="16"/>
  <c r="F35" i="16"/>
  <c r="E35" i="16"/>
  <c r="G34" i="16"/>
  <c r="F34" i="16"/>
  <c r="E34" i="16"/>
  <c r="G33" i="16"/>
  <c r="F33" i="16"/>
  <c r="E33" i="16"/>
  <c r="H33" i="16" s="1"/>
  <c r="G32" i="16"/>
  <c r="F32" i="16"/>
  <c r="E32" i="16"/>
  <c r="H32" i="16" s="1"/>
  <c r="G31" i="16"/>
  <c r="F31" i="16"/>
  <c r="E31" i="16"/>
  <c r="G30" i="16"/>
  <c r="F30" i="16"/>
  <c r="G29" i="16"/>
  <c r="F29" i="16"/>
  <c r="G28" i="16"/>
  <c r="E28" i="16"/>
  <c r="H28" i="16" s="1"/>
  <c r="G27" i="16"/>
  <c r="F27" i="16"/>
  <c r="G26" i="16"/>
  <c r="F26" i="16"/>
  <c r="G25" i="16"/>
  <c r="F25" i="16"/>
  <c r="G24" i="16"/>
  <c r="E24" i="16"/>
  <c r="H24" i="16" s="1"/>
  <c r="G23" i="16"/>
  <c r="F23" i="16"/>
  <c r="E23" i="16"/>
  <c r="G22" i="16"/>
  <c r="F22" i="16"/>
  <c r="E22" i="16"/>
  <c r="G21" i="16"/>
  <c r="F21" i="16"/>
  <c r="E21" i="16"/>
  <c r="H21" i="16" s="1"/>
  <c r="G20" i="16"/>
  <c r="F20" i="16"/>
  <c r="E20" i="16"/>
  <c r="H20" i="16" s="1"/>
  <c r="F19" i="16"/>
  <c r="D19" i="16"/>
  <c r="F67" i="16" s="1"/>
  <c r="C19" i="16"/>
  <c r="C13" i="16"/>
  <c r="D11" i="16"/>
  <c r="C11" i="16"/>
  <c r="G11" i="16" s="1"/>
  <c r="D9" i="16"/>
  <c r="G629" i="15"/>
  <c r="E629" i="15"/>
  <c r="G628" i="15"/>
  <c r="G627" i="15"/>
  <c r="F627" i="15"/>
  <c r="E627" i="15"/>
  <c r="G626" i="15"/>
  <c r="F626" i="15"/>
  <c r="E626" i="15"/>
  <c r="G625" i="15"/>
  <c r="G624" i="15"/>
  <c r="F624" i="15"/>
  <c r="E624" i="15"/>
  <c r="G623" i="15"/>
  <c r="F623" i="15"/>
  <c r="E623" i="15"/>
  <c r="G622" i="15"/>
  <c r="G621" i="15"/>
  <c r="F621" i="15"/>
  <c r="G620" i="15"/>
  <c r="G619" i="15"/>
  <c r="G618" i="15"/>
  <c r="G617" i="15"/>
  <c r="G616" i="15"/>
  <c r="G615" i="15"/>
  <c r="F615" i="15"/>
  <c r="E615" i="15"/>
  <c r="G614" i="15"/>
  <c r="F614" i="15"/>
  <c r="G613" i="15"/>
  <c r="F613" i="15"/>
  <c r="E613" i="15"/>
  <c r="G612" i="15"/>
  <c r="F612" i="15"/>
  <c r="E612" i="15"/>
  <c r="G611" i="15"/>
  <c r="F611" i="15"/>
  <c r="G610" i="15"/>
  <c r="F610" i="15"/>
  <c r="G609" i="15"/>
  <c r="F609" i="15"/>
  <c r="G608" i="15"/>
  <c r="F608" i="15"/>
  <c r="E608" i="15"/>
  <c r="G607" i="15"/>
  <c r="F607" i="15"/>
  <c r="E607" i="15"/>
  <c r="G606" i="15"/>
  <c r="E606" i="15"/>
  <c r="G605" i="15"/>
  <c r="G604" i="15"/>
  <c r="G603" i="15"/>
  <c r="F603" i="15"/>
  <c r="G602" i="15"/>
  <c r="F602" i="15"/>
  <c r="E602" i="15"/>
  <c r="D601" i="15"/>
  <c r="F629" i="15" s="1"/>
  <c r="C601" i="15"/>
  <c r="G595" i="15"/>
  <c r="F595" i="15"/>
  <c r="E595" i="15"/>
  <c r="G594" i="15"/>
  <c r="F594" i="15"/>
  <c r="E594" i="15"/>
  <c r="G593" i="15"/>
  <c r="F593" i="15"/>
  <c r="E593" i="15"/>
  <c r="H593" i="15" s="1"/>
  <c r="G592" i="15"/>
  <c r="F592" i="15"/>
  <c r="E592" i="15"/>
  <c r="H592" i="15" s="1"/>
  <c r="G591" i="15"/>
  <c r="F591" i="15"/>
  <c r="G590" i="15"/>
  <c r="F590" i="15"/>
  <c r="E590" i="15"/>
  <c r="G589" i="15"/>
  <c r="F589" i="15"/>
  <c r="E589" i="15"/>
  <c r="H589" i="15" s="1"/>
  <c r="G588" i="15"/>
  <c r="E588" i="15"/>
  <c r="H588" i="15" s="1"/>
  <c r="G587" i="15"/>
  <c r="F587" i="15"/>
  <c r="E587" i="15"/>
  <c r="G586" i="15"/>
  <c r="F586" i="15"/>
  <c r="E586" i="15"/>
  <c r="G585" i="15"/>
  <c r="F585" i="15"/>
  <c r="E585" i="15"/>
  <c r="H585" i="15" s="1"/>
  <c r="G584" i="15"/>
  <c r="F584" i="15"/>
  <c r="E584" i="15"/>
  <c r="H584" i="15" s="1"/>
  <c r="G583" i="15"/>
  <c r="F583" i="15"/>
  <c r="E583" i="15"/>
  <c r="G582" i="15"/>
  <c r="F582" i="15"/>
  <c r="E582" i="15"/>
  <c r="G581" i="15"/>
  <c r="F581" i="15"/>
  <c r="E581" i="15"/>
  <c r="H581" i="15" s="1"/>
  <c r="G580" i="15"/>
  <c r="E580" i="15"/>
  <c r="H580" i="15" s="1"/>
  <c r="G579" i="15"/>
  <c r="G578" i="15"/>
  <c r="F578" i="15"/>
  <c r="E578" i="15"/>
  <c r="G577" i="15"/>
  <c r="F577" i="15"/>
  <c r="E577" i="15"/>
  <c r="H577" i="15" s="1"/>
  <c r="G576" i="15"/>
  <c r="E576" i="15"/>
  <c r="H576" i="15" s="1"/>
  <c r="G575" i="15"/>
  <c r="F575" i="15"/>
  <c r="E575" i="15"/>
  <c r="G574" i="15"/>
  <c r="F574" i="15"/>
  <c r="G573" i="15"/>
  <c r="F573" i="15"/>
  <c r="E573" i="15"/>
  <c r="H573" i="15" s="1"/>
  <c r="G572" i="15"/>
  <c r="F572" i="15"/>
  <c r="E572" i="15"/>
  <c r="H572" i="15" s="1"/>
  <c r="G571" i="15"/>
  <c r="G570" i="15"/>
  <c r="F570" i="15"/>
  <c r="E570" i="15"/>
  <c r="G569" i="15"/>
  <c r="F569" i="15"/>
  <c r="E569" i="15"/>
  <c r="H569" i="15" s="1"/>
  <c r="G568" i="15"/>
  <c r="F568" i="15"/>
  <c r="E568" i="15"/>
  <c r="H568" i="15" s="1"/>
  <c r="G567" i="15"/>
  <c r="F567" i="15"/>
  <c r="E567" i="15"/>
  <c r="G566" i="15"/>
  <c r="F566" i="15"/>
  <c r="E566" i="15"/>
  <c r="G565" i="15"/>
  <c r="F565" i="15"/>
  <c r="E565" i="15"/>
  <c r="H565" i="15" s="1"/>
  <c r="G564" i="15"/>
  <c r="F564" i="15"/>
  <c r="E564" i="15"/>
  <c r="H564" i="15" s="1"/>
  <c r="G563" i="15"/>
  <c r="F563" i="15"/>
  <c r="E563" i="15"/>
  <c r="G562" i="15"/>
  <c r="F562" i="15"/>
  <c r="E562" i="15"/>
  <c r="G561" i="15"/>
  <c r="F561" i="15"/>
  <c r="E561" i="15"/>
  <c r="H561" i="15" s="1"/>
  <c r="G560" i="15"/>
  <c r="F560" i="15"/>
  <c r="E560" i="15"/>
  <c r="H560" i="15" s="1"/>
  <c r="G559" i="15"/>
  <c r="G558" i="15"/>
  <c r="F558" i="15"/>
  <c r="G557" i="15"/>
  <c r="F557" i="15"/>
  <c r="E557" i="15"/>
  <c r="H557" i="15" s="1"/>
  <c r="G556" i="15"/>
  <c r="F556" i="15"/>
  <c r="E556" i="15"/>
  <c r="H556" i="15" s="1"/>
  <c r="G555" i="15"/>
  <c r="G554" i="15"/>
  <c r="F554" i="15"/>
  <c r="E554" i="15"/>
  <c r="G553" i="15"/>
  <c r="F553" i="15"/>
  <c r="E553" i="15"/>
  <c r="H553" i="15" s="1"/>
  <c r="G552" i="15"/>
  <c r="E552" i="15"/>
  <c r="H552" i="15" s="1"/>
  <c r="G551" i="15"/>
  <c r="F551" i="15"/>
  <c r="E551" i="15"/>
  <c r="G550" i="15"/>
  <c r="F550" i="15"/>
  <c r="E550" i="15"/>
  <c r="G549" i="15"/>
  <c r="F549" i="15"/>
  <c r="E549" i="15"/>
  <c r="H549" i="15" s="1"/>
  <c r="G548" i="15"/>
  <c r="F548" i="15"/>
  <c r="E548" i="15"/>
  <c r="H548" i="15" s="1"/>
  <c r="G547" i="15"/>
  <c r="F547" i="15"/>
  <c r="E547" i="15"/>
  <c r="G546" i="15"/>
  <c r="F546" i="15"/>
  <c r="E546" i="15"/>
  <c r="G545" i="15"/>
  <c r="F545" i="15"/>
  <c r="E545" i="15"/>
  <c r="H545" i="15" s="1"/>
  <c r="G544" i="15"/>
  <c r="F544" i="15"/>
  <c r="E544" i="15"/>
  <c r="H544" i="15" s="1"/>
  <c r="G543" i="15"/>
  <c r="F543" i="15"/>
  <c r="E543" i="15"/>
  <c r="G542" i="15"/>
  <c r="F542" i="15"/>
  <c r="E542" i="15"/>
  <c r="G541" i="15"/>
  <c r="F541" i="15"/>
  <c r="E541" i="15"/>
  <c r="H541" i="15" s="1"/>
  <c r="G540" i="15"/>
  <c r="F540" i="15"/>
  <c r="E540" i="15"/>
  <c r="H540" i="15" s="1"/>
  <c r="G539" i="15"/>
  <c r="F539" i="15"/>
  <c r="E539" i="15"/>
  <c r="G538" i="15"/>
  <c r="F538" i="15"/>
  <c r="E538" i="15"/>
  <c r="G537" i="15"/>
  <c r="F537" i="15"/>
  <c r="E537" i="15"/>
  <c r="H537" i="15" s="1"/>
  <c r="G536" i="15"/>
  <c r="F536" i="15"/>
  <c r="E536" i="15"/>
  <c r="H536" i="15" s="1"/>
  <c r="G535" i="15"/>
  <c r="F535" i="15"/>
  <c r="E535" i="15"/>
  <c r="G534" i="15"/>
  <c r="F534" i="15"/>
  <c r="E534" i="15"/>
  <c r="G533" i="15"/>
  <c r="F533" i="15"/>
  <c r="E533" i="15"/>
  <c r="H533" i="15" s="1"/>
  <c r="G532" i="15"/>
  <c r="F532" i="15"/>
  <c r="E532" i="15"/>
  <c r="H532" i="15" s="1"/>
  <c r="G531" i="15"/>
  <c r="E531" i="15"/>
  <c r="G530" i="15"/>
  <c r="F530" i="15"/>
  <c r="E530" i="15"/>
  <c r="G529" i="15"/>
  <c r="F529" i="15"/>
  <c r="E529" i="15"/>
  <c r="H529" i="15" s="1"/>
  <c r="G528" i="15"/>
  <c r="F528" i="15"/>
  <c r="E528" i="15"/>
  <c r="H528" i="15" s="1"/>
  <c r="G527" i="15"/>
  <c r="F527" i="15"/>
  <c r="E527" i="15"/>
  <c r="G526" i="15"/>
  <c r="F526" i="15"/>
  <c r="E526" i="15"/>
  <c r="G525" i="15"/>
  <c r="F525" i="15"/>
  <c r="E525" i="15"/>
  <c r="H525" i="15" s="1"/>
  <c r="G524" i="15"/>
  <c r="F524" i="15"/>
  <c r="E524" i="15"/>
  <c r="H524" i="15" s="1"/>
  <c r="G523" i="15"/>
  <c r="F523" i="15"/>
  <c r="E523" i="15"/>
  <c r="G522" i="15"/>
  <c r="F522" i="15"/>
  <c r="E522" i="15"/>
  <c r="G521" i="15"/>
  <c r="F521" i="15"/>
  <c r="E521" i="15"/>
  <c r="H521" i="15" s="1"/>
  <c r="G520" i="15"/>
  <c r="F520" i="15"/>
  <c r="E520" i="15"/>
  <c r="H520" i="15" s="1"/>
  <c r="G519" i="15"/>
  <c r="G518" i="15"/>
  <c r="F518" i="15"/>
  <c r="E518" i="15"/>
  <c r="G517" i="15"/>
  <c r="F517" i="15"/>
  <c r="E517" i="15"/>
  <c r="H517" i="15" s="1"/>
  <c r="G516" i="15"/>
  <c r="F516" i="15"/>
  <c r="E516" i="15"/>
  <c r="H516" i="15" s="1"/>
  <c r="G515" i="15"/>
  <c r="F515" i="15"/>
  <c r="E515" i="15"/>
  <c r="G514" i="15"/>
  <c r="F514" i="15"/>
  <c r="E514" i="15"/>
  <c r="G513" i="15"/>
  <c r="F513" i="15"/>
  <c r="E513" i="15"/>
  <c r="H513" i="15" s="1"/>
  <c r="G512" i="15"/>
  <c r="F512" i="15"/>
  <c r="E512" i="15"/>
  <c r="H512" i="15" s="1"/>
  <c r="G511" i="15"/>
  <c r="F511" i="15"/>
  <c r="E511" i="15"/>
  <c r="G510" i="15"/>
  <c r="F510" i="15"/>
  <c r="E510" i="15"/>
  <c r="G509" i="15"/>
  <c r="F509" i="15"/>
  <c r="E509" i="15"/>
  <c r="H509" i="15" s="1"/>
  <c r="G508" i="15"/>
  <c r="E508" i="15"/>
  <c r="H508" i="15" s="1"/>
  <c r="G507" i="15"/>
  <c r="E507" i="15"/>
  <c r="G506" i="15"/>
  <c r="F506" i="15"/>
  <c r="E506" i="15"/>
  <c r="G505" i="15"/>
  <c r="F505" i="15"/>
  <c r="E505" i="15"/>
  <c r="H505" i="15" s="1"/>
  <c r="G504" i="15"/>
  <c r="F504" i="15"/>
  <c r="E504" i="15"/>
  <c r="H504" i="15" s="1"/>
  <c r="G503" i="15"/>
  <c r="G502" i="15"/>
  <c r="F502" i="15"/>
  <c r="E502" i="15"/>
  <c r="G501" i="15"/>
  <c r="F501" i="15"/>
  <c r="E501" i="15"/>
  <c r="H501" i="15" s="1"/>
  <c r="G500" i="15"/>
  <c r="F500" i="15"/>
  <c r="E500" i="15"/>
  <c r="H500" i="15" s="1"/>
  <c r="G499" i="15"/>
  <c r="F499" i="15"/>
  <c r="E499" i="15"/>
  <c r="G498" i="15"/>
  <c r="F498" i="15"/>
  <c r="G497" i="15"/>
  <c r="F497" i="15"/>
  <c r="E497" i="15"/>
  <c r="H497" i="15" s="1"/>
  <c r="G496" i="15"/>
  <c r="F496" i="15"/>
  <c r="E496" i="15"/>
  <c r="H496" i="15" s="1"/>
  <c r="G495" i="15"/>
  <c r="F495" i="15"/>
  <c r="E495" i="15"/>
  <c r="G494" i="15"/>
  <c r="F494" i="15"/>
  <c r="E494" i="15"/>
  <c r="G493" i="15"/>
  <c r="F493" i="15"/>
  <c r="E493" i="15"/>
  <c r="H493" i="15" s="1"/>
  <c r="G492" i="15"/>
  <c r="F492" i="15"/>
  <c r="E492" i="15"/>
  <c r="H492" i="15" s="1"/>
  <c r="G491" i="15"/>
  <c r="F491" i="15"/>
  <c r="E491" i="15"/>
  <c r="G490" i="15"/>
  <c r="F490" i="15"/>
  <c r="G489" i="15"/>
  <c r="F489" i="15"/>
  <c r="E489" i="15"/>
  <c r="H489" i="15" s="1"/>
  <c r="G488" i="15"/>
  <c r="E488" i="15"/>
  <c r="H488" i="15" s="1"/>
  <c r="G487" i="15"/>
  <c r="G486" i="15"/>
  <c r="F486" i="15"/>
  <c r="E486" i="15"/>
  <c r="G485" i="15"/>
  <c r="F485" i="15"/>
  <c r="E485" i="15"/>
  <c r="H485" i="15" s="1"/>
  <c r="G484" i="15"/>
  <c r="E484" i="15"/>
  <c r="H484" i="15" s="1"/>
  <c r="G483" i="15"/>
  <c r="G482" i="15"/>
  <c r="F482" i="15"/>
  <c r="E482" i="15"/>
  <c r="G481" i="15"/>
  <c r="F481" i="15"/>
  <c r="E481" i="15"/>
  <c r="H481" i="15" s="1"/>
  <c r="G480" i="15"/>
  <c r="E480" i="15"/>
  <c r="H480" i="15" s="1"/>
  <c r="G479" i="15"/>
  <c r="F479" i="15"/>
  <c r="E479" i="15"/>
  <c r="G478" i="15"/>
  <c r="F478" i="15"/>
  <c r="G477" i="15"/>
  <c r="F477" i="15"/>
  <c r="E477" i="15"/>
  <c r="H477" i="15" s="1"/>
  <c r="G476" i="15"/>
  <c r="F476" i="15"/>
  <c r="E476" i="15"/>
  <c r="H476" i="15" s="1"/>
  <c r="G475" i="15"/>
  <c r="G474" i="15"/>
  <c r="F474" i="15"/>
  <c r="G473" i="15"/>
  <c r="F473" i="15"/>
  <c r="E473" i="15"/>
  <c r="H473" i="15" s="1"/>
  <c r="G472" i="15"/>
  <c r="F472" i="15"/>
  <c r="E472" i="15"/>
  <c r="H472" i="15" s="1"/>
  <c r="G471" i="15"/>
  <c r="F471" i="15"/>
  <c r="E471" i="15"/>
  <c r="G470" i="15"/>
  <c r="F470" i="15"/>
  <c r="E470" i="15"/>
  <c r="G469" i="15"/>
  <c r="F469" i="15"/>
  <c r="E469" i="15"/>
  <c r="H469" i="15" s="1"/>
  <c r="G468" i="15"/>
  <c r="F468" i="15"/>
  <c r="E468" i="15"/>
  <c r="H468" i="15" s="1"/>
  <c r="G467" i="15"/>
  <c r="F467" i="15"/>
  <c r="E467" i="15"/>
  <c r="G466" i="15"/>
  <c r="F466" i="15"/>
  <c r="E466" i="15"/>
  <c r="G465" i="15"/>
  <c r="F465" i="15"/>
  <c r="E465" i="15"/>
  <c r="H465" i="15" s="1"/>
  <c r="G464" i="15"/>
  <c r="E464" i="15"/>
  <c r="H464" i="15" s="1"/>
  <c r="G463" i="15"/>
  <c r="F463" i="15"/>
  <c r="E463" i="15"/>
  <c r="G462" i="15"/>
  <c r="F462" i="15"/>
  <c r="G461" i="15"/>
  <c r="F461" i="15"/>
  <c r="E461" i="15"/>
  <c r="H461" i="15" s="1"/>
  <c r="G460" i="15"/>
  <c r="E460" i="15"/>
  <c r="H460" i="15" s="1"/>
  <c r="G459" i="15"/>
  <c r="E459" i="15"/>
  <c r="G458" i="15"/>
  <c r="F458" i="15"/>
  <c r="G457" i="15"/>
  <c r="F457" i="15"/>
  <c r="E457" i="15"/>
  <c r="H457" i="15" s="1"/>
  <c r="G456" i="15"/>
  <c r="E456" i="15"/>
  <c r="H456" i="15" s="1"/>
  <c r="G455" i="15"/>
  <c r="F455" i="15"/>
  <c r="E455" i="15"/>
  <c r="G454" i="15"/>
  <c r="F454" i="15"/>
  <c r="E454" i="15"/>
  <c r="G453" i="15"/>
  <c r="F453" i="15"/>
  <c r="E453" i="15"/>
  <c r="H453" i="15" s="1"/>
  <c r="G452" i="15"/>
  <c r="F452" i="15"/>
  <c r="E452" i="15"/>
  <c r="H452" i="15" s="1"/>
  <c r="G451" i="15"/>
  <c r="G450" i="15"/>
  <c r="F450" i="15"/>
  <c r="E450" i="15"/>
  <c r="G449" i="15"/>
  <c r="F449" i="15"/>
  <c r="E449" i="15"/>
  <c r="H449" i="15" s="1"/>
  <c r="G448" i="15"/>
  <c r="F448" i="15"/>
  <c r="E448" i="15"/>
  <c r="H448" i="15" s="1"/>
  <c r="G447" i="15"/>
  <c r="F447" i="15"/>
  <c r="E447" i="15"/>
  <c r="G446" i="15"/>
  <c r="F446" i="15"/>
  <c r="E446" i="15"/>
  <c r="G445" i="15"/>
  <c r="F445" i="15"/>
  <c r="E445" i="15"/>
  <c r="H445" i="15" s="1"/>
  <c r="G444" i="15"/>
  <c r="F444" i="15"/>
  <c r="E444" i="15"/>
  <c r="H444" i="15" s="1"/>
  <c r="G443" i="15"/>
  <c r="F443" i="15"/>
  <c r="E443" i="15"/>
  <c r="G442" i="15"/>
  <c r="F442" i="15"/>
  <c r="E442" i="15"/>
  <c r="G441" i="15"/>
  <c r="F441" i="15"/>
  <c r="E441" i="15"/>
  <c r="H441" i="15" s="1"/>
  <c r="G440" i="15"/>
  <c r="F440" i="15"/>
  <c r="E440" i="15"/>
  <c r="H440" i="15" s="1"/>
  <c r="G439" i="15"/>
  <c r="F439" i="15"/>
  <c r="E439" i="15"/>
  <c r="G438" i="15"/>
  <c r="F438" i="15"/>
  <c r="E438" i="15"/>
  <c r="G437" i="15"/>
  <c r="F437" i="15"/>
  <c r="E437" i="15"/>
  <c r="H437" i="15" s="1"/>
  <c r="G436" i="15"/>
  <c r="F436" i="15"/>
  <c r="E436" i="15"/>
  <c r="H436" i="15" s="1"/>
  <c r="G435" i="15"/>
  <c r="F435" i="15"/>
  <c r="E435" i="15"/>
  <c r="G434" i="15"/>
  <c r="F434" i="15"/>
  <c r="E434" i="15"/>
  <c r="G433" i="15"/>
  <c r="F433" i="15"/>
  <c r="E433" i="15"/>
  <c r="H433" i="15" s="1"/>
  <c r="G432" i="15"/>
  <c r="F432" i="15"/>
  <c r="E432" i="15"/>
  <c r="H432" i="15" s="1"/>
  <c r="G431" i="15"/>
  <c r="F431" i="15"/>
  <c r="E431" i="15"/>
  <c r="G430" i="15"/>
  <c r="F430" i="15"/>
  <c r="E430" i="15"/>
  <c r="G429" i="15"/>
  <c r="F429" i="15"/>
  <c r="E429" i="15"/>
  <c r="H429" i="15" s="1"/>
  <c r="G428" i="15"/>
  <c r="E428" i="15"/>
  <c r="H428" i="15" s="1"/>
  <c r="G427" i="15"/>
  <c r="G426" i="15"/>
  <c r="F426" i="15"/>
  <c r="G425" i="15"/>
  <c r="F425" i="15"/>
  <c r="E425" i="15"/>
  <c r="H425" i="15" s="1"/>
  <c r="G424" i="15"/>
  <c r="F424" i="15"/>
  <c r="E424" i="15"/>
  <c r="H424" i="15" s="1"/>
  <c r="G423" i="15"/>
  <c r="F423" i="15"/>
  <c r="E423" i="15"/>
  <c r="G422" i="15"/>
  <c r="F422" i="15"/>
  <c r="E422" i="15"/>
  <c r="G421" i="15"/>
  <c r="F421" i="15"/>
  <c r="E421" i="15"/>
  <c r="H421" i="15" s="1"/>
  <c r="G420" i="15"/>
  <c r="F420" i="15"/>
  <c r="E420" i="15"/>
  <c r="H420" i="15" s="1"/>
  <c r="G419" i="15"/>
  <c r="E419" i="15"/>
  <c r="G418" i="15"/>
  <c r="F418" i="15"/>
  <c r="E418" i="15"/>
  <c r="G417" i="15"/>
  <c r="F417" i="15"/>
  <c r="E417" i="15"/>
  <c r="H417" i="15" s="1"/>
  <c r="G416" i="15"/>
  <c r="F416" i="15"/>
  <c r="E416" i="15"/>
  <c r="H416" i="15" s="1"/>
  <c r="G415" i="15"/>
  <c r="G414" i="15"/>
  <c r="F414" i="15"/>
  <c r="G413" i="15"/>
  <c r="F413" i="15"/>
  <c r="E413" i="15"/>
  <c r="H413" i="15" s="1"/>
  <c r="G412" i="15"/>
  <c r="F412" i="15"/>
  <c r="E412" i="15"/>
  <c r="H412" i="15" s="1"/>
  <c r="G411" i="15"/>
  <c r="F411" i="15"/>
  <c r="E411" i="15"/>
  <c r="G410" i="15"/>
  <c r="F410" i="15"/>
  <c r="G409" i="15"/>
  <c r="F409" i="15"/>
  <c r="E409" i="15"/>
  <c r="H409" i="15" s="1"/>
  <c r="G408" i="15"/>
  <c r="F408" i="15"/>
  <c r="E408" i="15"/>
  <c r="H408" i="15" s="1"/>
  <c r="G407" i="15"/>
  <c r="E407" i="15"/>
  <c r="G406" i="15"/>
  <c r="F406" i="15"/>
  <c r="E406" i="15"/>
  <c r="G405" i="15"/>
  <c r="F405" i="15"/>
  <c r="E405" i="15"/>
  <c r="H405" i="15" s="1"/>
  <c r="G404" i="15"/>
  <c r="F404" i="15"/>
  <c r="E404" i="15"/>
  <c r="H404" i="15" s="1"/>
  <c r="G403" i="15"/>
  <c r="F403" i="15"/>
  <c r="E403" i="15"/>
  <c r="G402" i="15"/>
  <c r="F402" i="15"/>
  <c r="E402" i="15"/>
  <c r="G401" i="15"/>
  <c r="F401" i="15"/>
  <c r="E401" i="15"/>
  <c r="H401" i="15" s="1"/>
  <c r="G400" i="15"/>
  <c r="E400" i="15"/>
  <c r="H400" i="15" s="1"/>
  <c r="G399" i="15"/>
  <c r="F399" i="15"/>
  <c r="G398" i="15"/>
  <c r="F398" i="15"/>
  <c r="G397" i="15"/>
  <c r="F397" i="15"/>
  <c r="E397" i="15"/>
  <c r="H397" i="15" s="1"/>
  <c r="G396" i="15"/>
  <c r="E396" i="15"/>
  <c r="H396" i="15" s="1"/>
  <c r="G395" i="15"/>
  <c r="G394" i="15"/>
  <c r="F394" i="15"/>
  <c r="G393" i="15"/>
  <c r="F393" i="15"/>
  <c r="E393" i="15"/>
  <c r="H393" i="15" s="1"/>
  <c r="G392" i="15"/>
  <c r="E392" i="15"/>
  <c r="H392" i="15" s="1"/>
  <c r="G391" i="15"/>
  <c r="F391" i="15"/>
  <c r="G390" i="15"/>
  <c r="F390" i="15"/>
  <c r="E390" i="15"/>
  <c r="G389" i="15"/>
  <c r="F389" i="15"/>
  <c r="E389" i="15"/>
  <c r="H389" i="15" s="1"/>
  <c r="G388" i="15"/>
  <c r="F388" i="15"/>
  <c r="E388" i="15"/>
  <c r="H388" i="15" s="1"/>
  <c r="G387" i="15"/>
  <c r="E387" i="15"/>
  <c r="G386" i="15"/>
  <c r="F386" i="15"/>
  <c r="G385" i="15"/>
  <c r="F385" i="15"/>
  <c r="E385" i="15"/>
  <c r="H385" i="15" s="1"/>
  <c r="G384" i="15"/>
  <c r="F384" i="15"/>
  <c r="E384" i="15"/>
  <c r="H384" i="15" s="1"/>
  <c r="G383" i="15"/>
  <c r="G382" i="15"/>
  <c r="F382" i="15"/>
  <c r="G381" i="15"/>
  <c r="F381" i="15"/>
  <c r="E381" i="15"/>
  <c r="H381" i="15" s="1"/>
  <c r="G380" i="15"/>
  <c r="F380" i="15"/>
  <c r="E380" i="15"/>
  <c r="H380" i="15" s="1"/>
  <c r="G379" i="15"/>
  <c r="F379" i="15"/>
  <c r="E379" i="15"/>
  <c r="G378" i="15"/>
  <c r="F378" i="15"/>
  <c r="G377" i="15"/>
  <c r="F377" i="15"/>
  <c r="E377" i="15"/>
  <c r="H377" i="15" s="1"/>
  <c r="G376" i="15"/>
  <c r="F376" i="15"/>
  <c r="E376" i="15"/>
  <c r="H376" i="15" s="1"/>
  <c r="G375" i="15"/>
  <c r="G374" i="15"/>
  <c r="F374" i="15"/>
  <c r="G373" i="15"/>
  <c r="F373" i="15"/>
  <c r="E373" i="15"/>
  <c r="H373" i="15" s="1"/>
  <c r="G372" i="15"/>
  <c r="F372" i="15"/>
  <c r="E372" i="15"/>
  <c r="H372" i="15" s="1"/>
  <c r="G371" i="15"/>
  <c r="G370" i="15"/>
  <c r="F370" i="15"/>
  <c r="E370" i="15"/>
  <c r="G369" i="15"/>
  <c r="F369" i="15"/>
  <c r="E369" i="15"/>
  <c r="H369" i="15" s="1"/>
  <c r="G368" i="15"/>
  <c r="E368" i="15"/>
  <c r="H368" i="15" s="1"/>
  <c r="G367" i="15"/>
  <c r="F367" i="15"/>
  <c r="E367" i="15"/>
  <c r="G366" i="15"/>
  <c r="F366" i="15"/>
  <c r="E366" i="15"/>
  <c r="G365" i="15"/>
  <c r="F365" i="15"/>
  <c r="E365" i="15"/>
  <c r="H365" i="15" s="1"/>
  <c r="G364" i="15"/>
  <c r="F364" i="15"/>
  <c r="E364" i="15"/>
  <c r="H364" i="15" s="1"/>
  <c r="G363" i="15"/>
  <c r="F362" i="15"/>
  <c r="E362" i="15"/>
  <c r="D362" i="15"/>
  <c r="F579" i="15" s="1"/>
  <c r="C362" i="15"/>
  <c r="G356" i="15"/>
  <c r="H356" i="15" s="1"/>
  <c r="F356" i="15"/>
  <c r="E356" i="15"/>
  <c r="G355" i="15"/>
  <c r="F355" i="15"/>
  <c r="E355" i="15"/>
  <c r="G354" i="15"/>
  <c r="F354" i="15"/>
  <c r="E354" i="15"/>
  <c r="G353" i="15"/>
  <c r="H353" i="15" s="1"/>
  <c r="F353" i="15"/>
  <c r="E353" i="15"/>
  <c r="G352" i="15"/>
  <c r="H352" i="15" s="1"/>
  <c r="F352" i="15"/>
  <c r="E352" i="15"/>
  <c r="G351" i="15"/>
  <c r="F351" i="15"/>
  <c r="E351" i="15"/>
  <c r="G350" i="15"/>
  <c r="F350" i="15"/>
  <c r="E350" i="15"/>
  <c r="G349" i="15"/>
  <c r="H349" i="15" s="1"/>
  <c r="F349" i="15"/>
  <c r="E349" i="15"/>
  <c r="G348" i="15"/>
  <c r="H348" i="15" s="1"/>
  <c r="F348" i="15"/>
  <c r="E348" i="15"/>
  <c r="G347" i="15"/>
  <c r="F347" i="15"/>
  <c r="E347" i="15"/>
  <c r="G346" i="15"/>
  <c r="F346" i="15"/>
  <c r="E346" i="15"/>
  <c r="H346" i="15" s="1"/>
  <c r="G345" i="15"/>
  <c r="F345" i="15"/>
  <c r="E345" i="15"/>
  <c r="H345" i="15" s="1"/>
  <c r="G344" i="15"/>
  <c r="F344" i="15"/>
  <c r="E344" i="15"/>
  <c r="H344" i="15" s="1"/>
  <c r="G343" i="15"/>
  <c r="F343" i="15"/>
  <c r="E343" i="15"/>
  <c r="H343" i="15" s="1"/>
  <c r="G342" i="15"/>
  <c r="F342" i="15"/>
  <c r="E342" i="15"/>
  <c r="H342" i="15" s="1"/>
  <c r="G341" i="15"/>
  <c r="F341" i="15"/>
  <c r="E341" i="15"/>
  <c r="H341" i="15" s="1"/>
  <c r="G340" i="15"/>
  <c r="G339" i="15"/>
  <c r="H339" i="15" s="1"/>
  <c r="F339" i="15"/>
  <c r="E339" i="15"/>
  <c r="G338" i="15"/>
  <c r="H338" i="15" s="1"/>
  <c r="F338" i="15"/>
  <c r="E338" i="15"/>
  <c r="G337" i="15"/>
  <c r="F337" i="15"/>
  <c r="E337" i="15"/>
  <c r="G336" i="15"/>
  <c r="F336" i="15"/>
  <c r="E336" i="15"/>
  <c r="G335" i="15"/>
  <c r="E335" i="15"/>
  <c r="H335" i="15" s="1"/>
  <c r="G334" i="15"/>
  <c r="F334" i="15"/>
  <c r="E334" i="15"/>
  <c r="G333" i="15"/>
  <c r="G332" i="15"/>
  <c r="F332" i="15"/>
  <c r="E332" i="15"/>
  <c r="G331" i="15"/>
  <c r="G330" i="15"/>
  <c r="F330" i="15"/>
  <c r="E330" i="15"/>
  <c r="G329" i="15"/>
  <c r="G328" i="15"/>
  <c r="F328" i="15"/>
  <c r="E328" i="15"/>
  <c r="G327" i="15"/>
  <c r="F327" i="15"/>
  <c r="E327" i="15"/>
  <c r="G326" i="15"/>
  <c r="H326" i="15" s="1"/>
  <c r="F326" i="15"/>
  <c r="E326" i="15"/>
  <c r="G325" i="15"/>
  <c r="F325" i="15"/>
  <c r="G324" i="15"/>
  <c r="F324" i="15"/>
  <c r="E324" i="15"/>
  <c r="H324" i="15" s="1"/>
  <c r="G323" i="15"/>
  <c r="F323" i="15"/>
  <c r="E323" i="15"/>
  <c r="H323" i="15" s="1"/>
  <c r="G322" i="15"/>
  <c r="F322" i="15"/>
  <c r="E322" i="15"/>
  <c r="H322" i="15" s="1"/>
  <c r="G321" i="15"/>
  <c r="F321" i="15"/>
  <c r="E321" i="15"/>
  <c r="H321" i="15" s="1"/>
  <c r="G320" i="15"/>
  <c r="F320" i="15"/>
  <c r="E320" i="15"/>
  <c r="H320" i="15" s="1"/>
  <c r="H319" i="15"/>
  <c r="G319" i="15"/>
  <c r="E319" i="15"/>
  <c r="G318" i="15"/>
  <c r="H318" i="15" s="1"/>
  <c r="F318" i="15"/>
  <c r="E318" i="15"/>
  <c r="G317" i="15"/>
  <c r="F317" i="15"/>
  <c r="E317" i="15"/>
  <c r="G316" i="15"/>
  <c r="F316" i="15"/>
  <c r="E316" i="15"/>
  <c r="G315" i="15"/>
  <c r="H315" i="15" s="1"/>
  <c r="F315" i="15"/>
  <c r="E315" i="15"/>
  <c r="G314" i="15"/>
  <c r="G313" i="15"/>
  <c r="F313" i="15"/>
  <c r="G312" i="15"/>
  <c r="F312" i="15"/>
  <c r="E312" i="15"/>
  <c r="H312" i="15" s="1"/>
  <c r="G311" i="15"/>
  <c r="F311" i="15"/>
  <c r="E311" i="15"/>
  <c r="G310" i="15"/>
  <c r="F310" i="15"/>
  <c r="E310" i="15"/>
  <c r="G309" i="15"/>
  <c r="F309" i="15"/>
  <c r="G308" i="15"/>
  <c r="F308" i="15"/>
  <c r="E308" i="15"/>
  <c r="G307" i="15"/>
  <c r="H307" i="15" s="1"/>
  <c r="F307" i="15"/>
  <c r="E307" i="15"/>
  <c r="G306" i="15"/>
  <c r="F306" i="15"/>
  <c r="E306" i="15"/>
  <c r="G305" i="15"/>
  <c r="G304" i="15"/>
  <c r="F304" i="15"/>
  <c r="E304" i="15"/>
  <c r="G303" i="15"/>
  <c r="F303" i="15"/>
  <c r="E303" i="15"/>
  <c r="G302" i="15"/>
  <c r="F302" i="15"/>
  <c r="G301" i="15"/>
  <c r="F301" i="15"/>
  <c r="E301" i="15"/>
  <c r="H301" i="15" s="1"/>
  <c r="G300" i="15"/>
  <c r="G299" i="15"/>
  <c r="G298" i="15"/>
  <c r="G297" i="15"/>
  <c r="F297" i="15"/>
  <c r="E297" i="15"/>
  <c r="H297" i="15" s="1"/>
  <c r="G296" i="15"/>
  <c r="F296" i="15"/>
  <c r="E296" i="15"/>
  <c r="H296" i="15" s="1"/>
  <c r="G295" i="15"/>
  <c r="F295" i="15"/>
  <c r="E295" i="15"/>
  <c r="H295" i="15" s="1"/>
  <c r="G294" i="15"/>
  <c r="F294" i="15"/>
  <c r="E294" i="15"/>
  <c r="H294" i="15" s="1"/>
  <c r="G293" i="15"/>
  <c r="E293" i="15"/>
  <c r="H293" i="15" s="1"/>
  <c r="G292" i="15"/>
  <c r="F292" i="15"/>
  <c r="G291" i="15"/>
  <c r="F291" i="15"/>
  <c r="E291" i="15"/>
  <c r="G290" i="15"/>
  <c r="H290" i="15" s="1"/>
  <c r="F290" i="15"/>
  <c r="E290" i="15"/>
  <c r="G289" i="15"/>
  <c r="H289" i="15" s="1"/>
  <c r="F289" i="15"/>
  <c r="E289" i="15"/>
  <c r="G288" i="15"/>
  <c r="E288" i="15"/>
  <c r="G287" i="15"/>
  <c r="E287" i="15"/>
  <c r="G286" i="15"/>
  <c r="G285" i="15"/>
  <c r="G284" i="15"/>
  <c r="F284" i="15"/>
  <c r="E284" i="15"/>
  <c r="H284" i="15" s="1"/>
  <c r="G283" i="15"/>
  <c r="F283" i="15"/>
  <c r="E283" i="15"/>
  <c r="H283" i="15" s="1"/>
  <c r="G282" i="15"/>
  <c r="F282" i="15"/>
  <c r="E282" i="15"/>
  <c r="H282" i="15" s="1"/>
  <c r="G281" i="15"/>
  <c r="F281" i="15"/>
  <c r="E281" i="15"/>
  <c r="H281" i="15" s="1"/>
  <c r="G280" i="15"/>
  <c r="F280" i="15"/>
  <c r="E280" i="15"/>
  <c r="H280" i="15" s="1"/>
  <c r="G279" i="15"/>
  <c r="F279" i="15"/>
  <c r="E279" i="15"/>
  <c r="H279" i="15" s="1"/>
  <c r="G278" i="15"/>
  <c r="F278" i="15"/>
  <c r="E278" i="15"/>
  <c r="H278" i="15" s="1"/>
  <c r="G277" i="15"/>
  <c r="F277" i="15"/>
  <c r="E277" i="15"/>
  <c r="H277" i="15" s="1"/>
  <c r="G276" i="15"/>
  <c r="F276" i="15"/>
  <c r="E276" i="15"/>
  <c r="H276" i="15" s="1"/>
  <c r="G275" i="15"/>
  <c r="F275" i="15"/>
  <c r="E275" i="15"/>
  <c r="H275" i="15" s="1"/>
  <c r="G274" i="15"/>
  <c r="E274" i="15"/>
  <c r="H274" i="15" s="1"/>
  <c r="G273" i="15"/>
  <c r="H273" i="15" s="1"/>
  <c r="F273" i="15"/>
  <c r="E273" i="15"/>
  <c r="G272" i="15"/>
  <c r="H272" i="15" s="1"/>
  <c r="F272" i="15"/>
  <c r="E272" i="15"/>
  <c r="G271" i="15"/>
  <c r="F271" i="15"/>
  <c r="E271" i="15"/>
  <c r="G270" i="15"/>
  <c r="E270" i="15"/>
  <c r="G269" i="15"/>
  <c r="H269" i="15" s="1"/>
  <c r="F269" i="15"/>
  <c r="E269" i="15"/>
  <c r="G268" i="15"/>
  <c r="F268" i="15"/>
  <c r="E268" i="15"/>
  <c r="G267" i="15"/>
  <c r="F267" i="15"/>
  <c r="E267" i="15"/>
  <c r="G266" i="15"/>
  <c r="H266" i="15" s="1"/>
  <c r="F266" i="15"/>
  <c r="E266" i="15"/>
  <c r="G265" i="15"/>
  <c r="H265" i="15" s="1"/>
  <c r="F265" i="15"/>
  <c r="E265" i="15"/>
  <c r="G264" i="15"/>
  <c r="F264" i="15"/>
  <c r="E264" i="15"/>
  <c r="G263" i="15"/>
  <c r="H263" i="15" s="1"/>
  <c r="E263" i="15"/>
  <c r="G262" i="15"/>
  <c r="F262" i="15"/>
  <c r="E262" i="15"/>
  <c r="G261" i="15"/>
  <c r="F261" i="15"/>
  <c r="E261" i="15"/>
  <c r="G260" i="15"/>
  <c r="F260" i="15"/>
  <c r="E260" i="15"/>
  <c r="G259" i="15"/>
  <c r="E259" i="15"/>
  <c r="G258" i="15"/>
  <c r="F258" i="15"/>
  <c r="E258" i="15"/>
  <c r="H258" i="15" s="1"/>
  <c r="G257" i="15"/>
  <c r="F257" i="15"/>
  <c r="E257" i="15"/>
  <c r="H257" i="15" s="1"/>
  <c r="G256" i="15"/>
  <c r="F256" i="15"/>
  <c r="G255" i="15"/>
  <c r="E255" i="15"/>
  <c r="G254" i="15"/>
  <c r="G253" i="15"/>
  <c r="F253" i="15"/>
  <c r="E253" i="15"/>
  <c r="G252" i="15"/>
  <c r="H252" i="15" s="1"/>
  <c r="F252" i="15"/>
  <c r="E252" i="15"/>
  <c r="G251" i="15"/>
  <c r="F251" i="15"/>
  <c r="G250" i="15"/>
  <c r="F250" i="15"/>
  <c r="E250" i="15"/>
  <c r="G249" i="15"/>
  <c r="H249" i="15" s="1"/>
  <c r="F249" i="15"/>
  <c r="E249" i="15"/>
  <c r="G248" i="15"/>
  <c r="G247" i="15"/>
  <c r="H247" i="15" s="1"/>
  <c r="F247" i="15"/>
  <c r="E247" i="15"/>
  <c r="G246" i="15"/>
  <c r="F246" i="15"/>
  <c r="E246" i="15"/>
  <c r="G245" i="15"/>
  <c r="F245" i="15"/>
  <c r="E245" i="15"/>
  <c r="G244" i="15"/>
  <c r="F244" i="15"/>
  <c r="E244" i="15"/>
  <c r="G243" i="15"/>
  <c r="H243" i="15" s="1"/>
  <c r="F243" i="15"/>
  <c r="E243" i="15"/>
  <c r="G242" i="15"/>
  <c r="F242" i="15"/>
  <c r="E242" i="15"/>
  <c r="G241" i="15"/>
  <c r="G240" i="15"/>
  <c r="F240" i="15"/>
  <c r="E240" i="15"/>
  <c r="G239" i="15"/>
  <c r="F239" i="15"/>
  <c r="E239" i="15"/>
  <c r="G238" i="15"/>
  <c r="F238" i="15"/>
  <c r="G237" i="15"/>
  <c r="H237" i="15" s="1"/>
  <c r="F237" i="15"/>
  <c r="E237" i="15"/>
  <c r="G236" i="15"/>
  <c r="F236" i="15"/>
  <c r="E236" i="15"/>
  <c r="G235" i="15"/>
  <c r="G234" i="15"/>
  <c r="F234" i="15"/>
  <c r="E234" i="15"/>
  <c r="H234" i="15" s="1"/>
  <c r="G233" i="15"/>
  <c r="F233" i="15"/>
  <c r="E233" i="15"/>
  <c r="H233" i="15" s="1"/>
  <c r="G232" i="15"/>
  <c r="F232" i="15"/>
  <c r="E232" i="15"/>
  <c r="H232" i="15" s="1"/>
  <c r="G231" i="15"/>
  <c r="F231" i="15"/>
  <c r="E231" i="15"/>
  <c r="H231" i="15" s="1"/>
  <c r="G230" i="15"/>
  <c r="F230" i="15"/>
  <c r="E230" i="15"/>
  <c r="H230" i="15" s="1"/>
  <c r="G229" i="15"/>
  <c r="F229" i="15"/>
  <c r="E229" i="15"/>
  <c r="H229" i="15" s="1"/>
  <c r="G228" i="15"/>
  <c r="G227" i="15"/>
  <c r="F227" i="15"/>
  <c r="E227" i="15"/>
  <c r="H227" i="15" s="1"/>
  <c r="G226" i="15"/>
  <c r="F226" i="15"/>
  <c r="E226" i="15"/>
  <c r="H226" i="15" s="1"/>
  <c r="G225" i="15"/>
  <c r="F225" i="15"/>
  <c r="E225" i="15"/>
  <c r="H225" i="15" s="1"/>
  <c r="G224" i="15"/>
  <c r="F224" i="15"/>
  <c r="G223" i="15"/>
  <c r="G222" i="15"/>
  <c r="F222" i="15"/>
  <c r="E222" i="15"/>
  <c r="G221" i="15"/>
  <c r="F221" i="15"/>
  <c r="G220" i="15"/>
  <c r="G219" i="15"/>
  <c r="F219" i="15"/>
  <c r="E219" i="15"/>
  <c r="H219" i="15" s="1"/>
  <c r="G218" i="15"/>
  <c r="F218" i="15"/>
  <c r="E218" i="15"/>
  <c r="H218" i="15" s="1"/>
  <c r="G217" i="15"/>
  <c r="F217" i="15"/>
  <c r="E217" i="15"/>
  <c r="H217" i="15" s="1"/>
  <c r="G216" i="15"/>
  <c r="G215" i="15"/>
  <c r="G214" i="15"/>
  <c r="G213" i="15"/>
  <c r="G212" i="15"/>
  <c r="G211" i="15"/>
  <c r="G210" i="15"/>
  <c r="H210" i="15" s="1"/>
  <c r="F210" i="15"/>
  <c r="E210" i="15"/>
  <c r="G209" i="15"/>
  <c r="G208" i="15"/>
  <c r="G207" i="15"/>
  <c r="F207" i="15"/>
  <c r="E207" i="15"/>
  <c r="H207" i="15" s="1"/>
  <c r="G206" i="15"/>
  <c r="E206" i="15"/>
  <c r="H206" i="15" s="1"/>
  <c r="G205" i="15"/>
  <c r="F205" i="15"/>
  <c r="E205" i="15"/>
  <c r="G204" i="15"/>
  <c r="E204" i="15"/>
  <c r="G203" i="15"/>
  <c r="G202" i="15"/>
  <c r="F202" i="15"/>
  <c r="G201" i="15"/>
  <c r="F201" i="15"/>
  <c r="E201" i="15"/>
  <c r="G200" i="15"/>
  <c r="H200" i="15" s="1"/>
  <c r="F200" i="15"/>
  <c r="E200" i="15"/>
  <c r="G199" i="15"/>
  <c r="F199" i="15"/>
  <c r="E199" i="15"/>
  <c r="G198" i="15"/>
  <c r="F198" i="15"/>
  <c r="E198" i="15"/>
  <c r="G197" i="15"/>
  <c r="F197" i="15"/>
  <c r="G196" i="15"/>
  <c r="G195" i="15"/>
  <c r="F195" i="15"/>
  <c r="G194" i="15"/>
  <c r="F194" i="15"/>
  <c r="E194" i="15"/>
  <c r="G193" i="15"/>
  <c r="F193" i="15"/>
  <c r="G192" i="15"/>
  <c r="H192" i="15" s="1"/>
  <c r="F192" i="15"/>
  <c r="E192" i="15"/>
  <c r="G191" i="15"/>
  <c r="E191" i="15"/>
  <c r="H191" i="15" s="1"/>
  <c r="G190" i="15"/>
  <c r="E190" i="15"/>
  <c r="G189" i="15"/>
  <c r="F189" i="15"/>
  <c r="E189" i="15"/>
  <c r="G188" i="15"/>
  <c r="H187" i="15"/>
  <c r="G187" i="15"/>
  <c r="F187" i="15"/>
  <c r="E187" i="15"/>
  <c r="G186" i="15"/>
  <c r="G185" i="15"/>
  <c r="F185" i="15"/>
  <c r="E185" i="15"/>
  <c r="H185" i="15" s="1"/>
  <c r="G184" i="15"/>
  <c r="F184" i="15"/>
  <c r="E184" i="15"/>
  <c r="H184" i="15" s="1"/>
  <c r="G183" i="15"/>
  <c r="F183" i="15"/>
  <c r="G182" i="15"/>
  <c r="D181" i="15"/>
  <c r="C181" i="15"/>
  <c r="G175" i="15"/>
  <c r="F175" i="15"/>
  <c r="E175" i="15"/>
  <c r="H175" i="15" s="1"/>
  <c r="G174" i="15"/>
  <c r="F174" i="15"/>
  <c r="E174" i="15"/>
  <c r="H174" i="15" s="1"/>
  <c r="G173" i="15"/>
  <c r="F173" i="15"/>
  <c r="G172" i="15"/>
  <c r="F172" i="15"/>
  <c r="E172" i="15"/>
  <c r="G171" i="15"/>
  <c r="F171" i="15"/>
  <c r="E171" i="15"/>
  <c r="H171" i="15" s="1"/>
  <c r="G170" i="15"/>
  <c r="F170" i="15"/>
  <c r="E170" i="15"/>
  <c r="H170" i="15" s="1"/>
  <c r="G169" i="15"/>
  <c r="F169" i="15"/>
  <c r="E169" i="15"/>
  <c r="G168" i="15"/>
  <c r="F168" i="15"/>
  <c r="E168" i="15"/>
  <c r="G167" i="15"/>
  <c r="F167" i="15"/>
  <c r="E167" i="15"/>
  <c r="H167" i="15" s="1"/>
  <c r="G166" i="15"/>
  <c r="F166" i="15"/>
  <c r="E166" i="15"/>
  <c r="H166" i="15" s="1"/>
  <c r="G165" i="15"/>
  <c r="F165" i="15"/>
  <c r="E165" i="15"/>
  <c r="G164" i="15"/>
  <c r="F164" i="15"/>
  <c r="E164" i="15"/>
  <c r="G163" i="15"/>
  <c r="F163" i="15"/>
  <c r="E163" i="15"/>
  <c r="H163" i="15" s="1"/>
  <c r="G162" i="15"/>
  <c r="F162" i="15"/>
  <c r="E162" i="15"/>
  <c r="H162" i="15" s="1"/>
  <c r="G161" i="15"/>
  <c r="G160" i="15"/>
  <c r="F160" i="15"/>
  <c r="E160" i="15"/>
  <c r="G159" i="15"/>
  <c r="F159" i="15"/>
  <c r="E159" i="15"/>
  <c r="H159" i="15" s="1"/>
  <c r="G158" i="15"/>
  <c r="F158" i="15"/>
  <c r="E158" i="15"/>
  <c r="H158" i="15" s="1"/>
  <c r="G157" i="15"/>
  <c r="F157" i="15"/>
  <c r="E157" i="15"/>
  <c r="G156" i="15"/>
  <c r="F156" i="15"/>
  <c r="E156" i="15"/>
  <c r="G155" i="15"/>
  <c r="F155" i="15"/>
  <c r="E155" i="15"/>
  <c r="H155" i="15" s="1"/>
  <c r="G154" i="15"/>
  <c r="F154" i="15"/>
  <c r="E154" i="15"/>
  <c r="H154" i="15" s="1"/>
  <c r="G153" i="15"/>
  <c r="F153" i="15"/>
  <c r="E153" i="15"/>
  <c r="G152" i="15"/>
  <c r="F152" i="15"/>
  <c r="E152" i="15"/>
  <c r="G151" i="15"/>
  <c r="F151" i="15"/>
  <c r="E151" i="15"/>
  <c r="H151" i="15" s="1"/>
  <c r="G150" i="15"/>
  <c r="F150" i="15"/>
  <c r="E150" i="15"/>
  <c r="H150" i="15" s="1"/>
  <c r="G149" i="15"/>
  <c r="F149" i="15"/>
  <c r="G148" i="15"/>
  <c r="F148" i="15"/>
  <c r="E148" i="15"/>
  <c r="G147" i="15"/>
  <c r="F147" i="15"/>
  <c r="E147" i="15"/>
  <c r="H147" i="15" s="1"/>
  <c r="G146" i="15"/>
  <c r="F146" i="15"/>
  <c r="E146" i="15"/>
  <c r="H146" i="15" s="1"/>
  <c r="G145" i="15"/>
  <c r="G144" i="15"/>
  <c r="F144" i="15"/>
  <c r="E144" i="15"/>
  <c r="G143" i="15"/>
  <c r="F143" i="15"/>
  <c r="E143" i="15"/>
  <c r="H143" i="15" s="1"/>
  <c r="G142" i="15"/>
  <c r="E142" i="15"/>
  <c r="H142" i="15" s="1"/>
  <c r="G141" i="15"/>
  <c r="F141" i="15"/>
  <c r="E141" i="15"/>
  <c r="G140" i="15"/>
  <c r="F140" i="15"/>
  <c r="G139" i="15"/>
  <c r="F139" i="15"/>
  <c r="E139" i="15"/>
  <c r="H139" i="15" s="1"/>
  <c r="G138" i="15"/>
  <c r="F138" i="15"/>
  <c r="E138" i="15"/>
  <c r="H138" i="15" s="1"/>
  <c r="G137" i="15"/>
  <c r="G136" i="15"/>
  <c r="F136" i="15"/>
  <c r="G135" i="15"/>
  <c r="F135" i="15"/>
  <c r="E135" i="15"/>
  <c r="H135" i="15" s="1"/>
  <c r="G134" i="15"/>
  <c r="E134" i="15"/>
  <c r="H134" i="15" s="1"/>
  <c r="G133" i="15"/>
  <c r="G132" i="15"/>
  <c r="F132" i="15"/>
  <c r="G131" i="15"/>
  <c r="F131" i="15"/>
  <c r="E131" i="15"/>
  <c r="H131" i="15" s="1"/>
  <c r="G130" i="15"/>
  <c r="E130" i="15"/>
  <c r="H130" i="15" s="1"/>
  <c r="G129" i="15"/>
  <c r="F129" i="15"/>
  <c r="E129" i="15"/>
  <c r="G128" i="15"/>
  <c r="F128" i="15"/>
  <c r="G127" i="15"/>
  <c r="F127" i="15"/>
  <c r="E127" i="15"/>
  <c r="H127" i="15" s="1"/>
  <c r="G126" i="15"/>
  <c r="F126" i="15"/>
  <c r="E126" i="15"/>
  <c r="H126" i="15" s="1"/>
  <c r="G125" i="15"/>
  <c r="F125" i="15"/>
  <c r="E125" i="15"/>
  <c r="G124" i="15"/>
  <c r="F124" i="15"/>
  <c r="G123" i="15"/>
  <c r="F123" i="15"/>
  <c r="E123" i="15"/>
  <c r="H123" i="15" s="1"/>
  <c r="G122" i="15"/>
  <c r="E122" i="15"/>
  <c r="H122" i="15" s="1"/>
  <c r="G121" i="15"/>
  <c r="G120" i="15"/>
  <c r="F120" i="15"/>
  <c r="G119" i="15"/>
  <c r="F119" i="15"/>
  <c r="E119" i="15"/>
  <c r="H119" i="15" s="1"/>
  <c r="G118" i="15"/>
  <c r="F118" i="15"/>
  <c r="E118" i="15"/>
  <c r="H118" i="15" s="1"/>
  <c r="G117" i="15"/>
  <c r="F117" i="15"/>
  <c r="E117" i="15"/>
  <c r="G116" i="15"/>
  <c r="F116" i="15"/>
  <c r="E116" i="15"/>
  <c r="G115" i="15"/>
  <c r="F115" i="15"/>
  <c r="E115" i="15"/>
  <c r="H115" i="15" s="1"/>
  <c r="G114" i="15"/>
  <c r="F114" i="15"/>
  <c r="E114" i="15"/>
  <c r="H114" i="15" s="1"/>
  <c r="G113" i="15"/>
  <c r="F113" i="15"/>
  <c r="G112" i="15"/>
  <c r="F112" i="15"/>
  <c r="E112" i="15"/>
  <c r="G111" i="15"/>
  <c r="F111" i="15"/>
  <c r="E111" i="15"/>
  <c r="H111" i="15" s="1"/>
  <c r="G110" i="15"/>
  <c r="E110" i="15"/>
  <c r="H110" i="15" s="1"/>
  <c r="G109" i="15"/>
  <c r="G108" i="15"/>
  <c r="F108" i="15"/>
  <c r="E108" i="15"/>
  <c r="G107" i="15"/>
  <c r="F107" i="15"/>
  <c r="E107" i="15"/>
  <c r="H107" i="15" s="1"/>
  <c r="G106" i="15"/>
  <c r="E106" i="15"/>
  <c r="H106" i="15" s="1"/>
  <c r="G105" i="15"/>
  <c r="F105" i="15"/>
  <c r="E105" i="15"/>
  <c r="G104" i="15"/>
  <c r="F104" i="15"/>
  <c r="E104" i="15"/>
  <c r="G103" i="15"/>
  <c r="F103" i="15"/>
  <c r="E103" i="15"/>
  <c r="H103" i="15" s="1"/>
  <c r="G102" i="15"/>
  <c r="E102" i="15"/>
  <c r="H102" i="15" s="1"/>
  <c r="G101" i="15"/>
  <c r="E101" i="15"/>
  <c r="G100" i="15"/>
  <c r="F100" i="15"/>
  <c r="G99" i="15"/>
  <c r="F99" i="15"/>
  <c r="E99" i="15"/>
  <c r="H99" i="15" s="1"/>
  <c r="G98" i="15"/>
  <c r="E98" i="15"/>
  <c r="H98" i="15" s="1"/>
  <c r="G97" i="15"/>
  <c r="F97" i="15"/>
  <c r="E97" i="15"/>
  <c r="G96" i="15"/>
  <c r="F96" i="15"/>
  <c r="E96" i="15"/>
  <c r="G95" i="15"/>
  <c r="F95" i="15"/>
  <c r="E95" i="15"/>
  <c r="H95" i="15" s="1"/>
  <c r="G94" i="15"/>
  <c r="E94" i="15"/>
  <c r="H94" i="15" s="1"/>
  <c r="G93" i="15"/>
  <c r="G92" i="15"/>
  <c r="F92" i="15"/>
  <c r="G91" i="15"/>
  <c r="F91" i="15"/>
  <c r="E91" i="15"/>
  <c r="H91" i="15" s="1"/>
  <c r="G90" i="15"/>
  <c r="F90" i="15"/>
  <c r="E90" i="15"/>
  <c r="H90" i="15" s="1"/>
  <c r="G89" i="15"/>
  <c r="F89" i="15"/>
  <c r="E89" i="15"/>
  <c r="G88" i="15"/>
  <c r="F88" i="15"/>
  <c r="G87" i="15"/>
  <c r="F87" i="15"/>
  <c r="E87" i="15"/>
  <c r="H87" i="15" s="1"/>
  <c r="G86" i="15"/>
  <c r="F86" i="15"/>
  <c r="E86" i="15"/>
  <c r="H86" i="15" s="1"/>
  <c r="G85" i="15"/>
  <c r="F85" i="15"/>
  <c r="E85" i="15"/>
  <c r="G84" i="15"/>
  <c r="F84" i="15"/>
  <c r="E84" i="15"/>
  <c r="G83" i="15"/>
  <c r="F83" i="15"/>
  <c r="E83" i="15"/>
  <c r="H83" i="15" s="1"/>
  <c r="G82" i="15"/>
  <c r="F82" i="15"/>
  <c r="E82" i="15"/>
  <c r="H82" i="15" s="1"/>
  <c r="G81" i="15"/>
  <c r="G80" i="15"/>
  <c r="F80" i="15"/>
  <c r="G79" i="15"/>
  <c r="F79" i="15"/>
  <c r="E79" i="15"/>
  <c r="H79" i="15" s="1"/>
  <c r="G78" i="15"/>
  <c r="F78" i="15"/>
  <c r="E78" i="15"/>
  <c r="H78" i="15" s="1"/>
  <c r="G77" i="15"/>
  <c r="F76" i="15"/>
  <c r="E76" i="15"/>
  <c r="D76" i="15"/>
  <c r="F161" i="15" s="1"/>
  <c r="C76" i="15"/>
  <c r="G76" i="15" s="1"/>
  <c r="G70" i="15"/>
  <c r="H70" i="15" s="1"/>
  <c r="F70" i="15"/>
  <c r="E70" i="15"/>
  <c r="G69" i="15"/>
  <c r="E69" i="15"/>
  <c r="G68" i="15"/>
  <c r="G67" i="15"/>
  <c r="F67" i="15"/>
  <c r="E67" i="15"/>
  <c r="G66" i="15"/>
  <c r="F66" i="15"/>
  <c r="E66" i="15"/>
  <c r="G65" i="15"/>
  <c r="F65" i="15"/>
  <c r="E65" i="15"/>
  <c r="G64" i="15"/>
  <c r="F64" i="15"/>
  <c r="G63" i="15"/>
  <c r="F63" i="15"/>
  <c r="G62" i="15"/>
  <c r="H62" i="15" s="1"/>
  <c r="F62" i="15"/>
  <c r="E62" i="15"/>
  <c r="G61" i="15"/>
  <c r="F61" i="15"/>
  <c r="E61" i="15"/>
  <c r="G60" i="15"/>
  <c r="F60" i="15"/>
  <c r="E60" i="15"/>
  <c r="G59" i="15"/>
  <c r="F59" i="15"/>
  <c r="E59" i="15"/>
  <c r="G58" i="15"/>
  <c r="H58" i="15" s="1"/>
  <c r="F58" i="15"/>
  <c r="E58" i="15"/>
  <c r="G57" i="15"/>
  <c r="F57" i="15"/>
  <c r="E57" i="15"/>
  <c r="G56" i="15"/>
  <c r="F56" i="15"/>
  <c r="E56" i="15"/>
  <c r="G55" i="15"/>
  <c r="F55" i="15"/>
  <c r="E55" i="15"/>
  <c r="G54" i="15"/>
  <c r="E54" i="15"/>
  <c r="G53" i="15"/>
  <c r="F53" i="15"/>
  <c r="E53" i="15"/>
  <c r="G52" i="15"/>
  <c r="H52" i="15" s="1"/>
  <c r="F52" i="15"/>
  <c r="E52" i="15"/>
  <c r="G51" i="15"/>
  <c r="H51" i="15" s="1"/>
  <c r="F51" i="15"/>
  <c r="E51" i="15"/>
  <c r="G50" i="15"/>
  <c r="F50" i="15"/>
  <c r="H49" i="15"/>
  <c r="G49" i="15"/>
  <c r="F49" i="15"/>
  <c r="E49" i="15"/>
  <c r="H48" i="15"/>
  <c r="G48" i="15"/>
  <c r="F48" i="15"/>
  <c r="E48" i="15"/>
  <c r="H47" i="15"/>
  <c r="G47" i="15"/>
  <c r="F47" i="15"/>
  <c r="E47" i="15"/>
  <c r="H46" i="15"/>
  <c r="G46" i="15"/>
  <c r="F46" i="15"/>
  <c r="E46" i="15"/>
  <c r="H45" i="15"/>
  <c r="G45" i="15"/>
  <c r="F45" i="15"/>
  <c r="E45" i="15"/>
  <c r="H44" i="15"/>
  <c r="G44" i="15"/>
  <c r="F44" i="15"/>
  <c r="E44" i="15"/>
  <c r="H43" i="15"/>
  <c r="G43" i="15"/>
  <c r="F43" i="15"/>
  <c r="E43" i="15"/>
  <c r="H42" i="15"/>
  <c r="G42" i="15"/>
  <c r="F42" i="15"/>
  <c r="E42" i="15"/>
  <c r="H41" i="15"/>
  <c r="G41" i="15"/>
  <c r="F41" i="15"/>
  <c r="E41" i="15"/>
  <c r="H40" i="15"/>
  <c r="G40" i="15"/>
  <c r="F40" i="15"/>
  <c r="E40" i="15"/>
  <c r="H39" i="15"/>
  <c r="G39" i="15"/>
  <c r="F39" i="15"/>
  <c r="E39" i="15"/>
  <c r="H38" i="15"/>
  <c r="G38" i="15"/>
  <c r="E38" i="15"/>
  <c r="G37" i="15"/>
  <c r="F37" i="15"/>
  <c r="E37" i="15"/>
  <c r="G36" i="15"/>
  <c r="E36" i="15"/>
  <c r="H36" i="15" s="1"/>
  <c r="G35" i="15"/>
  <c r="F35" i="15"/>
  <c r="E35" i="15"/>
  <c r="G34" i="15"/>
  <c r="F34" i="15"/>
  <c r="E34" i="15"/>
  <c r="G33" i="15"/>
  <c r="F33" i="15"/>
  <c r="E33" i="15"/>
  <c r="H33" i="15" s="1"/>
  <c r="G32" i="15"/>
  <c r="F32" i="15"/>
  <c r="E32" i="15"/>
  <c r="H32" i="15" s="1"/>
  <c r="G31" i="15"/>
  <c r="F31" i="15"/>
  <c r="E31" i="15"/>
  <c r="G30" i="15"/>
  <c r="E30" i="15"/>
  <c r="H30" i="15" s="1"/>
  <c r="G29" i="15"/>
  <c r="E29" i="15"/>
  <c r="H29" i="15" s="1"/>
  <c r="G28" i="15"/>
  <c r="H28" i="15" s="1"/>
  <c r="F28" i="15"/>
  <c r="E28" i="15"/>
  <c r="G27" i="15"/>
  <c r="E27" i="15"/>
  <c r="G26" i="15"/>
  <c r="F26" i="15"/>
  <c r="E26" i="15"/>
  <c r="G25" i="15"/>
  <c r="F25" i="15"/>
  <c r="E25" i="15"/>
  <c r="G24" i="15"/>
  <c r="F24" i="15"/>
  <c r="E24" i="15"/>
  <c r="G23" i="15"/>
  <c r="F23" i="15"/>
  <c r="E23" i="15"/>
  <c r="G22" i="15"/>
  <c r="F22" i="15"/>
  <c r="E22" i="15"/>
  <c r="H22" i="15" s="1"/>
  <c r="G21" i="15"/>
  <c r="F21" i="15"/>
  <c r="E21" i="15"/>
  <c r="H21" i="15" s="1"/>
  <c r="G20" i="15"/>
  <c r="F20" i="15"/>
  <c r="E20" i="15"/>
  <c r="D19" i="15"/>
  <c r="D8" i="15" s="1"/>
  <c r="C19" i="15"/>
  <c r="E19" i="15" s="1"/>
  <c r="D12" i="15"/>
  <c r="C12" i="15"/>
  <c r="C11" i="15"/>
  <c r="D10" i="15"/>
  <c r="C10" i="15"/>
  <c r="C8" i="15"/>
  <c r="G629" i="14"/>
  <c r="F629" i="14"/>
  <c r="G628" i="14"/>
  <c r="F628" i="14"/>
  <c r="E628" i="14"/>
  <c r="G627" i="14"/>
  <c r="F627" i="14"/>
  <c r="E627" i="14"/>
  <c r="H627" i="14" s="1"/>
  <c r="G626" i="14"/>
  <c r="F626" i="14"/>
  <c r="E626" i="14"/>
  <c r="G625" i="14"/>
  <c r="F625" i="14"/>
  <c r="E625" i="14"/>
  <c r="G624" i="14"/>
  <c r="F624" i="14"/>
  <c r="E624" i="14"/>
  <c r="G623" i="14"/>
  <c r="F623" i="14"/>
  <c r="E623" i="14"/>
  <c r="H623" i="14" s="1"/>
  <c r="G622" i="14"/>
  <c r="F622" i="14"/>
  <c r="E622" i="14"/>
  <c r="G621" i="14"/>
  <c r="F621" i="14"/>
  <c r="E621" i="14"/>
  <c r="G620" i="14"/>
  <c r="E620" i="14"/>
  <c r="G619" i="14"/>
  <c r="G618" i="14"/>
  <c r="F618" i="14"/>
  <c r="E618" i="14"/>
  <c r="G617" i="14"/>
  <c r="F617" i="14"/>
  <c r="E617" i="14"/>
  <c r="G616" i="14"/>
  <c r="F616" i="14"/>
  <c r="E616" i="14"/>
  <c r="H616" i="14" s="1"/>
  <c r="G615" i="14"/>
  <c r="F615" i="14"/>
  <c r="E615" i="14"/>
  <c r="H615" i="14" s="1"/>
  <c r="G614" i="14"/>
  <c r="F614" i="14"/>
  <c r="E614" i="14"/>
  <c r="G613" i="14"/>
  <c r="F613" i="14"/>
  <c r="E613" i="14"/>
  <c r="G612" i="14"/>
  <c r="F612" i="14"/>
  <c r="E612" i="14"/>
  <c r="H612" i="14" s="1"/>
  <c r="G611" i="14"/>
  <c r="E611" i="14"/>
  <c r="H611" i="14" s="1"/>
  <c r="G610" i="14"/>
  <c r="F610" i="14"/>
  <c r="E610" i="14"/>
  <c r="G609" i="14"/>
  <c r="F609" i="14"/>
  <c r="E609" i="14"/>
  <c r="G608" i="14"/>
  <c r="F608" i="14"/>
  <c r="E608" i="14"/>
  <c r="H608" i="14" s="1"/>
  <c r="G607" i="14"/>
  <c r="F607" i="14"/>
  <c r="E607" i="14"/>
  <c r="H607" i="14" s="1"/>
  <c r="G606" i="14"/>
  <c r="E606" i="14"/>
  <c r="G605" i="14"/>
  <c r="E605" i="14"/>
  <c r="G604" i="14"/>
  <c r="E604" i="14"/>
  <c r="H604" i="14" s="1"/>
  <c r="G603" i="14"/>
  <c r="E603" i="14"/>
  <c r="H603" i="14" s="1"/>
  <c r="G602" i="14"/>
  <c r="F602" i="14"/>
  <c r="E602" i="14"/>
  <c r="D601" i="14"/>
  <c r="C601" i="14"/>
  <c r="E619" i="14" s="1"/>
  <c r="H619" i="14" s="1"/>
  <c r="G595" i="14"/>
  <c r="F595" i="14"/>
  <c r="E595" i="14"/>
  <c r="H595" i="14" s="1"/>
  <c r="G594" i="14"/>
  <c r="F594" i="14"/>
  <c r="E594" i="14"/>
  <c r="H594" i="14" s="1"/>
  <c r="G593" i="14"/>
  <c r="F593" i="14"/>
  <c r="E593" i="14"/>
  <c r="G592" i="14"/>
  <c r="F592" i="14"/>
  <c r="E592" i="14"/>
  <c r="G591" i="14"/>
  <c r="F591" i="14"/>
  <c r="E591" i="14"/>
  <c r="H591" i="14" s="1"/>
  <c r="G590" i="14"/>
  <c r="F590" i="14"/>
  <c r="E590" i="14"/>
  <c r="H590" i="14" s="1"/>
  <c r="G589" i="14"/>
  <c r="F589" i="14"/>
  <c r="E589" i="14"/>
  <c r="G588" i="14"/>
  <c r="F588" i="14"/>
  <c r="E588" i="14"/>
  <c r="G587" i="14"/>
  <c r="F587" i="14"/>
  <c r="E587" i="14"/>
  <c r="H587" i="14" s="1"/>
  <c r="G586" i="14"/>
  <c r="F586" i="14"/>
  <c r="E586" i="14"/>
  <c r="H586" i="14" s="1"/>
  <c r="G585" i="14"/>
  <c r="F585" i="14"/>
  <c r="E585" i="14"/>
  <c r="G584" i="14"/>
  <c r="F584" i="14"/>
  <c r="E584" i="14"/>
  <c r="G583" i="14"/>
  <c r="F583" i="14"/>
  <c r="E583" i="14"/>
  <c r="H583" i="14" s="1"/>
  <c r="G582" i="14"/>
  <c r="F582" i="14"/>
  <c r="G581" i="14"/>
  <c r="G580" i="14"/>
  <c r="F580" i="14"/>
  <c r="E580" i="14"/>
  <c r="G579" i="14"/>
  <c r="E579" i="14"/>
  <c r="G578" i="14"/>
  <c r="F578" i="14"/>
  <c r="E578" i="14"/>
  <c r="H578" i="14" s="1"/>
  <c r="G577" i="14"/>
  <c r="F577" i="14"/>
  <c r="E577" i="14"/>
  <c r="H577" i="14" s="1"/>
  <c r="G576" i="14"/>
  <c r="F576" i="14"/>
  <c r="E576" i="14"/>
  <c r="G575" i="14"/>
  <c r="F575" i="14"/>
  <c r="E575" i="14"/>
  <c r="G574" i="14"/>
  <c r="G573" i="14"/>
  <c r="F573" i="14"/>
  <c r="E573" i="14"/>
  <c r="G572" i="14"/>
  <c r="F572" i="14"/>
  <c r="E572" i="14"/>
  <c r="G571" i="14"/>
  <c r="F571" i="14"/>
  <c r="E571" i="14"/>
  <c r="H571" i="14" s="1"/>
  <c r="G570" i="14"/>
  <c r="F570" i="14"/>
  <c r="E570" i="14"/>
  <c r="H570" i="14" s="1"/>
  <c r="G569" i="14"/>
  <c r="F569" i="14"/>
  <c r="E569" i="14"/>
  <c r="G568" i="14"/>
  <c r="F568" i="14"/>
  <c r="E568" i="14"/>
  <c r="H568" i="14" s="1"/>
  <c r="G567" i="14"/>
  <c r="F567" i="14"/>
  <c r="E567" i="14"/>
  <c r="H567" i="14" s="1"/>
  <c r="G566" i="14"/>
  <c r="F566" i="14"/>
  <c r="E566" i="14"/>
  <c r="G565" i="14"/>
  <c r="F565" i="14"/>
  <c r="E565" i="14"/>
  <c r="G564" i="14"/>
  <c r="F564" i="14"/>
  <c r="E564" i="14"/>
  <c r="H564" i="14" s="1"/>
  <c r="G563" i="14"/>
  <c r="F563" i="14"/>
  <c r="E563" i="14"/>
  <c r="H563" i="14" s="1"/>
  <c r="G562" i="14"/>
  <c r="F562" i="14"/>
  <c r="E562" i="14"/>
  <c r="G561" i="14"/>
  <c r="F561" i="14"/>
  <c r="E561" i="14"/>
  <c r="G560" i="14"/>
  <c r="F560" i="14"/>
  <c r="E560" i="14"/>
  <c r="H560" i="14" s="1"/>
  <c r="G559" i="14"/>
  <c r="F559" i="14"/>
  <c r="E559" i="14"/>
  <c r="H559" i="14" s="1"/>
  <c r="G558" i="14"/>
  <c r="E558" i="14"/>
  <c r="G557" i="14"/>
  <c r="H557" i="14" s="1"/>
  <c r="F557" i="14"/>
  <c r="E557" i="14"/>
  <c r="G556" i="14"/>
  <c r="H556" i="14" s="1"/>
  <c r="F556" i="14"/>
  <c r="E556" i="14"/>
  <c r="G555" i="14"/>
  <c r="F555" i="14"/>
  <c r="E555" i="14"/>
  <c r="G554" i="14"/>
  <c r="F554" i="14"/>
  <c r="G553" i="14"/>
  <c r="F553" i="14"/>
  <c r="E553" i="14"/>
  <c r="H553" i="14" s="1"/>
  <c r="G552" i="14"/>
  <c r="E552" i="14"/>
  <c r="H552" i="14" s="1"/>
  <c r="G551" i="14"/>
  <c r="F551" i="14"/>
  <c r="E551" i="14"/>
  <c r="G550" i="14"/>
  <c r="F550" i="14"/>
  <c r="E550" i="14"/>
  <c r="G549" i="14"/>
  <c r="F549" i="14"/>
  <c r="E549" i="14"/>
  <c r="G548" i="14"/>
  <c r="F548" i="14"/>
  <c r="E548" i="14"/>
  <c r="G547" i="14"/>
  <c r="F547" i="14"/>
  <c r="E547" i="14"/>
  <c r="G546" i="14"/>
  <c r="F546" i="14"/>
  <c r="E546" i="14"/>
  <c r="G545" i="14"/>
  <c r="F545" i="14"/>
  <c r="E545" i="14"/>
  <c r="G544" i="14"/>
  <c r="F544" i="14"/>
  <c r="E544" i="14"/>
  <c r="G543" i="14"/>
  <c r="F543" i="14"/>
  <c r="E543" i="14"/>
  <c r="G542" i="14"/>
  <c r="F542" i="14"/>
  <c r="E542" i="14"/>
  <c r="G541" i="14"/>
  <c r="F541" i="14"/>
  <c r="E541" i="14"/>
  <c r="G540" i="14"/>
  <c r="F540" i="14"/>
  <c r="E540" i="14"/>
  <c r="G539" i="14"/>
  <c r="F539" i="14"/>
  <c r="E539" i="14"/>
  <c r="G538" i="14"/>
  <c r="F538" i="14"/>
  <c r="E538" i="14"/>
  <c r="G537" i="14"/>
  <c r="F537" i="14"/>
  <c r="E537" i="14"/>
  <c r="G536" i="14"/>
  <c r="F536" i="14"/>
  <c r="E536" i="14"/>
  <c r="G535" i="14"/>
  <c r="F535" i="14"/>
  <c r="E535" i="14"/>
  <c r="G534" i="14"/>
  <c r="F534" i="14"/>
  <c r="E534" i="14"/>
  <c r="H534" i="14" s="1"/>
  <c r="G533" i="14"/>
  <c r="F533" i="14"/>
  <c r="E533" i="14"/>
  <c r="H533" i="14" s="1"/>
  <c r="G532" i="14"/>
  <c r="F532" i="14"/>
  <c r="E532" i="14"/>
  <c r="G531" i="14"/>
  <c r="F531" i="14"/>
  <c r="E531" i="14"/>
  <c r="G530" i="14"/>
  <c r="F530" i="14"/>
  <c r="G529" i="14"/>
  <c r="F529" i="14"/>
  <c r="E529" i="14"/>
  <c r="G528" i="14"/>
  <c r="F528" i="14"/>
  <c r="E528" i="14"/>
  <c r="G527" i="14"/>
  <c r="F527" i="14"/>
  <c r="E527" i="14"/>
  <c r="H527" i="14" s="1"/>
  <c r="G526" i="14"/>
  <c r="F526" i="14"/>
  <c r="E526" i="14"/>
  <c r="H526" i="14" s="1"/>
  <c r="G525" i="14"/>
  <c r="F525" i="14"/>
  <c r="E525" i="14"/>
  <c r="G524" i="14"/>
  <c r="F524" i="14"/>
  <c r="E524" i="14"/>
  <c r="G523" i="14"/>
  <c r="F523" i="14"/>
  <c r="E523" i="14"/>
  <c r="H523" i="14" s="1"/>
  <c r="G522" i="14"/>
  <c r="F522" i="14"/>
  <c r="E522" i="14"/>
  <c r="H522" i="14" s="1"/>
  <c r="G521" i="14"/>
  <c r="F521" i="14"/>
  <c r="E521" i="14"/>
  <c r="G520" i="14"/>
  <c r="F520" i="14"/>
  <c r="E520" i="14"/>
  <c r="G519" i="14"/>
  <c r="F519" i="14"/>
  <c r="G518" i="14"/>
  <c r="F518" i="14"/>
  <c r="E518" i="14"/>
  <c r="G517" i="14"/>
  <c r="F517" i="14"/>
  <c r="E517" i="14"/>
  <c r="G516" i="14"/>
  <c r="F516" i="14"/>
  <c r="E516" i="14"/>
  <c r="H516" i="14" s="1"/>
  <c r="G515" i="14"/>
  <c r="F515" i="14"/>
  <c r="E515" i="14"/>
  <c r="H515" i="14" s="1"/>
  <c r="G514" i="14"/>
  <c r="F514" i="14"/>
  <c r="E514" i="14"/>
  <c r="G513" i="14"/>
  <c r="F513" i="14"/>
  <c r="E513" i="14"/>
  <c r="G512" i="14"/>
  <c r="F512" i="14"/>
  <c r="E512" i="14"/>
  <c r="H512" i="14" s="1"/>
  <c r="G511" i="14"/>
  <c r="F511" i="14"/>
  <c r="E511" i="14"/>
  <c r="H511" i="14" s="1"/>
  <c r="G510" i="14"/>
  <c r="F510" i="14"/>
  <c r="E510" i="14"/>
  <c r="G509" i="14"/>
  <c r="F509" i="14"/>
  <c r="E509" i="14"/>
  <c r="G508" i="14"/>
  <c r="E508" i="14"/>
  <c r="H507" i="14"/>
  <c r="G507" i="14"/>
  <c r="F507" i="14"/>
  <c r="E507" i="14"/>
  <c r="G506" i="14"/>
  <c r="E506" i="14"/>
  <c r="G505" i="14"/>
  <c r="E505" i="14"/>
  <c r="H505" i="14" s="1"/>
  <c r="H504" i="14"/>
  <c r="G504" i="14"/>
  <c r="F504" i="14"/>
  <c r="E504" i="14"/>
  <c r="H503" i="14"/>
  <c r="G503" i="14"/>
  <c r="F503" i="14"/>
  <c r="E503" i="14"/>
  <c r="H502" i="14"/>
  <c r="G502" i="14"/>
  <c r="F502" i="14"/>
  <c r="E502" i="14"/>
  <c r="H501" i="14"/>
  <c r="G501" i="14"/>
  <c r="F501" i="14"/>
  <c r="E501" i="14"/>
  <c r="H500" i="14"/>
  <c r="G500" i="14"/>
  <c r="F500" i="14"/>
  <c r="E500" i="14"/>
  <c r="H499" i="14"/>
  <c r="G499" i="14"/>
  <c r="F499" i="14"/>
  <c r="E499" i="14"/>
  <c r="H498" i="14"/>
  <c r="G498" i="14"/>
  <c r="F498" i="14"/>
  <c r="E498" i="14"/>
  <c r="H497" i="14"/>
  <c r="G497" i="14"/>
  <c r="F497" i="14"/>
  <c r="E497" i="14"/>
  <c r="H496" i="14"/>
  <c r="G496" i="14"/>
  <c r="F496" i="14"/>
  <c r="E496" i="14"/>
  <c r="H495" i="14"/>
  <c r="G495" i="14"/>
  <c r="F495" i="14"/>
  <c r="E495" i="14"/>
  <c r="H494" i="14"/>
  <c r="G494" i="14"/>
  <c r="F494" i="14"/>
  <c r="E494" i="14"/>
  <c r="H493" i="14"/>
  <c r="G493" i="14"/>
  <c r="F493" i="14"/>
  <c r="E493" i="14"/>
  <c r="H492" i="14"/>
  <c r="G492" i="14"/>
  <c r="F492" i="14"/>
  <c r="E492" i="14"/>
  <c r="H491" i="14"/>
  <c r="G491" i="14"/>
  <c r="F491" i="14"/>
  <c r="E491" i="14"/>
  <c r="G490" i="14"/>
  <c r="E490" i="14"/>
  <c r="H490" i="14" s="1"/>
  <c r="G489" i="14"/>
  <c r="F489" i="14"/>
  <c r="E489" i="14"/>
  <c r="G488" i="14"/>
  <c r="F488" i="14"/>
  <c r="E488" i="14"/>
  <c r="H488" i="14" s="1"/>
  <c r="G487" i="14"/>
  <c r="F487" i="14"/>
  <c r="E487" i="14"/>
  <c r="H487" i="14" s="1"/>
  <c r="G486" i="14"/>
  <c r="F486" i="14"/>
  <c r="E486" i="14"/>
  <c r="G485" i="14"/>
  <c r="F485" i="14"/>
  <c r="E485" i="14"/>
  <c r="G484" i="14"/>
  <c r="F484" i="14"/>
  <c r="E484" i="14"/>
  <c r="H484" i="14" s="1"/>
  <c r="G483" i="14"/>
  <c r="F483" i="14"/>
  <c r="E483" i="14"/>
  <c r="H483" i="14" s="1"/>
  <c r="G482" i="14"/>
  <c r="F482" i="14"/>
  <c r="E482" i="14"/>
  <c r="G481" i="14"/>
  <c r="F481" i="14"/>
  <c r="E481" i="14"/>
  <c r="G480" i="14"/>
  <c r="F480" i="14"/>
  <c r="E480" i="14"/>
  <c r="H480" i="14" s="1"/>
  <c r="G479" i="14"/>
  <c r="F479" i="14"/>
  <c r="E479" i="14"/>
  <c r="H479" i="14" s="1"/>
  <c r="G478" i="14"/>
  <c r="G477" i="14"/>
  <c r="G476" i="14"/>
  <c r="F476" i="14"/>
  <c r="E476" i="14"/>
  <c r="G475" i="14"/>
  <c r="E475" i="14"/>
  <c r="H475" i="14" s="1"/>
  <c r="G474" i="14"/>
  <c r="F474" i="14"/>
  <c r="E474" i="14"/>
  <c r="H474" i="14" s="1"/>
  <c r="G473" i="14"/>
  <c r="F473" i="14"/>
  <c r="E473" i="14"/>
  <c r="H473" i="14" s="1"/>
  <c r="G472" i="14"/>
  <c r="F472" i="14"/>
  <c r="E472" i="14"/>
  <c r="H472" i="14" s="1"/>
  <c r="G471" i="14"/>
  <c r="F471" i="14"/>
  <c r="E471" i="14"/>
  <c r="H471" i="14" s="1"/>
  <c r="G470" i="14"/>
  <c r="F470" i="14"/>
  <c r="E470" i="14"/>
  <c r="H470" i="14" s="1"/>
  <c r="G469" i="14"/>
  <c r="F469" i="14"/>
  <c r="E469" i="14"/>
  <c r="H469" i="14" s="1"/>
  <c r="G468" i="14"/>
  <c r="F468" i="14"/>
  <c r="E468" i="14"/>
  <c r="H468" i="14" s="1"/>
  <c r="G467" i="14"/>
  <c r="F467" i="14"/>
  <c r="E467" i="14"/>
  <c r="H467" i="14" s="1"/>
  <c r="G466" i="14"/>
  <c r="F466" i="14"/>
  <c r="E466" i="14"/>
  <c r="H466" i="14" s="1"/>
  <c r="G465" i="14"/>
  <c r="F465" i="14"/>
  <c r="E465" i="14"/>
  <c r="H465" i="14" s="1"/>
  <c r="G464" i="14"/>
  <c r="F464" i="14"/>
  <c r="E464" i="14"/>
  <c r="H464" i="14" s="1"/>
  <c r="G463" i="14"/>
  <c r="F463" i="14"/>
  <c r="E463" i="14"/>
  <c r="H463" i="14" s="1"/>
  <c r="G462" i="14"/>
  <c r="F462" i="14"/>
  <c r="E462" i="14"/>
  <c r="H462" i="14" s="1"/>
  <c r="G461" i="14"/>
  <c r="F461" i="14"/>
  <c r="E461" i="14"/>
  <c r="H461" i="14" s="1"/>
  <c r="G460" i="14"/>
  <c r="F460" i="14"/>
  <c r="E460" i="14"/>
  <c r="H460" i="14" s="1"/>
  <c r="G459" i="14"/>
  <c r="F459" i="14"/>
  <c r="E459" i="14"/>
  <c r="H459" i="14" s="1"/>
  <c r="G458" i="14"/>
  <c r="F458" i="14"/>
  <c r="E458" i="14"/>
  <c r="H458" i="14" s="1"/>
  <c r="G457" i="14"/>
  <c r="F457" i="14"/>
  <c r="E457" i="14"/>
  <c r="H457" i="14" s="1"/>
  <c r="G456" i="14"/>
  <c r="F456" i="14"/>
  <c r="E456" i="14"/>
  <c r="H456" i="14" s="1"/>
  <c r="G455" i="14"/>
  <c r="F455" i="14"/>
  <c r="E455" i="14"/>
  <c r="H455" i="14" s="1"/>
  <c r="G454" i="14"/>
  <c r="F454" i="14"/>
  <c r="E454" i="14"/>
  <c r="H454" i="14" s="1"/>
  <c r="G453" i="14"/>
  <c r="F453" i="14"/>
  <c r="E453" i="14"/>
  <c r="H453" i="14" s="1"/>
  <c r="G452" i="14"/>
  <c r="F452" i="14"/>
  <c r="E452" i="14"/>
  <c r="H452" i="14" s="1"/>
  <c r="G451" i="14"/>
  <c r="F451" i="14"/>
  <c r="E451" i="14"/>
  <c r="H451" i="14" s="1"/>
  <c r="G450" i="14"/>
  <c r="F450" i="14"/>
  <c r="E450" i="14"/>
  <c r="H450" i="14" s="1"/>
  <c r="G449" i="14"/>
  <c r="F449" i="14"/>
  <c r="E449" i="14"/>
  <c r="H449" i="14" s="1"/>
  <c r="G448" i="14"/>
  <c r="F448" i="14"/>
  <c r="E448" i="14"/>
  <c r="H448" i="14" s="1"/>
  <c r="G447" i="14"/>
  <c r="F447" i="14"/>
  <c r="E447" i="14"/>
  <c r="H447" i="14" s="1"/>
  <c r="G446" i="14"/>
  <c r="F446" i="14"/>
  <c r="G445" i="14"/>
  <c r="G444" i="14"/>
  <c r="H444" i="14" s="1"/>
  <c r="F444" i="14"/>
  <c r="E444" i="14"/>
  <c r="G443" i="14"/>
  <c r="F443" i="14"/>
  <c r="E443" i="14"/>
  <c r="G442" i="14"/>
  <c r="F442" i="14"/>
  <c r="E442" i="14"/>
  <c r="G441" i="14"/>
  <c r="F441" i="14"/>
  <c r="E441" i="14"/>
  <c r="G440" i="14"/>
  <c r="H440" i="14" s="1"/>
  <c r="F440" i="14"/>
  <c r="E440" i="14"/>
  <c r="G439" i="14"/>
  <c r="F439" i="14"/>
  <c r="E439" i="14"/>
  <c r="G438" i="14"/>
  <c r="F438" i="14"/>
  <c r="E438" i="14"/>
  <c r="G437" i="14"/>
  <c r="F437" i="14"/>
  <c r="G436" i="14"/>
  <c r="F436" i="14"/>
  <c r="E436" i="14"/>
  <c r="G435" i="14"/>
  <c r="F435" i="14"/>
  <c r="E435" i="14"/>
  <c r="G434" i="14"/>
  <c r="F434" i="14"/>
  <c r="E434" i="14"/>
  <c r="G433" i="14"/>
  <c r="H433" i="14" s="1"/>
  <c r="F433" i="14"/>
  <c r="E433" i="14"/>
  <c r="G432" i="14"/>
  <c r="F432" i="14"/>
  <c r="E432" i="14"/>
  <c r="G431" i="14"/>
  <c r="F431" i="14"/>
  <c r="E431" i="14"/>
  <c r="G430" i="14"/>
  <c r="F430" i="14"/>
  <c r="E430" i="14"/>
  <c r="G429" i="14"/>
  <c r="H429" i="14" s="1"/>
  <c r="F429" i="14"/>
  <c r="E429" i="14"/>
  <c r="G428" i="14"/>
  <c r="G427" i="14"/>
  <c r="F427" i="14"/>
  <c r="E427" i="14"/>
  <c r="G426" i="14"/>
  <c r="F426" i="14"/>
  <c r="G425" i="14"/>
  <c r="E425" i="14"/>
  <c r="G424" i="14"/>
  <c r="F424" i="14"/>
  <c r="E424" i="14"/>
  <c r="H424" i="14" s="1"/>
  <c r="G423" i="14"/>
  <c r="F423" i="14"/>
  <c r="E423" i="14"/>
  <c r="H423" i="14" s="1"/>
  <c r="G422" i="14"/>
  <c r="F422" i="14"/>
  <c r="E422" i="14"/>
  <c r="G421" i="14"/>
  <c r="F421" i="14"/>
  <c r="E421" i="14"/>
  <c r="G420" i="14"/>
  <c r="F420" i="14"/>
  <c r="E420" i="14"/>
  <c r="H420" i="14" s="1"/>
  <c r="G419" i="14"/>
  <c r="F419" i="14"/>
  <c r="E419" i="14"/>
  <c r="H419" i="14" s="1"/>
  <c r="G418" i="14"/>
  <c r="E418" i="14"/>
  <c r="G417" i="14"/>
  <c r="H417" i="14" s="1"/>
  <c r="F417" i="14"/>
  <c r="E417" i="14"/>
  <c r="G416" i="14"/>
  <c r="F416" i="14"/>
  <c r="E416" i="14"/>
  <c r="G415" i="14"/>
  <c r="E415" i="14"/>
  <c r="H415" i="14" s="1"/>
  <c r="G414" i="14"/>
  <c r="G413" i="14"/>
  <c r="E413" i="14"/>
  <c r="H413" i="14" s="1"/>
  <c r="G412" i="14"/>
  <c r="F412" i="14"/>
  <c r="E412" i="14"/>
  <c r="G411" i="14"/>
  <c r="F411" i="14"/>
  <c r="E411" i="14"/>
  <c r="G410" i="14"/>
  <c r="G409" i="14"/>
  <c r="F409" i="14"/>
  <c r="E409" i="14"/>
  <c r="G408" i="14"/>
  <c r="H408" i="14" s="1"/>
  <c r="F408" i="14"/>
  <c r="E408" i="14"/>
  <c r="G407" i="14"/>
  <c r="H407" i="14" s="1"/>
  <c r="F407" i="14"/>
  <c r="E407" i="14"/>
  <c r="G406" i="14"/>
  <c r="F406" i="14"/>
  <c r="E406" i="14"/>
  <c r="G405" i="14"/>
  <c r="F405" i="14"/>
  <c r="E405" i="14"/>
  <c r="G404" i="14"/>
  <c r="H404" i="14" s="1"/>
  <c r="E404" i="14"/>
  <c r="G403" i="14"/>
  <c r="F403" i="14"/>
  <c r="E403" i="14"/>
  <c r="G402" i="14"/>
  <c r="F402" i="14"/>
  <c r="E402" i="14"/>
  <c r="G401" i="14"/>
  <c r="G400" i="14"/>
  <c r="F400" i="14"/>
  <c r="G399" i="14"/>
  <c r="F399" i="14"/>
  <c r="E399" i="14"/>
  <c r="G398" i="14"/>
  <c r="F398" i="14"/>
  <c r="E398" i="14"/>
  <c r="H398" i="14" s="1"/>
  <c r="G397" i="14"/>
  <c r="G396" i="14"/>
  <c r="F396" i="14"/>
  <c r="E396" i="14"/>
  <c r="G395" i="14"/>
  <c r="F395" i="14"/>
  <c r="E395" i="14"/>
  <c r="H395" i="14" s="1"/>
  <c r="G394" i="14"/>
  <c r="F394" i="14"/>
  <c r="E394" i="14"/>
  <c r="H394" i="14" s="1"/>
  <c r="G393" i="14"/>
  <c r="F393" i="14"/>
  <c r="E393" i="14"/>
  <c r="G392" i="14"/>
  <c r="F392" i="14"/>
  <c r="E392" i="14"/>
  <c r="G391" i="14"/>
  <c r="F391" i="14"/>
  <c r="E391" i="14"/>
  <c r="H391" i="14" s="1"/>
  <c r="G390" i="14"/>
  <c r="F390" i="14"/>
  <c r="E390" i="14"/>
  <c r="H390" i="14" s="1"/>
  <c r="G389" i="14"/>
  <c r="F389" i="14"/>
  <c r="E389" i="14"/>
  <c r="G388" i="14"/>
  <c r="F388" i="14"/>
  <c r="E388" i="14"/>
  <c r="G387" i="14"/>
  <c r="F387" i="14"/>
  <c r="E387" i="14"/>
  <c r="H387" i="14" s="1"/>
  <c r="G386" i="14"/>
  <c r="G385" i="14"/>
  <c r="G384" i="14"/>
  <c r="F384" i="14"/>
  <c r="E384" i="14"/>
  <c r="G383" i="14"/>
  <c r="F383" i="14"/>
  <c r="E383" i="14"/>
  <c r="H383" i="14" s="1"/>
  <c r="G382" i="14"/>
  <c r="G381" i="14"/>
  <c r="F381" i="14"/>
  <c r="E381" i="14"/>
  <c r="G380" i="14"/>
  <c r="H380" i="14" s="1"/>
  <c r="F380" i="14"/>
  <c r="E380" i="14"/>
  <c r="G379" i="14"/>
  <c r="H379" i="14" s="1"/>
  <c r="F379" i="14"/>
  <c r="E379" i="14"/>
  <c r="G378" i="14"/>
  <c r="F378" i="14"/>
  <c r="E378" i="14"/>
  <c r="G377" i="14"/>
  <c r="F377" i="14"/>
  <c r="E377" i="14"/>
  <c r="G376" i="14"/>
  <c r="H376" i="14" s="1"/>
  <c r="F376" i="14"/>
  <c r="E376" i="14"/>
  <c r="G375" i="14"/>
  <c r="H375" i="14" s="1"/>
  <c r="F375" i="14"/>
  <c r="E375" i="14"/>
  <c r="G374" i="14"/>
  <c r="E374" i="14"/>
  <c r="H374" i="14" s="1"/>
  <c r="G373" i="14"/>
  <c r="F373" i="14"/>
  <c r="E373" i="14"/>
  <c r="G372" i="14"/>
  <c r="F372" i="14"/>
  <c r="E372" i="14"/>
  <c r="G371" i="14"/>
  <c r="G370" i="14"/>
  <c r="H370" i="14" s="1"/>
  <c r="F370" i="14"/>
  <c r="E370" i="14"/>
  <c r="G369" i="14"/>
  <c r="F369" i="14"/>
  <c r="G368" i="14"/>
  <c r="G367" i="14"/>
  <c r="F367" i="14"/>
  <c r="E367" i="14"/>
  <c r="H367" i="14" s="1"/>
  <c r="G366" i="14"/>
  <c r="F366" i="14"/>
  <c r="E366" i="14"/>
  <c r="H366" i="14" s="1"/>
  <c r="G365" i="14"/>
  <c r="F365" i="14"/>
  <c r="E365" i="14"/>
  <c r="G364" i="14"/>
  <c r="F364" i="14"/>
  <c r="E364" i="14"/>
  <c r="G363" i="14"/>
  <c r="E362" i="14"/>
  <c r="D362" i="14"/>
  <c r="C362" i="14"/>
  <c r="E581" i="14" s="1"/>
  <c r="H581" i="14" s="1"/>
  <c r="G356" i="14"/>
  <c r="F356" i="14"/>
  <c r="E356" i="14"/>
  <c r="H356" i="14" s="1"/>
  <c r="G355" i="14"/>
  <c r="F355" i="14"/>
  <c r="E355" i="14"/>
  <c r="H355" i="14" s="1"/>
  <c r="G354" i="14"/>
  <c r="F354" i="14"/>
  <c r="E354" i="14"/>
  <c r="G353" i="14"/>
  <c r="F353" i="14"/>
  <c r="E353" i="14"/>
  <c r="G352" i="14"/>
  <c r="F352" i="14"/>
  <c r="E352" i="14"/>
  <c r="H352" i="14" s="1"/>
  <c r="G351" i="14"/>
  <c r="F351" i="14"/>
  <c r="E351" i="14"/>
  <c r="H351" i="14" s="1"/>
  <c r="G350" i="14"/>
  <c r="F350" i="14"/>
  <c r="E350" i="14"/>
  <c r="G349" i="14"/>
  <c r="F349" i="14"/>
  <c r="E349" i="14"/>
  <c r="G348" i="14"/>
  <c r="F348" i="14"/>
  <c r="E348" i="14"/>
  <c r="H348" i="14" s="1"/>
  <c r="G347" i="14"/>
  <c r="F347" i="14"/>
  <c r="E347" i="14"/>
  <c r="H347" i="14" s="1"/>
  <c r="G346" i="14"/>
  <c r="F346" i="14"/>
  <c r="E346" i="14"/>
  <c r="G345" i="14"/>
  <c r="F345" i="14"/>
  <c r="E345" i="14"/>
  <c r="G344" i="14"/>
  <c r="F344" i="14"/>
  <c r="E344" i="14"/>
  <c r="H344" i="14" s="1"/>
  <c r="G343" i="14"/>
  <c r="F343" i="14"/>
  <c r="E343" i="14"/>
  <c r="H343" i="14" s="1"/>
  <c r="G342" i="14"/>
  <c r="F342" i="14"/>
  <c r="E342" i="14"/>
  <c r="G341" i="14"/>
  <c r="F341" i="14"/>
  <c r="E341" i="14"/>
  <c r="G340" i="14"/>
  <c r="F340" i="14"/>
  <c r="E340" i="14"/>
  <c r="H340" i="14" s="1"/>
  <c r="G339" i="14"/>
  <c r="F339" i="14"/>
  <c r="E339" i="14"/>
  <c r="H339" i="14" s="1"/>
  <c r="G338" i="14"/>
  <c r="F338" i="14"/>
  <c r="E338" i="14"/>
  <c r="G337" i="14"/>
  <c r="F337" i="14"/>
  <c r="E337" i="14"/>
  <c r="G336" i="14"/>
  <c r="F336" i="14"/>
  <c r="E336" i="14"/>
  <c r="H336" i="14" s="1"/>
  <c r="G335" i="14"/>
  <c r="F335" i="14"/>
  <c r="E335" i="14"/>
  <c r="H335" i="14" s="1"/>
  <c r="G334" i="14"/>
  <c r="F334" i="14"/>
  <c r="E334" i="14"/>
  <c r="G333" i="14"/>
  <c r="F333" i="14"/>
  <c r="E333" i="14"/>
  <c r="G332" i="14"/>
  <c r="F332" i="14"/>
  <c r="E332" i="14"/>
  <c r="H332" i="14" s="1"/>
  <c r="G331" i="14"/>
  <c r="F331" i="14"/>
  <c r="G330" i="14"/>
  <c r="F330" i="14"/>
  <c r="E330" i="14"/>
  <c r="G329" i="14"/>
  <c r="F329" i="14"/>
  <c r="E329" i="14"/>
  <c r="G328" i="14"/>
  <c r="F328" i="14"/>
  <c r="E328" i="14"/>
  <c r="H328" i="14" s="1"/>
  <c r="G327" i="14"/>
  <c r="F327" i="14"/>
  <c r="E327" i="14"/>
  <c r="G326" i="14"/>
  <c r="F326" i="14"/>
  <c r="E326" i="14"/>
  <c r="G325" i="14"/>
  <c r="F325" i="14"/>
  <c r="G324" i="14"/>
  <c r="F324" i="14"/>
  <c r="E324" i="14"/>
  <c r="G323" i="14"/>
  <c r="F323" i="14"/>
  <c r="E323" i="14"/>
  <c r="G322" i="14"/>
  <c r="F322" i="14"/>
  <c r="E322" i="14"/>
  <c r="G321" i="14"/>
  <c r="F321" i="14"/>
  <c r="E321" i="14"/>
  <c r="G320" i="14"/>
  <c r="F320" i="14"/>
  <c r="E320" i="14"/>
  <c r="G319" i="14"/>
  <c r="F319" i="14"/>
  <c r="E319" i="14"/>
  <c r="G318" i="14"/>
  <c r="F318" i="14"/>
  <c r="E318" i="14"/>
  <c r="G317" i="14"/>
  <c r="F317" i="14"/>
  <c r="E317" i="14"/>
  <c r="G316" i="14"/>
  <c r="F316" i="14"/>
  <c r="E316" i="14"/>
  <c r="G315" i="14"/>
  <c r="F315" i="14"/>
  <c r="E315" i="14"/>
  <c r="G314" i="14"/>
  <c r="F314" i="14"/>
  <c r="E314" i="14"/>
  <c r="G313" i="14"/>
  <c r="F313" i="14"/>
  <c r="E313" i="14"/>
  <c r="G312" i="14"/>
  <c r="F312" i="14"/>
  <c r="E312" i="14"/>
  <c r="G311" i="14"/>
  <c r="E311" i="14"/>
  <c r="G310" i="14"/>
  <c r="F310" i="14"/>
  <c r="E310" i="14"/>
  <c r="G309" i="14"/>
  <c r="F309" i="14"/>
  <c r="E309" i="14"/>
  <c r="G308" i="14"/>
  <c r="F308" i="14"/>
  <c r="E308" i="14"/>
  <c r="G307" i="14"/>
  <c r="F307" i="14"/>
  <c r="E307" i="14"/>
  <c r="G306" i="14"/>
  <c r="F306" i="14"/>
  <c r="E306" i="14"/>
  <c r="G305" i="14"/>
  <c r="F305" i="14"/>
  <c r="E305" i="14"/>
  <c r="G304" i="14"/>
  <c r="F304" i="14"/>
  <c r="E304" i="14"/>
  <c r="G303" i="14"/>
  <c r="F303" i="14"/>
  <c r="E303" i="14"/>
  <c r="G302" i="14"/>
  <c r="F302" i="14"/>
  <c r="E302" i="14"/>
  <c r="G301" i="14"/>
  <c r="F301" i="14"/>
  <c r="E301" i="14"/>
  <c r="G300" i="14"/>
  <c r="F300" i="14"/>
  <c r="E300" i="14"/>
  <c r="G299" i="14"/>
  <c r="F299" i="14"/>
  <c r="E299" i="14"/>
  <c r="G298" i="14"/>
  <c r="F298" i="14"/>
  <c r="E298" i="14"/>
  <c r="G297" i="14"/>
  <c r="F297" i="14"/>
  <c r="E297" i="14"/>
  <c r="G296" i="14"/>
  <c r="F296" i="14"/>
  <c r="E296" i="14"/>
  <c r="G295" i="14"/>
  <c r="F295" i="14"/>
  <c r="E295" i="14"/>
  <c r="G294" i="14"/>
  <c r="F294" i="14"/>
  <c r="E294" i="14"/>
  <c r="G293" i="14"/>
  <c r="F293" i="14"/>
  <c r="E293" i="14"/>
  <c r="G292" i="14"/>
  <c r="F292" i="14"/>
  <c r="G291" i="14"/>
  <c r="F291" i="14"/>
  <c r="E291" i="14"/>
  <c r="H291" i="14" s="1"/>
  <c r="G290" i="14"/>
  <c r="F290" i="14"/>
  <c r="E290" i="14"/>
  <c r="G289" i="14"/>
  <c r="F289" i="14"/>
  <c r="E289" i="14"/>
  <c r="G288" i="14"/>
  <c r="F288" i="14"/>
  <c r="E288" i="14"/>
  <c r="G287" i="14"/>
  <c r="F287" i="14"/>
  <c r="E287" i="14"/>
  <c r="H287" i="14" s="1"/>
  <c r="G286" i="14"/>
  <c r="F286" i="14"/>
  <c r="E286" i="14"/>
  <c r="G285" i="14"/>
  <c r="F285" i="14"/>
  <c r="E285" i="14"/>
  <c r="G284" i="14"/>
  <c r="F284" i="14"/>
  <c r="E284" i="14"/>
  <c r="G283" i="14"/>
  <c r="F283" i="14"/>
  <c r="E283" i="14"/>
  <c r="H283" i="14" s="1"/>
  <c r="G282" i="14"/>
  <c r="F282" i="14"/>
  <c r="E282" i="14"/>
  <c r="G281" i="14"/>
  <c r="F281" i="14"/>
  <c r="E281" i="14"/>
  <c r="G280" i="14"/>
  <c r="F280" i="14"/>
  <c r="E280" i="14"/>
  <c r="G279" i="14"/>
  <c r="F279" i="14"/>
  <c r="E279" i="14"/>
  <c r="H279" i="14" s="1"/>
  <c r="G278" i="14"/>
  <c r="F278" i="14"/>
  <c r="E278" i="14"/>
  <c r="G277" i="14"/>
  <c r="F277" i="14"/>
  <c r="E277" i="14"/>
  <c r="G276" i="14"/>
  <c r="F276" i="14"/>
  <c r="E276" i="14"/>
  <c r="G275" i="14"/>
  <c r="F275" i="14"/>
  <c r="E275" i="14"/>
  <c r="H275" i="14" s="1"/>
  <c r="G274" i="14"/>
  <c r="F274" i="14"/>
  <c r="E274" i="14"/>
  <c r="G273" i="14"/>
  <c r="F273" i="14"/>
  <c r="E273" i="14"/>
  <c r="G272" i="14"/>
  <c r="F272" i="14"/>
  <c r="E272" i="14"/>
  <c r="G271" i="14"/>
  <c r="F271" i="14"/>
  <c r="E271" i="14"/>
  <c r="H271" i="14" s="1"/>
  <c r="G270" i="14"/>
  <c r="F270" i="14"/>
  <c r="E270" i="14"/>
  <c r="G269" i="14"/>
  <c r="F269" i="14"/>
  <c r="E269" i="14"/>
  <c r="G268" i="14"/>
  <c r="F268" i="14"/>
  <c r="E268" i="14"/>
  <c r="G267" i="14"/>
  <c r="F267" i="14"/>
  <c r="E267" i="14"/>
  <c r="H267" i="14" s="1"/>
  <c r="G266" i="14"/>
  <c r="F266" i="14"/>
  <c r="E266" i="14"/>
  <c r="G265" i="14"/>
  <c r="F265" i="14"/>
  <c r="E265" i="14"/>
  <c r="G264" i="14"/>
  <c r="F264" i="14"/>
  <c r="E264" i="14"/>
  <c r="G263" i="14"/>
  <c r="F263" i="14"/>
  <c r="E263" i="14"/>
  <c r="H263" i="14" s="1"/>
  <c r="G262" i="14"/>
  <c r="F262" i="14"/>
  <c r="E262" i="14"/>
  <c r="G261" i="14"/>
  <c r="F261" i="14"/>
  <c r="E261" i="14"/>
  <c r="G260" i="14"/>
  <c r="F260" i="14"/>
  <c r="E260" i="14"/>
  <c r="G259" i="14"/>
  <c r="F259" i="14"/>
  <c r="G258" i="14"/>
  <c r="F258" i="14"/>
  <c r="E258" i="14"/>
  <c r="G257" i="14"/>
  <c r="F257" i="14"/>
  <c r="E257" i="14"/>
  <c r="G256" i="14"/>
  <c r="F256" i="14"/>
  <c r="E256" i="14"/>
  <c r="H256" i="14" s="1"/>
  <c r="G255" i="14"/>
  <c r="F255" i="14"/>
  <c r="E255" i="14"/>
  <c r="H255" i="14" s="1"/>
  <c r="G254" i="14"/>
  <c r="F254" i="14"/>
  <c r="E254" i="14"/>
  <c r="G253" i="14"/>
  <c r="F253" i="14"/>
  <c r="E253" i="14"/>
  <c r="G252" i="14"/>
  <c r="F252" i="14"/>
  <c r="E252" i="14"/>
  <c r="H252" i="14" s="1"/>
  <c r="G251" i="14"/>
  <c r="F251" i="14"/>
  <c r="G250" i="14"/>
  <c r="F250" i="14"/>
  <c r="E250" i="14"/>
  <c r="G249" i="14"/>
  <c r="F249" i="14"/>
  <c r="E249" i="14"/>
  <c r="G248" i="14"/>
  <c r="G247" i="14"/>
  <c r="F247" i="14"/>
  <c r="E247" i="14"/>
  <c r="G246" i="14"/>
  <c r="F246" i="14"/>
  <c r="E246" i="14"/>
  <c r="G245" i="14"/>
  <c r="F245" i="14"/>
  <c r="E245" i="14"/>
  <c r="G244" i="14"/>
  <c r="F244" i="14"/>
  <c r="E244" i="14"/>
  <c r="G243" i="14"/>
  <c r="F243" i="14"/>
  <c r="E243" i="14"/>
  <c r="G242" i="14"/>
  <c r="F242" i="14"/>
  <c r="E242" i="14"/>
  <c r="G241" i="14"/>
  <c r="F241" i="14"/>
  <c r="E241" i="14"/>
  <c r="G240" i="14"/>
  <c r="F240" i="14"/>
  <c r="E240" i="14"/>
  <c r="G239" i="14"/>
  <c r="F239" i="14"/>
  <c r="E239" i="14"/>
  <c r="G238" i="14"/>
  <c r="F238" i="14"/>
  <c r="E238" i="14"/>
  <c r="G237" i="14"/>
  <c r="F237" i="14"/>
  <c r="E237" i="14"/>
  <c r="G236" i="14"/>
  <c r="F236" i="14"/>
  <c r="E236" i="14"/>
  <c r="G235" i="14"/>
  <c r="E235" i="14"/>
  <c r="G234" i="14"/>
  <c r="F234" i="14"/>
  <c r="E234" i="14"/>
  <c r="G233" i="14"/>
  <c r="F233" i="14"/>
  <c r="E233" i="14"/>
  <c r="G232" i="14"/>
  <c r="F232" i="14"/>
  <c r="E232" i="14"/>
  <c r="G231" i="14"/>
  <c r="F231" i="14"/>
  <c r="E231" i="14"/>
  <c r="G230" i="14"/>
  <c r="F230" i="14"/>
  <c r="E230" i="14"/>
  <c r="G229" i="14"/>
  <c r="F229" i="14"/>
  <c r="E229" i="14"/>
  <c r="G228" i="14"/>
  <c r="F228" i="14"/>
  <c r="E228" i="14"/>
  <c r="G227" i="14"/>
  <c r="F227" i="14"/>
  <c r="E227" i="14"/>
  <c r="G226" i="14"/>
  <c r="F226" i="14"/>
  <c r="E226" i="14"/>
  <c r="G225" i="14"/>
  <c r="F225" i="14"/>
  <c r="E225" i="14"/>
  <c r="G224" i="14"/>
  <c r="F224" i="14"/>
  <c r="E224" i="14"/>
  <c r="G223" i="14"/>
  <c r="G222" i="14"/>
  <c r="F222" i="14"/>
  <c r="E222" i="14"/>
  <c r="G221" i="14"/>
  <c r="F221" i="14"/>
  <c r="E221" i="14"/>
  <c r="G220" i="14"/>
  <c r="F220" i="14"/>
  <c r="G219" i="14"/>
  <c r="F219" i="14"/>
  <c r="E219" i="14"/>
  <c r="H219" i="14" s="1"/>
  <c r="G218" i="14"/>
  <c r="F218" i="14"/>
  <c r="G217" i="14"/>
  <c r="F217" i="14"/>
  <c r="E217" i="14"/>
  <c r="G216" i="14"/>
  <c r="F216" i="14"/>
  <c r="E216" i="14"/>
  <c r="H216" i="14" s="1"/>
  <c r="G215" i="14"/>
  <c r="F215" i="14"/>
  <c r="E215" i="14"/>
  <c r="G214" i="14"/>
  <c r="F214" i="14"/>
  <c r="E214" i="14"/>
  <c r="G213" i="14"/>
  <c r="G212" i="14"/>
  <c r="E212" i="14"/>
  <c r="G211" i="14"/>
  <c r="F211" i="14"/>
  <c r="E211" i="14"/>
  <c r="G210" i="14"/>
  <c r="F210" i="14"/>
  <c r="E210" i="14"/>
  <c r="G209" i="14"/>
  <c r="F209" i="14"/>
  <c r="E209" i="14"/>
  <c r="G208" i="14"/>
  <c r="F208" i="14"/>
  <c r="E208" i="14"/>
  <c r="G207" i="14"/>
  <c r="F207" i="14"/>
  <c r="E207" i="14"/>
  <c r="G206" i="14"/>
  <c r="F206" i="14"/>
  <c r="E206" i="14"/>
  <c r="G205" i="14"/>
  <c r="F205" i="14"/>
  <c r="E205" i="14"/>
  <c r="G204" i="14"/>
  <c r="F204" i="14"/>
  <c r="E204" i="14"/>
  <c r="G203" i="14"/>
  <c r="F203" i="14"/>
  <c r="E203" i="14"/>
  <c r="G202" i="14"/>
  <c r="F202" i="14"/>
  <c r="G201" i="14"/>
  <c r="F201" i="14"/>
  <c r="E201" i="14"/>
  <c r="G200" i="14"/>
  <c r="F200" i="14"/>
  <c r="E200" i="14"/>
  <c r="G199" i="14"/>
  <c r="F199" i="14"/>
  <c r="E199" i="14"/>
  <c r="H199" i="14" s="1"/>
  <c r="G198" i="14"/>
  <c r="F198" i="14"/>
  <c r="E198" i="14"/>
  <c r="G197" i="14"/>
  <c r="F197" i="14"/>
  <c r="E197" i="14"/>
  <c r="G196" i="14"/>
  <c r="E196" i="14"/>
  <c r="G195" i="14"/>
  <c r="E195" i="14"/>
  <c r="H195" i="14" s="1"/>
  <c r="G194" i="14"/>
  <c r="F194" i="14"/>
  <c r="E194" i="14"/>
  <c r="G193" i="14"/>
  <c r="F193" i="14"/>
  <c r="E193" i="14"/>
  <c r="G192" i="14"/>
  <c r="F192" i="14"/>
  <c r="E192" i="14"/>
  <c r="G191" i="14"/>
  <c r="F191" i="14"/>
  <c r="E191" i="14"/>
  <c r="H191" i="14" s="1"/>
  <c r="G190" i="14"/>
  <c r="F190" i="14"/>
  <c r="E190" i="14"/>
  <c r="G189" i="14"/>
  <c r="F189" i="14"/>
  <c r="E189" i="14"/>
  <c r="G188" i="14"/>
  <c r="G187" i="14"/>
  <c r="F187" i="14"/>
  <c r="E187" i="14"/>
  <c r="H187" i="14" s="1"/>
  <c r="G186" i="14"/>
  <c r="E186" i="14"/>
  <c r="G185" i="14"/>
  <c r="F185" i="14"/>
  <c r="E185" i="14"/>
  <c r="G184" i="14"/>
  <c r="F184" i="14"/>
  <c r="E184" i="14"/>
  <c r="H184" i="14" s="1"/>
  <c r="G183" i="14"/>
  <c r="F183" i="14"/>
  <c r="E183" i="14"/>
  <c r="H183" i="14" s="1"/>
  <c r="G182" i="14"/>
  <c r="E182" i="14"/>
  <c r="D181" i="14"/>
  <c r="F212" i="14" s="1"/>
  <c r="C181" i="14"/>
  <c r="E325" i="14" s="1"/>
  <c r="H325" i="14" s="1"/>
  <c r="G175" i="14"/>
  <c r="F175" i="14"/>
  <c r="E175" i="14"/>
  <c r="H175" i="14" s="1"/>
  <c r="G174" i="14"/>
  <c r="F174" i="14"/>
  <c r="E174" i="14"/>
  <c r="H174" i="14" s="1"/>
  <c r="G173" i="14"/>
  <c r="F173" i="14"/>
  <c r="E173" i="14"/>
  <c r="G172" i="14"/>
  <c r="F172" i="14"/>
  <c r="E172" i="14"/>
  <c r="G171" i="14"/>
  <c r="F171" i="14"/>
  <c r="E171" i="14"/>
  <c r="H171" i="14" s="1"/>
  <c r="G170" i="14"/>
  <c r="F170" i="14"/>
  <c r="E170" i="14"/>
  <c r="H170" i="14" s="1"/>
  <c r="G169" i="14"/>
  <c r="F169" i="14"/>
  <c r="E169" i="14"/>
  <c r="G168" i="14"/>
  <c r="F168" i="14"/>
  <c r="E168" i="14"/>
  <c r="G167" i="14"/>
  <c r="F167" i="14"/>
  <c r="E167" i="14"/>
  <c r="H167" i="14" s="1"/>
  <c r="G166" i="14"/>
  <c r="F166" i="14"/>
  <c r="E166" i="14"/>
  <c r="H166" i="14" s="1"/>
  <c r="G165" i="14"/>
  <c r="F165" i="14"/>
  <c r="E165" i="14"/>
  <c r="G164" i="14"/>
  <c r="F164" i="14"/>
  <c r="E164" i="14"/>
  <c r="G163" i="14"/>
  <c r="F163" i="14"/>
  <c r="E163" i="14"/>
  <c r="H163" i="14" s="1"/>
  <c r="G162" i="14"/>
  <c r="F162" i="14"/>
  <c r="E162" i="14"/>
  <c r="H162" i="14" s="1"/>
  <c r="G161" i="14"/>
  <c r="F161" i="14"/>
  <c r="E161" i="14"/>
  <c r="G160" i="14"/>
  <c r="F160" i="14"/>
  <c r="E160" i="14"/>
  <c r="G159" i="14"/>
  <c r="F159" i="14"/>
  <c r="E159" i="14"/>
  <c r="H159" i="14" s="1"/>
  <c r="G158" i="14"/>
  <c r="F158" i="14"/>
  <c r="E158" i="14"/>
  <c r="H158" i="14" s="1"/>
  <c r="G157" i="14"/>
  <c r="F157" i="14"/>
  <c r="E157" i="14"/>
  <c r="G156" i="14"/>
  <c r="F156" i="14"/>
  <c r="E156" i="14"/>
  <c r="G155" i="14"/>
  <c r="F155" i="14"/>
  <c r="E155" i="14"/>
  <c r="H155" i="14" s="1"/>
  <c r="G154" i="14"/>
  <c r="F154" i="14"/>
  <c r="E154" i="14"/>
  <c r="H154" i="14" s="1"/>
  <c r="G153" i="14"/>
  <c r="F153" i="14"/>
  <c r="E153" i="14"/>
  <c r="G152" i="14"/>
  <c r="F152" i="14"/>
  <c r="E152" i="14"/>
  <c r="G151" i="14"/>
  <c r="E151" i="14"/>
  <c r="H151" i="14" s="1"/>
  <c r="G150" i="14"/>
  <c r="F150" i="14"/>
  <c r="E150" i="14"/>
  <c r="H150" i="14" s="1"/>
  <c r="G149" i="14"/>
  <c r="F149" i="14"/>
  <c r="E149" i="14"/>
  <c r="H149" i="14" s="1"/>
  <c r="G148" i="14"/>
  <c r="F148" i="14"/>
  <c r="E148" i="14"/>
  <c r="H148" i="14" s="1"/>
  <c r="G147" i="14"/>
  <c r="F147" i="14"/>
  <c r="E147" i="14"/>
  <c r="H147" i="14" s="1"/>
  <c r="G146" i="14"/>
  <c r="F146" i="14"/>
  <c r="E146" i="14"/>
  <c r="H146" i="14" s="1"/>
  <c r="G145" i="14"/>
  <c r="F145" i="14"/>
  <c r="E145" i="14"/>
  <c r="H145" i="14" s="1"/>
  <c r="G144" i="14"/>
  <c r="F144" i="14"/>
  <c r="E144" i="14"/>
  <c r="H144" i="14" s="1"/>
  <c r="G143" i="14"/>
  <c r="E143" i="14"/>
  <c r="H143" i="14" s="1"/>
  <c r="G142" i="14"/>
  <c r="E142" i="14"/>
  <c r="G141" i="14"/>
  <c r="F141" i="14"/>
  <c r="G140" i="14"/>
  <c r="F140" i="14"/>
  <c r="E140" i="14"/>
  <c r="G139" i="14"/>
  <c r="G138" i="14"/>
  <c r="F138" i="14"/>
  <c r="E138" i="14"/>
  <c r="H138" i="14" s="1"/>
  <c r="G137" i="14"/>
  <c r="F137" i="14"/>
  <c r="E137" i="14"/>
  <c r="G136" i="14"/>
  <c r="F136" i="14"/>
  <c r="G135" i="14"/>
  <c r="F135" i="14"/>
  <c r="E135" i="14"/>
  <c r="H135" i="14" s="1"/>
  <c r="G134" i="14"/>
  <c r="E134" i="14"/>
  <c r="H134" i="14" s="1"/>
  <c r="H133" i="14"/>
  <c r="G133" i="14"/>
  <c r="F133" i="14"/>
  <c r="E133" i="14"/>
  <c r="H132" i="14"/>
  <c r="G132" i="14"/>
  <c r="E132" i="14"/>
  <c r="G131" i="14"/>
  <c r="F131" i="14"/>
  <c r="E131" i="14"/>
  <c r="G130" i="14"/>
  <c r="F130" i="14"/>
  <c r="E130" i="14"/>
  <c r="H130" i="14" s="1"/>
  <c r="G129" i="14"/>
  <c r="F129" i="14"/>
  <c r="E129" i="14"/>
  <c r="H129" i="14" s="1"/>
  <c r="G128" i="14"/>
  <c r="E128" i="14"/>
  <c r="G127" i="14"/>
  <c r="F127" i="14"/>
  <c r="E127" i="14"/>
  <c r="H127" i="14" s="1"/>
  <c r="G126" i="14"/>
  <c r="F126" i="14"/>
  <c r="E126" i="14"/>
  <c r="H126" i="14" s="1"/>
  <c r="G125" i="14"/>
  <c r="F125" i="14"/>
  <c r="E125" i="14"/>
  <c r="G124" i="14"/>
  <c r="F124" i="14"/>
  <c r="E124" i="14"/>
  <c r="G123" i="14"/>
  <c r="F123" i="14"/>
  <c r="E123" i="14"/>
  <c r="H123" i="14" s="1"/>
  <c r="G122" i="14"/>
  <c r="F122" i="14"/>
  <c r="E122" i="14"/>
  <c r="H122" i="14" s="1"/>
  <c r="G121" i="14"/>
  <c r="F121" i="14"/>
  <c r="E121" i="14"/>
  <c r="G120" i="14"/>
  <c r="F120" i="14"/>
  <c r="E120" i="14"/>
  <c r="G119" i="14"/>
  <c r="G118" i="14"/>
  <c r="F118" i="14"/>
  <c r="E118" i="14"/>
  <c r="G117" i="14"/>
  <c r="F117" i="14"/>
  <c r="E117" i="14"/>
  <c r="G116" i="14"/>
  <c r="F116" i="14"/>
  <c r="E116" i="14"/>
  <c r="H116" i="14" s="1"/>
  <c r="G115" i="14"/>
  <c r="F115" i="14"/>
  <c r="E115" i="14"/>
  <c r="H115" i="14" s="1"/>
  <c r="G114" i="14"/>
  <c r="F114" i="14"/>
  <c r="E114" i="14"/>
  <c r="G113" i="14"/>
  <c r="F113" i="14"/>
  <c r="E113" i="14"/>
  <c r="G112" i="14"/>
  <c r="F112" i="14"/>
  <c r="E112" i="14"/>
  <c r="H112" i="14" s="1"/>
  <c r="G111" i="14"/>
  <c r="F111" i="14"/>
  <c r="G110" i="14"/>
  <c r="F110" i="14"/>
  <c r="E110" i="14"/>
  <c r="G109" i="14"/>
  <c r="F109" i="14"/>
  <c r="E109" i="14"/>
  <c r="G108" i="14"/>
  <c r="F108" i="14"/>
  <c r="E108" i="14"/>
  <c r="H108" i="14" s="1"/>
  <c r="G107" i="14"/>
  <c r="F107" i="14"/>
  <c r="E107" i="14"/>
  <c r="H107" i="14" s="1"/>
  <c r="G106" i="14"/>
  <c r="E106" i="14"/>
  <c r="H106" i="14" s="1"/>
  <c r="G105" i="14"/>
  <c r="H105" i="14" s="1"/>
  <c r="F105" i="14"/>
  <c r="E105" i="14"/>
  <c r="G104" i="14"/>
  <c r="H104" i="14" s="1"/>
  <c r="F104" i="14"/>
  <c r="E104" i="14"/>
  <c r="G103" i="14"/>
  <c r="F103" i="14"/>
  <c r="E103" i="14"/>
  <c r="G102" i="14"/>
  <c r="F102" i="14"/>
  <c r="E102" i="14"/>
  <c r="G101" i="14"/>
  <c r="H101" i="14" s="1"/>
  <c r="F101" i="14"/>
  <c r="E101" i="14"/>
  <c r="G100" i="14"/>
  <c r="E100" i="14"/>
  <c r="G99" i="14"/>
  <c r="F99" i="14"/>
  <c r="E99" i="14"/>
  <c r="H99" i="14" s="1"/>
  <c r="G98" i="14"/>
  <c r="F98" i="14"/>
  <c r="G97" i="14"/>
  <c r="F97" i="14"/>
  <c r="E97" i="14"/>
  <c r="G96" i="14"/>
  <c r="F96" i="14"/>
  <c r="E96" i="14"/>
  <c r="H96" i="14" s="1"/>
  <c r="G95" i="14"/>
  <c r="F95" i="14"/>
  <c r="E95" i="14"/>
  <c r="H95" i="14" s="1"/>
  <c r="G94" i="14"/>
  <c r="F94" i="14"/>
  <c r="G93" i="14"/>
  <c r="F93" i="14"/>
  <c r="E93" i="14"/>
  <c r="H93" i="14" s="1"/>
  <c r="G92" i="14"/>
  <c r="F92" i="14"/>
  <c r="G91" i="14"/>
  <c r="F91" i="14"/>
  <c r="E91" i="14"/>
  <c r="G90" i="14"/>
  <c r="F90" i="14"/>
  <c r="E90" i="14"/>
  <c r="H90" i="14" s="1"/>
  <c r="G89" i="14"/>
  <c r="F89" i="14"/>
  <c r="E89" i="14"/>
  <c r="H89" i="14" s="1"/>
  <c r="G88" i="14"/>
  <c r="F88" i="14"/>
  <c r="E88" i="14"/>
  <c r="G87" i="14"/>
  <c r="F87" i="14"/>
  <c r="E87" i="14"/>
  <c r="G86" i="14"/>
  <c r="F86" i="14"/>
  <c r="E86" i="14"/>
  <c r="H86" i="14" s="1"/>
  <c r="G85" i="14"/>
  <c r="F85" i="14"/>
  <c r="E85" i="14"/>
  <c r="H85" i="14" s="1"/>
  <c r="G84" i="14"/>
  <c r="F84" i="14"/>
  <c r="E84" i="14"/>
  <c r="G83" i="14"/>
  <c r="F83" i="14"/>
  <c r="E83" i="14"/>
  <c r="G82" i="14"/>
  <c r="F82" i="14"/>
  <c r="E82" i="14"/>
  <c r="H82" i="14" s="1"/>
  <c r="G81" i="14"/>
  <c r="F81" i="14"/>
  <c r="G80" i="14"/>
  <c r="G79" i="14"/>
  <c r="F79" i="14"/>
  <c r="E79" i="14"/>
  <c r="H79" i="14" s="1"/>
  <c r="G78" i="14"/>
  <c r="F78" i="14"/>
  <c r="E78" i="14"/>
  <c r="G77" i="14"/>
  <c r="F77" i="14"/>
  <c r="E77" i="14"/>
  <c r="D76" i="14"/>
  <c r="C76" i="14"/>
  <c r="E98" i="14" s="1"/>
  <c r="H98" i="14" s="1"/>
  <c r="G70" i="14"/>
  <c r="F70" i="14"/>
  <c r="E70" i="14"/>
  <c r="H70" i="14" s="1"/>
  <c r="G69" i="14"/>
  <c r="F69" i="14"/>
  <c r="E69" i="14"/>
  <c r="G68" i="14"/>
  <c r="F68" i="14"/>
  <c r="E68" i="14"/>
  <c r="G67" i="14"/>
  <c r="F67" i="14"/>
  <c r="E67" i="14"/>
  <c r="G66" i="14"/>
  <c r="F66" i="14"/>
  <c r="E66" i="14"/>
  <c r="H66" i="14" s="1"/>
  <c r="G65" i="14"/>
  <c r="F65" i="14"/>
  <c r="E65" i="14"/>
  <c r="G64" i="14"/>
  <c r="F64" i="14"/>
  <c r="E64" i="14"/>
  <c r="G63" i="14"/>
  <c r="F63" i="14"/>
  <c r="E63" i="14"/>
  <c r="G62" i="14"/>
  <c r="F62" i="14"/>
  <c r="E62" i="14"/>
  <c r="H62" i="14" s="1"/>
  <c r="G61" i="14"/>
  <c r="F61" i="14"/>
  <c r="E61" i="14"/>
  <c r="G60" i="14"/>
  <c r="F60" i="14"/>
  <c r="E60" i="14"/>
  <c r="G59" i="14"/>
  <c r="F59" i="14"/>
  <c r="E59" i="14"/>
  <c r="G58" i="14"/>
  <c r="F58" i="14"/>
  <c r="E58" i="14"/>
  <c r="H58" i="14" s="1"/>
  <c r="G57" i="14"/>
  <c r="F57" i="14"/>
  <c r="E57" i="14"/>
  <c r="G56" i="14"/>
  <c r="F56" i="14"/>
  <c r="E56" i="14"/>
  <c r="G55" i="14"/>
  <c r="F55" i="14"/>
  <c r="E55" i="14"/>
  <c r="G54" i="14"/>
  <c r="E54" i="14"/>
  <c r="H54" i="14" s="1"/>
  <c r="G53" i="14"/>
  <c r="F53" i="14"/>
  <c r="E53" i="14"/>
  <c r="G52" i="14"/>
  <c r="F52" i="14"/>
  <c r="E52" i="14"/>
  <c r="G51" i="14"/>
  <c r="F51" i="14"/>
  <c r="E51" i="14"/>
  <c r="G50" i="14"/>
  <c r="F50" i="14"/>
  <c r="E50" i="14"/>
  <c r="H50" i="14" s="1"/>
  <c r="G49" i="14"/>
  <c r="F49" i="14"/>
  <c r="E49" i="14"/>
  <c r="G48" i="14"/>
  <c r="F48" i="14"/>
  <c r="E48" i="14"/>
  <c r="G47" i="14"/>
  <c r="F47" i="14"/>
  <c r="E47" i="14"/>
  <c r="G46" i="14"/>
  <c r="F46" i="14"/>
  <c r="E46" i="14"/>
  <c r="H46" i="14" s="1"/>
  <c r="G45" i="14"/>
  <c r="F45" i="14"/>
  <c r="E45" i="14"/>
  <c r="G44" i="14"/>
  <c r="F44" i="14"/>
  <c r="E44" i="14"/>
  <c r="G43" i="14"/>
  <c r="F43" i="14"/>
  <c r="E43" i="14"/>
  <c r="G42" i="14"/>
  <c r="F42" i="14"/>
  <c r="E42" i="14"/>
  <c r="H42" i="14" s="1"/>
  <c r="G41" i="14"/>
  <c r="F41" i="14"/>
  <c r="E41" i="14"/>
  <c r="G40" i="14"/>
  <c r="F40" i="14"/>
  <c r="E40" i="14"/>
  <c r="G39" i="14"/>
  <c r="F39" i="14"/>
  <c r="E39" i="14"/>
  <c r="G38" i="14"/>
  <c r="F38" i="14"/>
  <c r="E38" i="14"/>
  <c r="H38" i="14" s="1"/>
  <c r="G37" i="14"/>
  <c r="F37" i="14"/>
  <c r="E37" i="14"/>
  <c r="G36" i="14"/>
  <c r="F36" i="14"/>
  <c r="E36" i="14"/>
  <c r="G35" i="14"/>
  <c r="F35" i="14"/>
  <c r="E35" i="14"/>
  <c r="G34" i="14"/>
  <c r="F34" i="14"/>
  <c r="E34" i="14"/>
  <c r="H34" i="14" s="1"/>
  <c r="G33" i="14"/>
  <c r="F33" i="14"/>
  <c r="E33" i="14"/>
  <c r="G32" i="14"/>
  <c r="F32" i="14"/>
  <c r="E32" i="14"/>
  <c r="G31" i="14"/>
  <c r="F31" i="14"/>
  <c r="E31" i="14"/>
  <c r="G30" i="14"/>
  <c r="F30" i="14"/>
  <c r="E30" i="14"/>
  <c r="H30" i="14" s="1"/>
  <c r="G29" i="14"/>
  <c r="F29" i="14"/>
  <c r="E29" i="14"/>
  <c r="G28" i="14"/>
  <c r="F28" i="14"/>
  <c r="E28" i="14"/>
  <c r="G27" i="14"/>
  <c r="F27" i="14"/>
  <c r="E27" i="14"/>
  <c r="G26" i="14"/>
  <c r="F26" i="14"/>
  <c r="E26" i="14"/>
  <c r="H26" i="14" s="1"/>
  <c r="G25" i="14"/>
  <c r="F25" i="14"/>
  <c r="E25" i="14"/>
  <c r="G24" i="14"/>
  <c r="F24" i="14"/>
  <c r="E24" i="14"/>
  <c r="G23" i="14"/>
  <c r="F23" i="14"/>
  <c r="E23" i="14"/>
  <c r="G22" i="14"/>
  <c r="F22" i="14"/>
  <c r="E22" i="14"/>
  <c r="H22" i="14" s="1"/>
  <c r="G21" i="14"/>
  <c r="F21" i="14"/>
  <c r="E21" i="14"/>
  <c r="G20" i="14"/>
  <c r="F20" i="14"/>
  <c r="E20" i="14"/>
  <c r="D19" i="14"/>
  <c r="F54" i="14" s="1"/>
  <c r="C19" i="14"/>
  <c r="E19" i="14" s="1"/>
  <c r="D13" i="14"/>
  <c r="C13" i="14"/>
  <c r="C12" i="14"/>
  <c r="D11" i="14"/>
  <c r="G629" i="13"/>
  <c r="G628" i="13"/>
  <c r="G627" i="13"/>
  <c r="F627" i="13"/>
  <c r="E627" i="13"/>
  <c r="H627" i="13" s="1"/>
  <c r="G626" i="13"/>
  <c r="F626" i="13"/>
  <c r="E626" i="13"/>
  <c r="H626" i="13" s="1"/>
  <c r="G625" i="13"/>
  <c r="G624" i="13"/>
  <c r="F624" i="13"/>
  <c r="E624" i="13"/>
  <c r="H624" i="13" s="1"/>
  <c r="G623" i="13"/>
  <c r="F623" i="13"/>
  <c r="E623" i="13"/>
  <c r="H623" i="13" s="1"/>
  <c r="G622" i="13"/>
  <c r="F622" i="13"/>
  <c r="E622" i="13"/>
  <c r="G621" i="13"/>
  <c r="E621" i="13"/>
  <c r="G620" i="13"/>
  <c r="G619" i="13"/>
  <c r="E619" i="13"/>
  <c r="H619" i="13" s="1"/>
  <c r="G618" i="13"/>
  <c r="G617" i="13"/>
  <c r="G616" i="13"/>
  <c r="G615" i="13"/>
  <c r="F615" i="13"/>
  <c r="E615" i="13"/>
  <c r="H615" i="13" s="1"/>
  <c r="G614" i="13"/>
  <c r="E614" i="13"/>
  <c r="G613" i="13"/>
  <c r="F613" i="13"/>
  <c r="E613" i="13"/>
  <c r="H613" i="13" s="1"/>
  <c r="G612" i="13"/>
  <c r="F612" i="13"/>
  <c r="E612" i="13"/>
  <c r="H612" i="13" s="1"/>
  <c r="G611" i="13"/>
  <c r="E611" i="13"/>
  <c r="G610" i="13"/>
  <c r="G609" i="13"/>
  <c r="H609" i="13" s="1"/>
  <c r="F609" i="13"/>
  <c r="E609" i="13"/>
  <c r="G608" i="13"/>
  <c r="E608" i="13"/>
  <c r="G607" i="13"/>
  <c r="F607" i="13"/>
  <c r="E607" i="13"/>
  <c r="H607" i="13" s="1"/>
  <c r="G606" i="13"/>
  <c r="G605" i="13"/>
  <c r="E605" i="13"/>
  <c r="H605" i="13" s="1"/>
  <c r="G604" i="13"/>
  <c r="G603" i="13"/>
  <c r="G602" i="13"/>
  <c r="E602" i="13"/>
  <c r="H602" i="13" s="1"/>
  <c r="D601" i="13"/>
  <c r="C601" i="13"/>
  <c r="E629" i="13" s="1"/>
  <c r="H629" i="13" s="1"/>
  <c r="G595" i="13"/>
  <c r="F595" i="13"/>
  <c r="E595" i="13"/>
  <c r="G594" i="13"/>
  <c r="F594" i="13"/>
  <c r="E594" i="13"/>
  <c r="G593" i="13"/>
  <c r="G592" i="13"/>
  <c r="F592" i="13"/>
  <c r="E592" i="13"/>
  <c r="G591" i="13"/>
  <c r="F591" i="13"/>
  <c r="E591" i="13"/>
  <c r="G590" i="13"/>
  <c r="F590" i="13"/>
  <c r="E590" i="13"/>
  <c r="H590" i="13" s="1"/>
  <c r="G589" i="13"/>
  <c r="G588" i="13"/>
  <c r="G587" i="13"/>
  <c r="F587" i="13"/>
  <c r="E587" i="13"/>
  <c r="H587" i="13" s="1"/>
  <c r="G586" i="13"/>
  <c r="F586" i="13"/>
  <c r="E586" i="13"/>
  <c r="G585" i="13"/>
  <c r="G584" i="13"/>
  <c r="F584" i="13"/>
  <c r="E584" i="13"/>
  <c r="G583" i="13"/>
  <c r="F583" i="13"/>
  <c r="E583" i="13"/>
  <c r="G582" i="13"/>
  <c r="E582" i="13"/>
  <c r="G581" i="13"/>
  <c r="G580" i="13"/>
  <c r="F580" i="13"/>
  <c r="G579" i="13"/>
  <c r="G578" i="13"/>
  <c r="F578" i="13"/>
  <c r="E578" i="13"/>
  <c r="G577" i="13"/>
  <c r="F577" i="13"/>
  <c r="E577" i="13"/>
  <c r="G576" i="13"/>
  <c r="F576" i="13"/>
  <c r="G575" i="13"/>
  <c r="E575" i="13"/>
  <c r="G574" i="13"/>
  <c r="G573" i="13"/>
  <c r="F573" i="13"/>
  <c r="G572" i="13"/>
  <c r="F572" i="13"/>
  <c r="E572" i="13"/>
  <c r="G571" i="13"/>
  <c r="G570" i="13"/>
  <c r="F570" i="13"/>
  <c r="E570" i="13"/>
  <c r="H570" i="13" s="1"/>
  <c r="G569" i="13"/>
  <c r="F569" i="13"/>
  <c r="E569" i="13"/>
  <c r="G568" i="13"/>
  <c r="F568" i="13"/>
  <c r="G567" i="13"/>
  <c r="F567" i="13"/>
  <c r="E567" i="13"/>
  <c r="H567" i="13" s="1"/>
  <c r="G566" i="13"/>
  <c r="F566" i="13"/>
  <c r="E566" i="13"/>
  <c r="G565" i="13"/>
  <c r="F565" i="13"/>
  <c r="E565" i="13"/>
  <c r="G564" i="13"/>
  <c r="F564" i="13"/>
  <c r="E564" i="13"/>
  <c r="G563" i="13"/>
  <c r="F563" i="13"/>
  <c r="E563" i="13"/>
  <c r="H563" i="13" s="1"/>
  <c r="G562" i="13"/>
  <c r="E562" i="13"/>
  <c r="G561" i="13"/>
  <c r="F561" i="13"/>
  <c r="E561" i="13"/>
  <c r="G560" i="13"/>
  <c r="F560" i="13"/>
  <c r="E560" i="13"/>
  <c r="G559" i="13"/>
  <c r="G558" i="13"/>
  <c r="G557" i="13"/>
  <c r="F557" i="13"/>
  <c r="E557" i="13"/>
  <c r="G556" i="13"/>
  <c r="E556" i="13"/>
  <c r="G555" i="13"/>
  <c r="G554" i="13"/>
  <c r="F554" i="13"/>
  <c r="E554" i="13"/>
  <c r="H554" i="13" s="1"/>
  <c r="G553" i="13"/>
  <c r="F553" i="13"/>
  <c r="E553" i="13"/>
  <c r="G552" i="13"/>
  <c r="G551" i="13"/>
  <c r="F551" i="13"/>
  <c r="G550" i="13"/>
  <c r="F550" i="13"/>
  <c r="E550" i="13"/>
  <c r="G549" i="13"/>
  <c r="E549" i="13"/>
  <c r="G548" i="13"/>
  <c r="E548" i="13"/>
  <c r="G547" i="13"/>
  <c r="F547" i="13"/>
  <c r="E547" i="13"/>
  <c r="H547" i="13" s="1"/>
  <c r="G546" i="13"/>
  <c r="F546" i="13"/>
  <c r="E546" i="13"/>
  <c r="G545" i="13"/>
  <c r="F545" i="13"/>
  <c r="E545" i="13"/>
  <c r="G544" i="13"/>
  <c r="F544" i="13"/>
  <c r="E544" i="13"/>
  <c r="G543" i="13"/>
  <c r="F543" i="13"/>
  <c r="G542" i="13"/>
  <c r="F542" i="13"/>
  <c r="E542" i="13"/>
  <c r="G541" i="13"/>
  <c r="F541" i="13"/>
  <c r="E541" i="13"/>
  <c r="G540" i="13"/>
  <c r="F540" i="13"/>
  <c r="E540" i="13"/>
  <c r="G539" i="13"/>
  <c r="F539" i="13"/>
  <c r="E539" i="13"/>
  <c r="G538" i="13"/>
  <c r="F538" i="13"/>
  <c r="E538" i="13"/>
  <c r="G537" i="13"/>
  <c r="G536" i="13"/>
  <c r="E536" i="13"/>
  <c r="G535" i="13"/>
  <c r="F535" i="13"/>
  <c r="G534" i="13"/>
  <c r="F534" i="13"/>
  <c r="E534" i="13"/>
  <c r="H534" i="13" s="1"/>
  <c r="G533" i="13"/>
  <c r="F533" i="13"/>
  <c r="E533" i="13"/>
  <c r="G532" i="13"/>
  <c r="F532" i="13"/>
  <c r="E532" i="13"/>
  <c r="G531" i="13"/>
  <c r="F531" i="13"/>
  <c r="E531" i="13"/>
  <c r="H531" i="13" s="1"/>
  <c r="G530" i="13"/>
  <c r="E530" i="13"/>
  <c r="H530" i="13" s="1"/>
  <c r="G529" i="13"/>
  <c r="F529" i="13"/>
  <c r="E529" i="13"/>
  <c r="G528" i="13"/>
  <c r="F528" i="13"/>
  <c r="E528" i="13"/>
  <c r="G527" i="13"/>
  <c r="F527" i="13"/>
  <c r="E527" i="13"/>
  <c r="H527" i="13" s="1"/>
  <c r="G526" i="13"/>
  <c r="F526" i="13"/>
  <c r="E526" i="13"/>
  <c r="H526" i="13" s="1"/>
  <c r="G525" i="13"/>
  <c r="F525" i="13"/>
  <c r="E525" i="13"/>
  <c r="G524" i="13"/>
  <c r="F524" i="13"/>
  <c r="E524" i="13"/>
  <c r="G523" i="13"/>
  <c r="F523" i="13"/>
  <c r="E523" i="13"/>
  <c r="H523" i="13" s="1"/>
  <c r="G522" i="13"/>
  <c r="F522" i="13"/>
  <c r="E522" i="13"/>
  <c r="H522" i="13" s="1"/>
  <c r="G521" i="13"/>
  <c r="E521" i="13"/>
  <c r="G520" i="13"/>
  <c r="F520" i="13"/>
  <c r="E520" i="13"/>
  <c r="G519" i="13"/>
  <c r="G518" i="13"/>
  <c r="F518" i="13"/>
  <c r="E518" i="13"/>
  <c r="G517" i="13"/>
  <c r="F517" i="13"/>
  <c r="E517" i="13"/>
  <c r="G516" i="13"/>
  <c r="F516" i="13"/>
  <c r="G515" i="13"/>
  <c r="F515" i="13"/>
  <c r="E515" i="13"/>
  <c r="G514" i="13"/>
  <c r="F514" i="13"/>
  <c r="G513" i="13"/>
  <c r="F513" i="13"/>
  <c r="E513" i="13"/>
  <c r="G512" i="13"/>
  <c r="F512" i="13"/>
  <c r="E512" i="13"/>
  <c r="G511" i="13"/>
  <c r="E511" i="13"/>
  <c r="G510" i="13"/>
  <c r="F510" i="13"/>
  <c r="E510" i="13"/>
  <c r="G509" i="13"/>
  <c r="G508" i="13"/>
  <c r="F508" i="13"/>
  <c r="G507" i="13"/>
  <c r="F507" i="13"/>
  <c r="E507" i="13"/>
  <c r="H507" i="13" s="1"/>
  <c r="G506" i="13"/>
  <c r="F506" i="13"/>
  <c r="G505" i="13"/>
  <c r="G504" i="13"/>
  <c r="G503" i="13"/>
  <c r="G502" i="13"/>
  <c r="G501" i="13"/>
  <c r="F501" i="13"/>
  <c r="E501" i="13"/>
  <c r="G500" i="13"/>
  <c r="G499" i="13"/>
  <c r="F499" i="13"/>
  <c r="E499" i="13"/>
  <c r="H499" i="13" s="1"/>
  <c r="G498" i="13"/>
  <c r="G497" i="13"/>
  <c r="F497" i="13"/>
  <c r="E497" i="13"/>
  <c r="G496" i="13"/>
  <c r="F496" i="13"/>
  <c r="E496" i="13"/>
  <c r="G495" i="13"/>
  <c r="F495" i="13"/>
  <c r="E495" i="13"/>
  <c r="H495" i="13" s="1"/>
  <c r="G494" i="13"/>
  <c r="F494" i="13"/>
  <c r="E494" i="13"/>
  <c r="H494" i="13" s="1"/>
  <c r="G493" i="13"/>
  <c r="F493" i="13"/>
  <c r="E493" i="13"/>
  <c r="G492" i="13"/>
  <c r="E492" i="13"/>
  <c r="G491" i="13"/>
  <c r="F491" i="13"/>
  <c r="E491" i="13"/>
  <c r="H491" i="13" s="1"/>
  <c r="G490" i="13"/>
  <c r="G489" i="13"/>
  <c r="F489" i="13"/>
  <c r="E489" i="13"/>
  <c r="G488" i="13"/>
  <c r="E488" i="13"/>
  <c r="G487" i="13"/>
  <c r="G486" i="13"/>
  <c r="E486" i="13"/>
  <c r="G485" i="13"/>
  <c r="G484" i="13"/>
  <c r="G483" i="13"/>
  <c r="G482" i="13"/>
  <c r="F482" i="13"/>
  <c r="E482" i="13"/>
  <c r="H482" i="13" s="1"/>
  <c r="G481" i="13"/>
  <c r="F481" i="13"/>
  <c r="E481" i="13"/>
  <c r="G480" i="13"/>
  <c r="E480" i="13"/>
  <c r="G479" i="13"/>
  <c r="F479" i="13"/>
  <c r="E479" i="13"/>
  <c r="H479" i="13" s="1"/>
  <c r="G478" i="13"/>
  <c r="E478" i="13"/>
  <c r="H478" i="13" s="1"/>
  <c r="G477" i="13"/>
  <c r="F477" i="13"/>
  <c r="G476" i="13"/>
  <c r="G475" i="13"/>
  <c r="G474" i="13"/>
  <c r="G473" i="13"/>
  <c r="F473" i="13"/>
  <c r="E473" i="13"/>
  <c r="G472" i="13"/>
  <c r="G471" i="13"/>
  <c r="F471" i="13"/>
  <c r="E471" i="13"/>
  <c r="H471" i="13" s="1"/>
  <c r="G470" i="13"/>
  <c r="F470" i="13"/>
  <c r="E470" i="13"/>
  <c r="H470" i="13" s="1"/>
  <c r="G469" i="13"/>
  <c r="F469" i="13"/>
  <c r="E469" i="13"/>
  <c r="G468" i="13"/>
  <c r="F468" i="13"/>
  <c r="E468" i="13"/>
  <c r="G467" i="13"/>
  <c r="F467" i="13"/>
  <c r="G466" i="13"/>
  <c r="F466" i="13"/>
  <c r="E466" i="13"/>
  <c r="G465" i="13"/>
  <c r="F465" i="13"/>
  <c r="E465" i="13"/>
  <c r="G464" i="13"/>
  <c r="G463" i="13"/>
  <c r="F463" i="13"/>
  <c r="G462" i="13"/>
  <c r="E462" i="13"/>
  <c r="H462" i="13" s="1"/>
  <c r="G461" i="13"/>
  <c r="G460" i="13"/>
  <c r="G459" i="13"/>
  <c r="E459" i="13"/>
  <c r="H459" i="13" s="1"/>
  <c r="G458" i="13"/>
  <c r="G457" i="13"/>
  <c r="F457" i="13"/>
  <c r="G456" i="13"/>
  <c r="G455" i="13"/>
  <c r="F455" i="13"/>
  <c r="G454" i="13"/>
  <c r="F454" i="13"/>
  <c r="E454" i="13"/>
  <c r="H454" i="13" s="1"/>
  <c r="G453" i="13"/>
  <c r="G452" i="13"/>
  <c r="F452" i="13"/>
  <c r="E452" i="13"/>
  <c r="G451" i="13"/>
  <c r="G450" i="13"/>
  <c r="F450" i="13"/>
  <c r="G449" i="13"/>
  <c r="F449" i="13"/>
  <c r="E449" i="13"/>
  <c r="G448" i="13"/>
  <c r="F448" i="13"/>
  <c r="E448" i="13"/>
  <c r="G447" i="13"/>
  <c r="F447" i="13"/>
  <c r="E447" i="13"/>
  <c r="G446" i="13"/>
  <c r="F446" i="13"/>
  <c r="G445" i="13"/>
  <c r="G444" i="13"/>
  <c r="F444" i="13"/>
  <c r="E444" i="13"/>
  <c r="G443" i="13"/>
  <c r="F443" i="13"/>
  <c r="E443" i="13"/>
  <c r="G442" i="13"/>
  <c r="F442" i="13"/>
  <c r="E442" i="13"/>
  <c r="H442" i="13" s="1"/>
  <c r="G441" i="13"/>
  <c r="F441" i="13"/>
  <c r="G440" i="13"/>
  <c r="E440" i="13"/>
  <c r="G439" i="13"/>
  <c r="F439" i="13"/>
  <c r="E439" i="13"/>
  <c r="H439" i="13" s="1"/>
  <c r="G438" i="13"/>
  <c r="F438" i="13"/>
  <c r="E438" i="13"/>
  <c r="H438" i="13" s="1"/>
  <c r="G437" i="13"/>
  <c r="G436" i="13"/>
  <c r="F436" i="13"/>
  <c r="E436" i="13"/>
  <c r="G435" i="13"/>
  <c r="F435" i="13"/>
  <c r="E435" i="13"/>
  <c r="H435" i="13" s="1"/>
  <c r="G434" i="13"/>
  <c r="E434" i="13"/>
  <c r="G433" i="13"/>
  <c r="F433" i="13"/>
  <c r="E433" i="13"/>
  <c r="G432" i="13"/>
  <c r="F432" i="13"/>
  <c r="E432" i="13"/>
  <c r="G431" i="13"/>
  <c r="E431" i="13"/>
  <c r="H431" i="13" s="1"/>
  <c r="G430" i="13"/>
  <c r="F430" i="13"/>
  <c r="E430" i="13"/>
  <c r="G429" i="13"/>
  <c r="F429" i="13"/>
  <c r="E429" i="13"/>
  <c r="G428" i="13"/>
  <c r="G427" i="13"/>
  <c r="E427" i="13"/>
  <c r="G426" i="13"/>
  <c r="G425" i="13"/>
  <c r="G424" i="13"/>
  <c r="E424" i="13"/>
  <c r="G423" i="13"/>
  <c r="E423" i="13"/>
  <c r="G422" i="13"/>
  <c r="F422" i="13"/>
  <c r="E422" i="13"/>
  <c r="H422" i="13" s="1"/>
  <c r="G421" i="13"/>
  <c r="F421" i="13"/>
  <c r="E421" i="13"/>
  <c r="G420" i="13"/>
  <c r="F420" i="13"/>
  <c r="E420" i="13"/>
  <c r="G419" i="13"/>
  <c r="F419" i="13"/>
  <c r="G418" i="13"/>
  <c r="F418" i="13"/>
  <c r="E418" i="13"/>
  <c r="H418" i="13" s="1"/>
  <c r="G417" i="13"/>
  <c r="F417" i="13"/>
  <c r="E417" i="13"/>
  <c r="G416" i="13"/>
  <c r="F416" i="13"/>
  <c r="E416" i="13"/>
  <c r="G415" i="13"/>
  <c r="G414" i="13"/>
  <c r="G413" i="13"/>
  <c r="G412" i="13"/>
  <c r="E412" i="13"/>
  <c r="G411" i="13"/>
  <c r="F411" i="13"/>
  <c r="E411" i="13"/>
  <c r="H411" i="13" s="1"/>
  <c r="G410" i="13"/>
  <c r="G409" i="13"/>
  <c r="F409" i="13"/>
  <c r="E409" i="13"/>
  <c r="G408" i="13"/>
  <c r="F408" i="13"/>
  <c r="E408" i="13"/>
  <c r="G407" i="13"/>
  <c r="F407" i="13"/>
  <c r="E407" i="13"/>
  <c r="H407" i="13" s="1"/>
  <c r="G406" i="13"/>
  <c r="F406" i="13"/>
  <c r="E406" i="13"/>
  <c r="H406" i="13" s="1"/>
  <c r="G405" i="13"/>
  <c r="F405" i="13"/>
  <c r="E405" i="13"/>
  <c r="G404" i="13"/>
  <c r="F404" i="13"/>
  <c r="E404" i="13"/>
  <c r="G403" i="13"/>
  <c r="F403" i="13"/>
  <c r="E403" i="13"/>
  <c r="H403" i="13" s="1"/>
  <c r="G402" i="13"/>
  <c r="E402" i="13"/>
  <c r="H402" i="13" s="1"/>
  <c r="G401" i="13"/>
  <c r="G400" i="13"/>
  <c r="G399" i="13"/>
  <c r="F399" i="13"/>
  <c r="E399" i="13"/>
  <c r="G398" i="13"/>
  <c r="F398" i="13"/>
  <c r="E398" i="13"/>
  <c r="G397" i="13"/>
  <c r="G396" i="13"/>
  <c r="G395" i="13"/>
  <c r="F395" i="13"/>
  <c r="E395" i="13"/>
  <c r="H395" i="13" s="1"/>
  <c r="G394" i="13"/>
  <c r="F394" i="13"/>
  <c r="E394" i="13"/>
  <c r="H394" i="13" s="1"/>
  <c r="G393" i="13"/>
  <c r="G392" i="13"/>
  <c r="G391" i="13"/>
  <c r="F391" i="13"/>
  <c r="E391" i="13"/>
  <c r="G390" i="13"/>
  <c r="F390" i="13"/>
  <c r="E390" i="13"/>
  <c r="G389" i="13"/>
  <c r="F389" i="13"/>
  <c r="E389" i="13"/>
  <c r="G388" i="13"/>
  <c r="F388" i="13"/>
  <c r="E388" i="13"/>
  <c r="G387" i="13"/>
  <c r="G386" i="13"/>
  <c r="F386" i="13"/>
  <c r="G385" i="13"/>
  <c r="G384" i="13"/>
  <c r="F384" i="13"/>
  <c r="E384" i="13"/>
  <c r="G383" i="13"/>
  <c r="F383" i="13"/>
  <c r="E383" i="13"/>
  <c r="G382" i="13"/>
  <c r="G381" i="13"/>
  <c r="F381" i="13"/>
  <c r="E381" i="13"/>
  <c r="G380" i="13"/>
  <c r="F380" i="13"/>
  <c r="E380" i="13"/>
  <c r="G379" i="13"/>
  <c r="F379" i="13"/>
  <c r="E379" i="13"/>
  <c r="G378" i="13"/>
  <c r="G377" i="13"/>
  <c r="G376" i="13"/>
  <c r="F376" i="13"/>
  <c r="E376" i="13"/>
  <c r="G375" i="13"/>
  <c r="G374" i="13"/>
  <c r="G373" i="13"/>
  <c r="F373" i="13"/>
  <c r="E373" i="13"/>
  <c r="G372" i="13"/>
  <c r="F372" i="13"/>
  <c r="E372" i="13"/>
  <c r="G371" i="13"/>
  <c r="G370" i="13"/>
  <c r="F370" i="13"/>
  <c r="E370" i="13"/>
  <c r="H370" i="13" s="1"/>
  <c r="G369" i="13"/>
  <c r="G368" i="13"/>
  <c r="G367" i="13"/>
  <c r="F367" i="13"/>
  <c r="E367" i="13"/>
  <c r="G366" i="13"/>
  <c r="F366" i="13"/>
  <c r="E366" i="13"/>
  <c r="G365" i="13"/>
  <c r="F365" i="13"/>
  <c r="G364" i="13"/>
  <c r="G363" i="13"/>
  <c r="D362" i="13"/>
  <c r="F575" i="13" s="1"/>
  <c r="C362" i="13"/>
  <c r="E588" i="13" s="1"/>
  <c r="H588" i="13" s="1"/>
  <c r="G356" i="13"/>
  <c r="F356" i="13"/>
  <c r="E356" i="13"/>
  <c r="H356" i="13" s="1"/>
  <c r="G355" i="13"/>
  <c r="F355" i="13"/>
  <c r="E355" i="13"/>
  <c r="G354" i="13"/>
  <c r="F354" i="13"/>
  <c r="E354" i="13"/>
  <c r="G353" i="13"/>
  <c r="F353" i="13"/>
  <c r="E353" i="13"/>
  <c r="H353" i="13" s="1"/>
  <c r="G352" i="13"/>
  <c r="F352" i="13"/>
  <c r="E352" i="13"/>
  <c r="H352" i="13" s="1"/>
  <c r="G351" i="13"/>
  <c r="F351" i="13"/>
  <c r="E351" i="13"/>
  <c r="G350" i="13"/>
  <c r="F350" i="13"/>
  <c r="E350" i="13"/>
  <c r="G349" i="13"/>
  <c r="F349" i="13"/>
  <c r="E349" i="13"/>
  <c r="H349" i="13" s="1"/>
  <c r="G348" i="13"/>
  <c r="F348" i="13"/>
  <c r="E348" i="13"/>
  <c r="H348" i="13" s="1"/>
  <c r="G347" i="13"/>
  <c r="F347" i="13"/>
  <c r="E347" i="13"/>
  <c r="G346" i="13"/>
  <c r="F346" i="13"/>
  <c r="E346" i="13"/>
  <c r="G345" i="13"/>
  <c r="F345" i="13"/>
  <c r="E345" i="13"/>
  <c r="H345" i="13" s="1"/>
  <c r="G344" i="13"/>
  <c r="F344" i="13"/>
  <c r="E344" i="13"/>
  <c r="H344" i="13" s="1"/>
  <c r="G343" i="13"/>
  <c r="F343" i="13"/>
  <c r="E343" i="13"/>
  <c r="G342" i="13"/>
  <c r="F342" i="13"/>
  <c r="E342" i="13"/>
  <c r="G341" i="13"/>
  <c r="F341" i="13"/>
  <c r="E341" i="13"/>
  <c r="H341" i="13" s="1"/>
  <c r="G340" i="13"/>
  <c r="F340" i="13"/>
  <c r="E340" i="13"/>
  <c r="H340" i="13" s="1"/>
  <c r="G339" i="13"/>
  <c r="F339" i="13"/>
  <c r="E339" i="13"/>
  <c r="G338" i="13"/>
  <c r="F338" i="13"/>
  <c r="E338" i="13"/>
  <c r="G337" i="13"/>
  <c r="F337" i="13"/>
  <c r="E337" i="13"/>
  <c r="H337" i="13" s="1"/>
  <c r="G336" i="13"/>
  <c r="F336" i="13"/>
  <c r="E336" i="13"/>
  <c r="H336" i="13" s="1"/>
  <c r="G335" i="13"/>
  <c r="F335" i="13"/>
  <c r="E335" i="13"/>
  <c r="G334" i="13"/>
  <c r="F334" i="13"/>
  <c r="E334" i="13"/>
  <c r="G333" i="13"/>
  <c r="F333" i="13"/>
  <c r="E333" i="13"/>
  <c r="H333" i="13" s="1"/>
  <c r="G332" i="13"/>
  <c r="F332" i="13"/>
  <c r="E332" i="13"/>
  <c r="H332" i="13" s="1"/>
  <c r="G331" i="13"/>
  <c r="G330" i="13"/>
  <c r="F330" i="13"/>
  <c r="E330" i="13"/>
  <c r="H330" i="13" s="1"/>
  <c r="G329" i="13"/>
  <c r="G328" i="13"/>
  <c r="F328" i="13"/>
  <c r="E328" i="13"/>
  <c r="H328" i="13" s="1"/>
  <c r="G327" i="13"/>
  <c r="F327" i="13"/>
  <c r="G326" i="13"/>
  <c r="F326" i="13"/>
  <c r="E326" i="13"/>
  <c r="H326" i="13" s="1"/>
  <c r="G325" i="13"/>
  <c r="G324" i="13"/>
  <c r="F324" i="13"/>
  <c r="E324" i="13"/>
  <c r="G323" i="13"/>
  <c r="F323" i="13"/>
  <c r="E323" i="13"/>
  <c r="G322" i="13"/>
  <c r="H322" i="13" s="1"/>
  <c r="F322" i="13"/>
  <c r="E322" i="13"/>
  <c r="G321" i="13"/>
  <c r="H321" i="13" s="1"/>
  <c r="F321" i="13"/>
  <c r="E321" i="13"/>
  <c r="G320" i="13"/>
  <c r="G319" i="13"/>
  <c r="F319" i="13"/>
  <c r="E319" i="13"/>
  <c r="G318" i="13"/>
  <c r="F318" i="13"/>
  <c r="E318" i="13"/>
  <c r="H318" i="13" s="1"/>
  <c r="G317" i="13"/>
  <c r="G316" i="13"/>
  <c r="F316" i="13"/>
  <c r="E316" i="13"/>
  <c r="H316" i="13" s="1"/>
  <c r="G315" i="13"/>
  <c r="F315" i="13"/>
  <c r="E315" i="13"/>
  <c r="H315" i="13" s="1"/>
  <c r="G314" i="13"/>
  <c r="G313" i="13"/>
  <c r="G312" i="13"/>
  <c r="F312" i="13"/>
  <c r="E312" i="13"/>
  <c r="G311" i="13"/>
  <c r="F311" i="13"/>
  <c r="E311" i="13"/>
  <c r="G310" i="13"/>
  <c r="H310" i="13" s="1"/>
  <c r="F310" i="13"/>
  <c r="E310" i="13"/>
  <c r="G309" i="13"/>
  <c r="H309" i="13" s="1"/>
  <c r="F309" i="13"/>
  <c r="E309" i="13"/>
  <c r="G308" i="13"/>
  <c r="E308" i="13"/>
  <c r="H308" i="13" s="1"/>
  <c r="G307" i="13"/>
  <c r="F307" i="13"/>
  <c r="E307" i="13"/>
  <c r="H307" i="13" s="1"/>
  <c r="G306" i="13"/>
  <c r="F306" i="13"/>
  <c r="E306" i="13"/>
  <c r="G305" i="13"/>
  <c r="G304" i="13"/>
  <c r="E304" i="13"/>
  <c r="G303" i="13"/>
  <c r="F303" i="13"/>
  <c r="E303" i="13"/>
  <c r="H303" i="13" s="1"/>
  <c r="G302" i="13"/>
  <c r="F302" i="13"/>
  <c r="G301" i="13"/>
  <c r="G300" i="13"/>
  <c r="F300" i="13"/>
  <c r="G299" i="13"/>
  <c r="G298" i="13"/>
  <c r="F298" i="13"/>
  <c r="G297" i="13"/>
  <c r="F297" i="13"/>
  <c r="E297" i="13"/>
  <c r="H297" i="13" s="1"/>
  <c r="G296" i="13"/>
  <c r="F296" i="13"/>
  <c r="E296" i="13"/>
  <c r="G295" i="13"/>
  <c r="F295" i="13"/>
  <c r="E295" i="13"/>
  <c r="G294" i="13"/>
  <c r="F294" i="13"/>
  <c r="E294" i="13"/>
  <c r="H294" i="13" s="1"/>
  <c r="G293" i="13"/>
  <c r="G292" i="13"/>
  <c r="F292" i="13"/>
  <c r="G291" i="13"/>
  <c r="F291" i="13"/>
  <c r="E291" i="13"/>
  <c r="G290" i="13"/>
  <c r="E290" i="13"/>
  <c r="H290" i="13" s="1"/>
  <c r="G289" i="13"/>
  <c r="F289" i="13"/>
  <c r="E289" i="13"/>
  <c r="H289" i="13" s="1"/>
  <c r="G288" i="13"/>
  <c r="F288" i="13"/>
  <c r="E288" i="13"/>
  <c r="G287" i="13"/>
  <c r="G286" i="13"/>
  <c r="G285" i="13"/>
  <c r="G284" i="13"/>
  <c r="F284" i="13"/>
  <c r="E284" i="13"/>
  <c r="H284" i="13" s="1"/>
  <c r="G283" i="13"/>
  <c r="F283" i="13"/>
  <c r="E283" i="13"/>
  <c r="H283" i="13" s="1"/>
  <c r="G282" i="13"/>
  <c r="F282" i="13"/>
  <c r="E282" i="13"/>
  <c r="G281" i="13"/>
  <c r="E281" i="13"/>
  <c r="H281" i="13" s="1"/>
  <c r="G280" i="13"/>
  <c r="F280" i="13"/>
  <c r="E280" i="13"/>
  <c r="H280" i="13" s="1"/>
  <c r="G279" i="13"/>
  <c r="F279" i="13"/>
  <c r="E279" i="13"/>
  <c r="G278" i="13"/>
  <c r="F278" i="13"/>
  <c r="E278" i="13"/>
  <c r="G277" i="13"/>
  <c r="F277" i="13"/>
  <c r="E277" i="13"/>
  <c r="H277" i="13" s="1"/>
  <c r="G276" i="13"/>
  <c r="F276" i="13"/>
  <c r="E276" i="13"/>
  <c r="H276" i="13" s="1"/>
  <c r="G275" i="13"/>
  <c r="F275" i="13"/>
  <c r="E275" i="13"/>
  <c r="G274" i="13"/>
  <c r="F274" i="13"/>
  <c r="E274" i="13"/>
  <c r="G273" i="13"/>
  <c r="F273" i="13"/>
  <c r="E273" i="13"/>
  <c r="H273" i="13" s="1"/>
  <c r="G272" i="13"/>
  <c r="F272" i="13"/>
  <c r="E272" i="13"/>
  <c r="H272" i="13" s="1"/>
  <c r="G271" i="13"/>
  <c r="F271" i="13"/>
  <c r="E271" i="13"/>
  <c r="G270" i="13"/>
  <c r="F270" i="13"/>
  <c r="E270" i="13"/>
  <c r="G269" i="13"/>
  <c r="G268" i="13"/>
  <c r="F268" i="13"/>
  <c r="E268" i="13"/>
  <c r="G267" i="13"/>
  <c r="F267" i="13"/>
  <c r="E267" i="13"/>
  <c r="G266" i="13"/>
  <c r="H266" i="13" s="1"/>
  <c r="F266" i="13"/>
  <c r="E266" i="13"/>
  <c r="G265" i="13"/>
  <c r="E265" i="13"/>
  <c r="G264" i="13"/>
  <c r="F264" i="13"/>
  <c r="E264" i="13"/>
  <c r="H264" i="13" s="1"/>
  <c r="G263" i="13"/>
  <c r="F263" i="13"/>
  <c r="E263" i="13"/>
  <c r="H263" i="13" s="1"/>
  <c r="G262" i="13"/>
  <c r="E262" i="13"/>
  <c r="G261" i="13"/>
  <c r="F261" i="13"/>
  <c r="E261" i="13"/>
  <c r="H261" i="13" s="1"/>
  <c r="G260" i="13"/>
  <c r="F260" i="13"/>
  <c r="E260" i="13"/>
  <c r="H260" i="13" s="1"/>
  <c r="G259" i="13"/>
  <c r="F259" i="13"/>
  <c r="E259" i="13"/>
  <c r="G258" i="13"/>
  <c r="F258" i="13"/>
  <c r="E258" i="13"/>
  <c r="G257" i="13"/>
  <c r="F257" i="13"/>
  <c r="E257" i="13"/>
  <c r="H257" i="13" s="1"/>
  <c r="G256" i="13"/>
  <c r="F256" i="13"/>
  <c r="E256" i="13"/>
  <c r="H256" i="13" s="1"/>
  <c r="G255" i="13"/>
  <c r="F255" i="13"/>
  <c r="E255" i="13"/>
  <c r="G254" i="13"/>
  <c r="F254" i="13"/>
  <c r="G253" i="13"/>
  <c r="F253" i="13"/>
  <c r="E253" i="13"/>
  <c r="H253" i="13" s="1"/>
  <c r="G252" i="13"/>
  <c r="F252" i="13"/>
  <c r="E252" i="13"/>
  <c r="G251" i="13"/>
  <c r="G250" i="13"/>
  <c r="F250" i="13"/>
  <c r="E250" i="13"/>
  <c r="G249" i="13"/>
  <c r="F249" i="13"/>
  <c r="E249" i="13"/>
  <c r="G248" i="13"/>
  <c r="G247" i="13"/>
  <c r="F247" i="13"/>
  <c r="E247" i="13"/>
  <c r="G246" i="13"/>
  <c r="F246" i="13"/>
  <c r="E246" i="13"/>
  <c r="G245" i="13"/>
  <c r="G244" i="13"/>
  <c r="F244" i="13"/>
  <c r="E244" i="13"/>
  <c r="G243" i="13"/>
  <c r="F243" i="13"/>
  <c r="E243" i="13"/>
  <c r="G242" i="13"/>
  <c r="E242" i="13"/>
  <c r="H242" i="13" s="1"/>
  <c r="G241" i="13"/>
  <c r="G240" i="13"/>
  <c r="F240" i="13"/>
  <c r="E240" i="13"/>
  <c r="H240" i="13" s="1"/>
  <c r="G239" i="13"/>
  <c r="F239" i="13"/>
  <c r="E239" i="13"/>
  <c r="G238" i="13"/>
  <c r="G237" i="13"/>
  <c r="F237" i="13"/>
  <c r="G236" i="13"/>
  <c r="E236" i="13"/>
  <c r="H236" i="13" s="1"/>
  <c r="G235" i="13"/>
  <c r="G234" i="13"/>
  <c r="F234" i="13"/>
  <c r="E234" i="13"/>
  <c r="H234" i="13" s="1"/>
  <c r="G233" i="13"/>
  <c r="F233" i="13"/>
  <c r="E233" i="13"/>
  <c r="H233" i="13" s="1"/>
  <c r="G232" i="13"/>
  <c r="F232" i="13"/>
  <c r="G231" i="13"/>
  <c r="F231" i="13"/>
  <c r="E231" i="13"/>
  <c r="H231" i="13" s="1"/>
  <c r="G230" i="13"/>
  <c r="F230" i="13"/>
  <c r="E230" i="13"/>
  <c r="H230" i="13" s="1"/>
  <c r="G229" i="13"/>
  <c r="F229" i="13"/>
  <c r="E229" i="13"/>
  <c r="G228" i="13"/>
  <c r="G227" i="13"/>
  <c r="F227" i="13"/>
  <c r="E227" i="13"/>
  <c r="G226" i="13"/>
  <c r="F226" i="13"/>
  <c r="G225" i="13"/>
  <c r="F225" i="13"/>
  <c r="G224" i="13"/>
  <c r="F224" i="13"/>
  <c r="G223" i="13"/>
  <c r="G222" i="13"/>
  <c r="F222" i="13"/>
  <c r="E222" i="13"/>
  <c r="G221" i="13"/>
  <c r="F221" i="13"/>
  <c r="E221" i="13"/>
  <c r="G220" i="13"/>
  <c r="G219" i="13"/>
  <c r="G218" i="13"/>
  <c r="G217" i="13"/>
  <c r="F217" i="13"/>
  <c r="E217" i="13"/>
  <c r="H217" i="13" s="1"/>
  <c r="G216" i="13"/>
  <c r="G215" i="13"/>
  <c r="G214" i="13"/>
  <c r="G213" i="13"/>
  <c r="G212" i="13"/>
  <c r="G211" i="13"/>
  <c r="G210" i="13"/>
  <c r="F210" i="13"/>
  <c r="E210" i="13"/>
  <c r="H210" i="13" s="1"/>
  <c r="G209" i="13"/>
  <c r="G208" i="13"/>
  <c r="G207" i="13"/>
  <c r="F207" i="13"/>
  <c r="E207" i="13"/>
  <c r="G206" i="13"/>
  <c r="F206" i="13"/>
  <c r="G205" i="13"/>
  <c r="F205" i="13"/>
  <c r="E205" i="13"/>
  <c r="G204" i="13"/>
  <c r="F204" i="13"/>
  <c r="G203" i="13"/>
  <c r="G202" i="13"/>
  <c r="G201" i="13"/>
  <c r="F201" i="13"/>
  <c r="E201" i="13"/>
  <c r="G200" i="13"/>
  <c r="E200" i="13"/>
  <c r="H200" i="13" s="1"/>
  <c r="G199" i="13"/>
  <c r="F199" i="13"/>
  <c r="E199" i="13"/>
  <c r="G198" i="13"/>
  <c r="F198" i="13"/>
  <c r="E198" i="13"/>
  <c r="G197" i="13"/>
  <c r="G196" i="13"/>
  <c r="G195" i="13"/>
  <c r="E195" i="13"/>
  <c r="H195" i="13" s="1"/>
  <c r="G194" i="13"/>
  <c r="F194" i="13"/>
  <c r="E194" i="13"/>
  <c r="G193" i="13"/>
  <c r="E193" i="13"/>
  <c r="H193" i="13" s="1"/>
  <c r="G192" i="13"/>
  <c r="F192" i="13"/>
  <c r="E192" i="13"/>
  <c r="G191" i="13"/>
  <c r="E191" i="13"/>
  <c r="H191" i="13" s="1"/>
  <c r="G190" i="13"/>
  <c r="G189" i="13"/>
  <c r="H189" i="13" s="1"/>
  <c r="F189" i="13"/>
  <c r="E189" i="13"/>
  <c r="G188" i="13"/>
  <c r="G187" i="13"/>
  <c r="F187" i="13"/>
  <c r="E187" i="13"/>
  <c r="G186" i="13"/>
  <c r="G185" i="13"/>
  <c r="F185" i="13"/>
  <c r="E185" i="13"/>
  <c r="G184" i="13"/>
  <c r="F184" i="13"/>
  <c r="G183" i="13"/>
  <c r="G182" i="13"/>
  <c r="D181" i="13"/>
  <c r="C181" i="13"/>
  <c r="E320" i="13" s="1"/>
  <c r="H320" i="13" s="1"/>
  <c r="G175" i="13"/>
  <c r="F175" i="13"/>
  <c r="E175" i="13"/>
  <c r="G174" i="13"/>
  <c r="F174" i="13"/>
  <c r="E174" i="13"/>
  <c r="G173" i="13"/>
  <c r="F173" i="13"/>
  <c r="G172" i="13"/>
  <c r="F172" i="13"/>
  <c r="G171" i="13"/>
  <c r="F171" i="13"/>
  <c r="E171" i="13"/>
  <c r="G170" i="13"/>
  <c r="F170" i="13"/>
  <c r="G169" i="13"/>
  <c r="F169" i="13"/>
  <c r="E169" i="13"/>
  <c r="G168" i="13"/>
  <c r="F168" i="13"/>
  <c r="G167" i="13"/>
  <c r="F167" i="13"/>
  <c r="E167" i="13"/>
  <c r="G166" i="13"/>
  <c r="E166" i="13"/>
  <c r="G165" i="13"/>
  <c r="F165" i="13"/>
  <c r="E165" i="13"/>
  <c r="G164" i="13"/>
  <c r="F164" i="13"/>
  <c r="E164" i="13"/>
  <c r="G163" i="13"/>
  <c r="F163" i="13"/>
  <c r="E163" i="13"/>
  <c r="G162" i="13"/>
  <c r="F162" i="13"/>
  <c r="E162" i="13"/>
  <c r="G161" i="13"/>
  <c r="G160" i="13"/>
  <c r="F160" i="13"/>
  <c r="E160" i="13"/>
  <c r="H160" i="13" s="1"/>
  <c r="G159" i="13"/>
  <c r="F159" i="13"/>
  <c r="E159" i="13"/>
  <c r="G158" i="13"/>
  <c r="F158" i="13"/>
  <c r="E158" i="13"/>
  <c r="G157" i="13"/>
  <c r="F157" i="13"/>
  <c r="E157" i="13"/>
  <c r="G156" i="13"/>
  <c r="F156" i="13"/>
  <c r="E156" i="13"/>
  <c r="H156" i="13" s="1"/>
  <c r="G155" i="13"/>
  <c r="F155" i="13"/>
  <c r="E155" i="13"/>
  <c r="G154" i="13"/>
  <c r="F154" i="13"/>
  <c r="E154" i="13"/>
  <c r="G153" i="13"/>
  <c r="F153" i="13"/>
  <c r="E153" i="13"/>
  <c r="G152" i="13"/>
  <c r="F152" i="13"/>
  <c r="E152" i="13"/>
  <c r="H152" i="13" s="1"/>
  <c r="G151" i="13"/>
  <c r="F151" i="13"/>
  <c r="E151" i="13"/>
  <c r="G150" i="13"/>
  <c r="F150" i="13"/>
  <c r="E150" i="13"/>
  <c r="G149" i="13"/>
  <c r="F149" i="13"/>
  <c r="E149" i="13"/>
  <c r="G148" i="13"/>
  <c r="F148" i="13"/>
  <c r="E148" i="13"/>
  <c r="H148" i="13" s="1"/>
  <c r="G147" i="13"/>
  <c r="E147" i="13"/>
  <c r="G146" i="13"/>
  <c r="F146" i="13"/>
  <c r="E146" i="13"/>
  <c r="G145" i="13"/>
  <c r="F145" i="13"/>
  <c r="G144" i="13"/>
  <c r="F144" i="13"/>
  <c r="E144" i="13"/>
  <c r="H144" i="13" s="1"/>
  <c r="G143" i="13"/>
  <c r="F143" i="13"/>
  <c r="E143" i="13"/>
  <c r="G142" i="13"/>
  <c r="E142" i="13"/>
  <c r="G141" i="13"/>
  <c r="F141" i="13"/>
  <c r="E141" i="13"/>
  <c r="G140" i="13"/>
  <c r="F140" i="13"/>
  <c r="E140" i="13"/>
  <c r="H140" i="13" s="1"/>
  <c r="G139" i="13"/>
  <c r="G138" i="13"/>
  <c r="F138" i="13"/>
  <c r="E138" i="13"/>
  <c r="G137" i="13"/>
  <c r="F137" i="13"/>
  <c r="E137" i="13"/>
  <c r="H137" i="13" s="1"/>
  <c r="G136" i="13"/>
  <c r="E136" i="13"/>
  <c r="H136" i="13" s="1"/>
  <c r="G135" i="13"/>
  <c r="F135" i="13"/>
  <c r="E135" i="13"/>
  <c r="G134" i="13"/>
  <c r="F134" i="13"/>
  <c r="G133" i="13"/>
  <c r="E133" i="13"/>
  <c r="H133" i="13" s="1"/>
  <c r="G132" i="13"/>
  <c r="G131" i="13"/>
  <c r="F131" i="13"/>
  <c r="E131" i="13"/>
  <c r="G130" i="13"/>
  <c r="F130" i="13"/>
  <c r="G129" i="13"/>
  <c r="F129" i="13"/>
  <c r="E129" i="13"/>
  <c r="G128" i="13"/>
  <c r="F128" i="13"/>
  <c r="G127" i="13"/>
  <c r="F127" i="13"/>
  <c r="G126" i="13"/>
  <c r="F126" i="13"/>
  <c r="E126" i="13"/>
  <c r="G125" i="13"/>
  <c r="F125" i="13"/>
  <c r="E125" i="13"/>
  <c r="G124" i="13"/>
  <c r="F124" i="13"/>
  <c r="E124" i="13"/>
  <c r="H124" i="13" s="1"/>
  <c r="G123" i="13"/>
  <c r="G122" i="13"/>
  <c r="F122" i="13"/>
  <c r="G121" i="13"/>
  <c r="E121" i="13"/>
  <c r="H121" i="13" s="1"/>
  <c r="G120" i="13"/>
  <c r="E120" i="13"/>
  <c r="G119" i="13"/>
  <c r="F119" i="13"/>
  <c r="E119" i="13"/>
  <c r="G118" i="13"/>
  <c r="F118" i="13"/>
  <c r="G117" i="13"/>
  <c r="F117" i="13"/>
  <c r="E117" i="13"/>
  <c r="G116" i="13"/>
  <c r="F116" i="13"/>
  <c r="E116" i="13"/>
  <c r="G115" i="13"/>
  <c r="F115" i="13"/>
  <c r="E115" i="13"/>
  <c r="G114" i="13"/>
  <c r="F114" i="13"/>
  <c r="E114" i="13"/>
  <c r="G113" i="13"/>
  <c r="E113" i="13"/>
  <c r="G112" i="13"/>
  <c r="F112" i="13"/>
  <c r="E112" i="13"/>
  <c r="G111" i="13"/>
  <c r="F111" i="13"/>
  <c r="G110" i="13"/>
  <c r="G109" i="13"/>
  <c r="F109" i="13"/>
  <c r="E109" i="13"/>
  <c r="H109" i="13" s="1"/>
  <c r="G108" i="13"/>
  <c r="F108" i="13"/>
  <c r="E108" i="13"/>
  <c r="H108" i="13" s="1"/>
  <c r="G107" i="13"/>
  <c r="F107" i="13"/>
  <c r="G106" i="13"/>
  <c r="F106" i="13"/>
  <c r="G105" i="13"/>
  <c r="F105" i="13"/>
  <c r="E105" i="13"/>
  <c r="G104" i="13"/>
  <c r="F104" i="13"/>
  <c r="E104" i="13"/>
  <c r="G103" i="13"/>
  <c r="F103" i="13"/>
  <c r="E103" i="13"/>
  <c r="G102" i="13"/>
  <c r="F102" i="13"/>
  <c r="G101" i="13"/>
  <c r="F101" i="13"/>
  <c r="G100" i="13"/>
  <c r="F100" i="13"/>
  <c r="E100" i="13"/>
  <c r="H100" i="13" s="1"/>
  <c r="G99" i="13"/>
  <c r="F99" i="13"/>
  <c r="G98" i="13"/>
  <c r="F98" i="13"/>
  <c r="G97" i="13"/>
  <c r="F97" i="13"/>
  <c r="E97" i="13"/>
  <c r="H97" i="13" s="1"/>
  <c r="G96" i="13"/>
  <c r="E96" i="13"/>
  <c r="G95" i="13"/>
  <c r="F95" i="13"/>
  <c r="G94" i="13"/>
  <c r="F94" i="13"/>
  <c r="G93" i="13"/>
  <c r="F93" i="13"/>
  <c r="G92" i="13"/>
  <c r="F92" i="13"/>
  <c r="E92" i="13"/>
  <c r="H92" i="13" s="1"/>
  <c r="G91" i="13"/>
  <c r="F91" i="13"/>
  <c r="E91" i="13"/>
  <c r="G90" i="13"/>
  <c r="F90" i="13"/>
  <c r="E90" i="13"/>
  <c r="G89" i="13"/>
  <c r="F89" i="13"/>
  <c r="E89" i="13"/>
  <c r="G88" i="13"/>
  <c r="F88" i="13"/>
  <c r="E88" i="13"/>
  <c r="H88" i="13" s="1"/>
  <c r="G87" i="13"/>
  <c r="F87" i="13"/>
  <c r="E87" i="13"/>
  <c r="G86" i="13"/>
  <c r="F86" i="13"/>
  <c r="E86" i="13"/>
  <c r="G85" i="13"/>
  <c r="F85" i="13"/>
  <c r="E85" i="13"/>
  <c r="G84" i="13"/>
  <c r="F84" i="13"/>
  <c r="E84" i="13"/>
  <c r="H84" i="13" s="1"/>
  <c r="G83" i="13"/>
  <c r="F83" i="13"/>
  <c r="G82" i="13"/>
  <c r="F82" i="13"/>
  <c r="G81" i="13"/>
  <c r="F81" i="13"/>
  <c r="E81" i="13"/>
  <c r="H81" i="13" s="1"/>
  <c r="G80" i="13"/>
  <c r="G79" i="13"/>
  <c r="F79" i="13"/>
  <c r="G78" i="13"/>
  <c r="F78" i="13"/>
  <c r="E78" i="13"/>
  <c r="G77" i="13"/>
  <c r="F76" i="13"/>
  <c r="E76" i="13"/>
  <c r="D76" i="13"/>
  <c r="F161" i="13" s="1"/>
  <c r="C76" i="13"/>
  <c r="E170" i="13" s="1"/>
  <c r="H170" i="13" s="1"/>
  <c r="G70" i="13"/>
  <c r="E70" i="13"/>
  <c r="H70" i="13" s="1"/>
  <c r="G69" i="13"/>
  <c r="F69" i="13"/>
  <c r="E69" i="13"/>
  <c r="H69" i="13" s="1"/>
  <c r="G68" i="13"/>
  <c r="G67" i="13"/>
  <c r="F67" i="13"/>
  <c r="E67" i="13"/>
  <c r="H67" i="13" s="1"/>
  <c r="G66" i="13"/>
  <c r="F66" i="13"/>
  <c r="E66" i="13"/>
  <c r="H66" i="13" s="1"/>
  <c r="G65" i="13"/>
  <c r="F65" i="13"/>
  <c r="E65" i="13"/>
  <c r="G64" i="13"/>
  <c r="G63" i="13"/>
  <c r="F63" i="13"/>
  <c r="E63" i="13"/>
  <c r="H63" i="13" s="1"/>
  <c r="G62" i="13"/>
  <c r="F62" i="13"/>
  <c r="E62" i="13"/>
  <c r="H62" i="13" s="1"/>
  <c r="G61" i="13"/>
  <c r="E61" i="13"/>
  <c r="H61" i="13" s="1"/>
  <c r="G60" i="13"/>
  <c r="F60" i="13"/>
  <c r="E60" i="13"/>
  <c r="G59" i="13"/>
  <c r="G58" i="13"/>
  <c r="F58" i="13"/>
  <c r="E58" i="13"/>
  <c r="G57" i="13"/>
  <c r="F57" i="13"/>
  <c r="E57" i="13"/>
  <c r="G56" i="13"/>
  <c r="F56" i="13"/>
  <c r="E56" i="13"/>
  <c r="H56" i="13" s="1"/>
  <c r="G55" i="13"/>
  <c r="F55" i="13"/>
  <c r="E55" i="13"/>
  <c r="H55" i="13" s="1"/>
  <c r="G54" i="13"/>
  <c r="F54" i="13"/>
  <c r="E54" i="13"/>
  <c r="G53" i="13"/>
  <c r="F53" i="13"/>
  <c r="E53" i="13"/>
  <c r="G52" i="13"/>
  <c r="F52" i="13"/>
  <c r="E52" i="13"/>
  <c r="H52" i="13" s="1"/>
  <c r="G51" i="13"/>
  <c r="F51" i="13"/>
  <c r="E51" i="13"/>
  <c r="H51" i="13" s="1"/>
  <c r="G50" i="13"/>
  <c r="E50" i="13"/>
  <c r="G49" i="13"/>
  <c r="F49" i="13"/>
  <c r="E49" i="13"/>
  <c r="H49" i="13" s="1"/>
  <c r="G48" i="13"/>
  <c r="F48" i="13"/>
  <c r="G47" i="13"/>
  <c r="F47" i="13"/>
  <c r="E47" i="13"/>
  <c r="G46" i="13"/>
  <c r="F46" i="13"/>
  <c r="G45" i="13"/>
  <c r="F45" i="13"/>
  <c r="E45" i="13"/>
  <c r="H45" i="13" s="1"/>
  <c r="G44" i="13"/>
  <c r="F44" i="13"/>
  <c r="E44" i="13"/>
  <c r="H44" i="13" s="1"/>
  <c r="G43" i="13"/>
  <c r="F43" i="13"/>
  <c r="E43" i="13"/>
  <c r="G42" i="13"/>
  <c r="F42" i="13"/>
  <c r="E42" i="13"/>
  <c r="G41" i="13"/>
  <c r="F41" i="13"/>
  <c r="E41" i="13"/>
  <c r="H41" i="13" s="1"/>
  <c r="G40" i="13"/>
  <c r="F40" i="13"/>
  <c r="E40" i="13"/>
  <c r="H40" i="13" s="1"/>
  <c r="G39" i="13"/>
  <c r="G38" i="13"/>
  <c r="F38" i="13"/>
  <c r="E38" i="13"/>
  <c r="H38" i="13" s="1"/>
  <c r="G37" i="13"/>
  <c r="F37" i="13"/>
  <c r="E37" i="13"/>
  <c r="H37" i="13" s="1"/>
  <c r="G36" i="13"/>
  <c r="G35" i="13"/>
  <c r="E35" i="13"/>
  <c r="H35" i="13" s="1"/>
  <c r="G34" i="13"/>
  <c r="F34" i="13"/>
  <c r="E34" i="13"/>
  <c r="G33" i="13"/>
  <c r="F33" i="13"/>
  <c r="G32" i="13"/>
  <c r="F32" i="13"/>
  <c r="E32" i="13"/>
  <c r="H32" i="13" s="1"/>
  <c r="G31" i="13"/>
  <c r="F31" i="13"/>
  <c r="E31" i="13"/>
  <c r="H31" i="13" s="1"/>
  <c r="G30" i="13"/>
  <c r="G29" i="13"/>
  <c r="F29" i="13"/>
  <c r="G28" i="13"/>
  <c r="F28" i="13"/>
  <c r="G27" i="13"/>
  <c r="G26" i="13"/>
  <c r="F26" i="13"/>
  <c r="E26" i="13"/>
  <c r="H26" i="13" s="1"/>
  <c r="G25" i="13"/>
  <c r="E25" i="13"/>
  <c r="H25" i="13" s="1"/>
  <c r="G24" i="13"/>
  <c r="F24" i="13"/>
  <c r="G23" i="13"/>
  <c r="F23" i="13"/>
  <c r="E23" i="13"/>
  <c r="H23" i="13" s="1"/>
  <c r="G22" i="13"/>
  <c r="F22" i="13"/>
  <c r="E22" i="13"/>
  <c r="H22" i="13" s="1"/>
  <c r="G21" i="13"/>
  <c r="F21" i="13"/>
  <c r="E21" i="13"/>
  <c r="G20" i="13"/>
  <c r="F20" i="13"/>
  <c r="E20" i="13"/>
  <c r="D19" i="13"/>
  <c r="C19" i="13"/>
  <c r="G19" i="13" s="1"/>
  <c r="D13" i="13"/>
  <c r="C13" i="13"/>
  <c r="D12" i="13"/>
  <c r="C12" i="13"/>
  <c r="D11" i="13"/>
  <c r="C11" i="13"/>
  <c r="G11" i="13" s="1"/>
  <c r="D10" i="13"/>
  <c r="C10" i="13"/>
  <c r="D8" i="13"/>
  <c r="F13" i="13" s="1"/>
  <c r="G629" i="12"/>
  <c r="G628" i="12"/>
  <c r="F628" i="12"/>
  <c r="G627" i="12"/>
  <c r="F627" i="12"/>
  <c r="E627" i="12"/>
  <c r="G626" i="12"/>
  <c r="F626" i="12"/>
  <c r="E626" i="12"/>
  <c r="G625" i="12"/>
  <c r="F625" i="12"/>
  <c r="E625" i="12"/>
  <c r="G624" i="12"/>
  <c r="F624" i="12"/>
  <c r="E624" i="12"/>
  <c r="H624" i="12" s="1"/>
  <c r="G623" i="12"/>
  <c r="F623" i="12"/>
  <c r="E623" i="12"/>
  <c r="G622" i="12"/>
  <c r="F622" i="12"/>
  <c r="E622" i="12"/>
  <c r="G621" i="12"/>
  <c r="F621" i="12"/>
  <c r="G620" i="12"/>
  <c r="G619" i="12"/>
  <c r="F619" i="12"/>
  <c r="G618" i="12"/>
  <c r="E618" i="12"/>
  <c r="G617" i="12"/>
  <c r="F617" i="12"/>
  <c r="G616" i="12"/>
  <c r="F616" i="12"/>
  <c r="E616" i="12"/>
  <c r="H616" i="12" s="1"/>
  <c r="G615" i="12"/>
  <c r="F615" i="12"/>
  <c r="E615" i="12"/>
  <c r="G614" i="12"/>
  <c r="F614" i="12"/>
  <c r="E614" i="12"/>
  <c r="G613" i="12"/>
  <c r="F613" i="12"/>
  <c r="E613" i="12"/>
  <c r="G612" i="12"/>
  <c r="F612" i="12"/>
  <c r="G611" i="12"/>
  <c r="F611" i="12"/>
  <c r="G610" i="12"/>
  <c r="F610" i="12"/>
  <c r="E610" i="12"/>
  <c r="H610" i="12" s="1"/>
  <c r="G609" i="12"/>
  <c r="F609" i="12"/>
  <c r="E609" i="12"/>
  <c r="G608" i="12"/>
  <c r="F608" i="12"/>
  <c r="G607" i="12"/>
  <c r="F607" i="12"/>
  <c r="E607" i="12"/>
  <c r="H607" i="12" s="1"/>
  <c r="G606" i="12"/>
  <c r="F606" i="12"/>
  <c r="G605" i="12"/>
  <c r="F605" i="12"/>
  <c r="G604" i="12"/>
  <c r="G603" i="12"/>
  <c r="F603" i="12"/>
  <c r="G602" i="12"/>
  <c r="E602" i="12"/>
  <c r="G601" i="12"/>
  <c r="F601" i="12"/>
  <c r="D601" i="12"/>
  <c r="F629" i="12" s="1"/>
  <c r="C601" i="12"/>
  <c r="G595" i="12"/>
  <c r="F595" i="12"/>
  <c r="E595" i="12"/>
  <c r="G594" i="12"/>
  <c r="F594" i="12"/>
  <c r="E594" i="12"/>
  <c r="H594" i="12" s="1"/>
  <c r="G593" i="12"/>
  <c r="F593" i="12"/>
  <c r="G592" i="12"/>
  <c r="F592" i="12"/>
  <c r="G591" i="12"/>
  <c r="F591" i="12"/>
  <c r="G590" i="12"/>
  <c r="F590" i="12"/>
  <c r="E590" i="12"/>
  <c r="H590" i="12" s="1"/>
  <c r="G589" i="12"/>
  <c r="F589" i="12"/>
  <c r="E589" i="12"/>
  <c r="H589" i="12" s="1"/>
  <c r="G588" i="12"/>
  <c r="G587" i="12"/>
  <c r="F587" i="12"/>
  <c r="E587" i="12"/>
  <c r="H587" i="12" s="1"/>
  <c r="G586" i="12"/>
  <c r="F586" i="12"/>
  <c r="E586" i="12"/>
  <c r="H586" i="12" s="1"/>
  <c r="G585" i="12"/>
  <c r="F585" i="12"/>
  <c r="E585" i="12"/>
  <c r="G584" i="12"/>
  <c r="F584" i="12"/>
  <c r="E584" i="12"/>
  <c r="G583" i="12"/>
  <c r="F583" i="12"/>
  <c r="E583" i="12"/>
  <c r="H583" i="12" s="1"/>
  <c r="G582" i="12"/>
  <c r="F582" i="12"/>
  <c r="E582" i="12"/>
  <c r="H582" i="12" s="1"/>
  <c r="G581" i="12"/>
  <c r="G580" i="12"/>
  <c r="E580" i="12"/>
  <c r="H580" i="12" s="1"/>
  <c r="G579" i="12"/>
  <c r="G578" i="12"/>
  <c r="F578" i="12"/>
  <c r="E578" i="12"/>
  <c r="H578" i="12" s="1"/>
  <c r="G577" i="12"/>
  <c r="F577" i="12"/>
  <c r="E577" i="12"/>
  <c r="H577" i="12" s="1"/>
  <c r="G576" i="12"/>
  <c r="E576" i="12"/>
  <c r="G575" i="12"/>
  <c r="F575" i="12"/>
  <c r="E575" i="12"/>
  <c r="H575" i="12" s="1"/>
  <c r="G574" i="12"/>
  <c r="G573" i="12"/>
  <c r="F573" i="12"/>
  <c r="E573" i="12"/>
  <c r="G572" i="12"/>
  <c r="F572" i="12"/>
  <c r="E572" i="12"/>
  <c r="H572" i="12" s="1"/>
  <c r="G571" i="12"/>
  <c r="E571" i="12"/>
  <c r="H571" i="12" s="1"/>
  <c r="G570" i="12"/>
  <c r="F570" i="12"/>
  <c r="E570" i="12"/>
  <c r="G569" i="12"/>
  <c r="F569" i="12"/>
  <c r="E569" i="12"/>
  <c r="H569" i="12" s="1"/>
  <c r="G568" i="12"/>
  <c r="F568" i="12"/>
  <c r="E568" i="12"/>
  <c r="H568" i="12" s="1"/>
  <c r="G567" i="12"/>
  <c r="F567" i="12"/>
  <c r="E567" i="12"/>
  <c r="G566" i="12"/>
  <c r="F566" i="12"/>
  <c r="E566" i="12"/>
  <c r="G565" i="12"/>
  <c r="F565" i="12"/>
  <c r="E565" i="12"/>
  <c r="H565" i="12" s="1"/>
  <c r="G564" i="12"/>
  <c r="E564" i="12"/>
  <c r="H564" i="12" s="1"/>
  <c r="G563" i="12"/>
  <c r="F563" i="12"/>
  <c r="E563" i="12"/>
  <c r="G562" i="12"/>
  <c r="F562" i="12"/>
  <c r="E562" i="12"/>
  <c r="H562" i="12" s="1"/>
  <c r="G561" i="12"/>
  <c r="F561" i="12"/>
  <c r="E561" i="12"/>
  <c r="H561" i="12" s="1"/>
  <c r="G560" i="12"/>
  <c r="F560" i="12"/>
  <c r="E560" i="12"/>
  <c r="G559" i="12"/>
  <c r="G558" i="12"/>
  <c r="G557" i="12"/>
  <c r="F557" i="12"/>
  <c r="E557" i="12"/>
  <c r="G556" i="12"/>
  <c r="F556" i="12"/>
  <c r="E556" i="12"/>
  <c r="H556" i="12" s="1"/>
  <c r="G555" i="12"/>
  <c r="G554" i="12"/>
  <c r="E554" i="12"/>
  <c r="H554" i="12" s="1"/>
  <c r="G553" i="12"/>
  <c r="F553" i="12"/>
  <c r="E553" i="12"/>
  <c r="H553" i="12" s="1"/>
  <c r="G552" i="12"/>
  <c r="F552" i="12"/>
  <c r="E552" i="12"/>
  <c r="G551" i="12"/>
  <c r="F551" i="12"/>
  <c r="E551" i="12"/>
  <c r="G550" i="12"/>
  <c r="F550" i="12"/>
  <c r="G549" i="12"/>
  <c r="F549" i="12"/>
  <c r="E549" i="12"/>
  <c r="H549" i="12" s="1"/>
  <c r="G548" i="12"/>
  <c r="F548" i="12"/>
  <c r="E548" i="12"/>
  <c r="G547" i="12"/>
  <c r="F547" i="12"/>
  <c r="E547" i="12"/>
  <c r="G546" i="12"/>
  <c r="F546" i="12"/>
  <c r="E546" i="12"/>
  <c r="H546" i="12" s="1"/>
  <c r="G545" i="12"/>
  <c r="F545" i="12"/>
  <c r="E545" i="12"/>
  <c r="H545" i="12" s="1"/>
  <c r="G544" i="12"/>
  <c r="F544" i="12"/>
  <c r="E544" i="12"/>
  <c r="G543" i="12"/>
  <c r="F543" i="12"/>
  <c r="E543" i="12"/>
  <c r="G542" i="12"/>
  <c r="F542" i="12"/>
  <c r="E542" i="12"/>
  <c r="H542" i="12" s="1"/>
  <c r="G541" i="12"/>
  <c r="F541" i="12"/>
  <c r="G540" i="12"/>
  <c r="F540" i="12"/>
  <c r="E540" i="12"/>
  <c r="G539" i="12"/>
  <c r="F539" i="12"/>
  <c r="E539" i="12"/>
  <c r="G538" i="12"/>
  <c r="F538" i="12"/>
  <c r="E538" i="12"/>
  <c r="H538" i="12" s="1"/>
  <c r="G537" i="12"/>
  <c r="F537" i="12"/>
  <c r="E537" i="12"/>
  <c r="H537" i="12" s="1"/>
  <c r="G536" i="12"/>
  <c r="F536" i="12"/>
  <c r="E536" i="12"/>
  <c r="G535" i="12"/>
  <c r="E535" i="12"/>
  <c r="H535" i="12" s="1"/>
  <c r="G534" i="12"/>
  <c r="F534" i="12"/>
  <c r="E534" i="12"/>
  <c r="H534" i="12" s="1"/>
  <c r="G533" i="12"/>
  <c r="F533" i="12"/>
  <c r="E533" i="12"/>
  <c r="G532" i="12"/>
  <c r="E532" i="12"/>
  <c r="H532" i="12" s="1"/>
  <c r="G531" i="12"/>
  <c r="E531" i="12"/>
  <c r="H531" i="12" s="1"/>
  <c r="G530" i="12"/>
  <c r="G529" i="12"/>
  <c r="F529" i="12"/>
  <c r="E529" i="12"/>
  <c r="H529" i="12" s="1"/>
  <c r="G528" i="12"/>
  <c r="F528" i="12"/>
  <c r="E528" i="12"/>
  <c r="G527" i="12"/>
  <c r="F527" i="12"/>
  <c r="E527" i="12"/>
  <c r="G526" i="12"/>
  <c r="F526" i="12"/>
  <c r="E526" i="12"/>
  <c r="H526" i="12" s="1"/>
  <c r="G525" i="12"/>
  <c r="F525" i="12"/>
  <c r="E525" i="12"/>
  <c r="H525" i="12" s="1"/>
  <c r="G524" i="12"/>
  <c r="F524" i="12"/>
  <c r="E524" i="12"/>
  <c r="G523" i="12"/>
  <c r="F523" i="12"/>
  <c r="E523" i="12"/>
  <c r="G522" i="12"/>
  <c r="F522" i="12"/>
  <c r="E522" i="12"/>
  <c r="H522" i="12" s="1"/>
  <c r="G521" i="12"/>
  <c r="F521" i="12"/>
  <c r="E521" i="12"/>
  <c r="H521" i="12" s="1"/>
  <c r="G520" i="12"/>
  <c r="F520" i="12"/>
  <c r="E520" i="12"/>
  <c r="G519" i="12"/>
  <c r="F519" i="12"/>
  <c r="G518" i="12"/>
  <c r="F518" i="12"/>
  <c r="E518" i="12"/>
  <c r="H518" i="12" s="1"/>
  <c r="G517" i="12"/>
  <c r="E517" i="12"/>
  <c r="H517" i="12" s="1"/>
  <c r="G516" i="12"/>
  <c r="F516" i="12"/>
  <c r="G515" i="12"/>
  <c r="F515" i="12"/>
  <c r="E515" i="12"/>
  <c r="H515" i="12" s="1"/>
  <c r="G514" i="12"/>
  <c r="F514" i="12"/>
  <c r="E514" i="12"/>
  <c r="H514" i="12" s="1"/>
  <c r="G513" i="12"/>
  <c r="F513" i="12"/>
  <c r="E513" i="12"/>
  <c r="G512" i="12"/>
  <c r="F512" i="12"/>
  <c r="E512" i="12"/>
  <c r="G511" i="12"/>
  <c r="F511" i="12"/>
  <c r="E511" i="12"/>
  <c r="H511" i="12" s="1"/>
  <c r="G510" i="12"/>
  <c r="F510" i="12"/>
  <c r="E510" i="12"/>
  <c r="H510" i="12" s="1"/>
  <c r="G509" i="12"/>
  <c r="G508" i="12"/>
  <c r="G507" i="12"/>
  <c r="F507" i="12"/>
  <c r="E507" i="12"/>
  <c r="G506" i="12"/>
  <c r="F506" i="12"/>
  <c r="E506" i="12"/>
  <c r="G505" i="12"/>
  <c r="G504" i="12"/>
  <c r="F504" i="12"/>
  <c r="E504" i="12"/>
  <c r="G503" i="12"/>
  <c r="G502" i="12"/>
  <c r="E502" i="12"/>
  <c r="H502" i="12" s="1"/>
  <c r="G501" i="12"/>
  <c r="F501" i="12"/>
  <c r="E501" i="12"/>
  <c r="G500" i="12"/>
  <c r="F500" i="12"/>
  <c r="E500" i="12"/>
  <c r="H500" i="12" s="1"/>
  <c r="G499" i="12"/>
  <c r="F499" i="12"/>
  <c r="E499" i="12"/>
  <c r="H499" i="12" s="1"/>
  <c r="G498" i="12"/>
  <c r="G497" i="12"/>
  <c r="F497" i="12"/>
  <c r="E497" i="12"/>
  <c r="H497" i="12" s="1"/>
  <c r="G496" i="12"/>
  <c r="F496" i="12"/>
  <c r="E496" i="12"/>
  <c r="H496" i="12" s="1"/>
  <c r="G495" i="12"/>
  <c r="F495" i="12"/>
  <c r="E495" i="12"/>
  <c r="G494" i="12"/>
  <c r="F494" i="12"/>
  <c r="E494" i="12"/>
  <c r="G493" i="12"/>
  <c r="F493" i="12"/>
  <c r="E493" i="12"/>
  <c r="H493" i="12" s="1"/>
  <c r="G492" i="12"/>
  <c r="F492" i="12"/>
  <c r="E492" i="12"/>
  <c r="H492" i="12" s="1"/>
  <c r="G491" i="12"/>
  <c r="F491" i="12"/>
  <c r="E491" i="12"/>
  <c r="G490" i="12"/>
  <c r="G489" i="12"/>
  <c r="F489" i="12"/>
  <c r="E489" i="12"/>
  <c r="H489" i="12" s="1"/>
  <c r="G488" i="12"/>
  <c r="G487" i="12"/>
  <c r="F487" i="12"/>
  <c r="E487" i="12"/>
  <c r="H487" i="12" s="1"/>
  <c r="G486" i="12"/>
  <c r="F486" i="12"/>
  <c r="E486" i="12"/>
  <c r="H486" i="12" s="1"/>
  <c r="G485" i="12"/>
  <c r="E485" i="12"/>
  <c r="G484" i="12"/>
  <c r="G483" i="12"/>
  <c r="F483" i="12"/>
  <c r="E483" i="12"/>
  <c r="G482" i="12"/>
  <c r="F482" i="12"/>
  <c r="E482" i="12"/>
  <c r="G481" i="12"/>
  <c r="F481" i="12"/>
  <c r="E481" i="12"/>
  <c r="H481" i="12" s="1"/>
  <c r="G480" i="12"/>
  <c r="F480" i="12"/>
  <c r="E480" i="12"/>
  <c r="H480" i="12" s="1"/>
  <c r="G479" i="12"/>
  <c r="E479" i="12"/>
  <c r="G478" i="12"/>
  <c r="G477" i="12"/>
  <c r="G476" i="12"/>
  <c r="F476" i="12"/>
  <c r="E476" i="12"/>
  <c r="H476" i="12" s="1"/>
  <c r="G475" i="12"/>
  <c r="G474" i="12"/>
  <c r="G473" i="12"/>
  <c r="F473" i="12"/>
  <c r="E473" i="12"/>
  <c r="H473" i="12" s="1"/>
  <c r="G472" i="12"/>
  <c r="F472" i="12"/>
  <c r="G471" i="12"/>
  <c r="F471" i="12"/>
  <c r="E471" i="12"/>
  <c r="G470" i="12"/>
  <c r="F470" i="12"/>
  <c r="E470" i="12"/>
  <c r="H470" i="12" s="1"/>
  <c r="G469" i="12"/>
  <c r="F469" i="12"/>
  <c r="E469" i="12"/>
  <c r="H469" i="12" s="1"/>
  <c r="G468" i="12"/>
  <c r="F468" i="12"/>
  <c r="E468" i="12"/>
  <c r="G467" i="12"/>
  <c r="F467" i="12"/>
  <c r="E467" i="12"/>
  <c r="G466" i="12"/>
  <c r="F466" i="12"/>
  <c r="E466" i="12"/>
  <c r="H466" i="12" s="1"/>
  <c r="G465" i="12"/>
  <c r="F465" i="12"/>
  <c r="E465" i="12"/>
  <c r="H465" i="12" s="1"/>
  <c r="G464" i="12"/>
  <c r="F464" i="12"/>
  <c r="E464" i="12"/>
  <c r="G463" i="12"/>
  <c r="F463" i="12"/>
  <c r="E463" i="12"/>
  <c r="G462" i="12"/>
  <c r="E462" i="12"/>
  <c r="H462" i="12" s="1"/>
  <c r="G461" i="12"/>
  <c r="F461" i="12"/>
  <c r="E461" i="12"/>
  <c r="G460" i="12"/>
  <c r="F460" i="12"/>
  <c r="G459" i="12"/>
  <c r="F459" i="12"/>
  <c r="E459" i="12"/>
  <c r="H459" i="12" s="1"/>
  <c r="G458" i="12"/>
  <c r="F458" i="12"/>
  <c r="E458" i="12"/>
  <c r="H458" i="12" s="1"/>
  <c r="G457" i="12"/>
  <c r="F457" i="12"/>
  <c r="E457" i="12"/>
  <c r="G456" i="12"/>
  <c r="F456" i="12"/>
  <c r="E456" i="12"/>
  <c r="G455" i="12"/>
  <c r="F455" i="12"/>
  <c r="E455" i="12"/>
  <c r="H455" i="12" s="1"/>
  <c r="G454" i="12"/>
  <c r="F454" i="12"/>
  <c r="E454" i="12"/>
  <c r="H454" i="12" s="1"/>
  <c r="G453" i="12"/>
  <c r="F453" i="12"/>
  <c r="E453" i="12"/>
  <c r="G452" i="12"/>
  <c r="F452" i="12"/>
  <c r="E452" i="12"/>
  <c r="G451" i="12"/>
  <c r="F451" i="12"/>
  <c r="E451" i="12"/>
  <c r="H451" i="12" s="1"/>
  <c r="G450" i="12"/>
  <c r="F450" i="12"/>
  <c r="E450" i="12"/>
  <c r="H450" i="12" s="1"/>
  <c r="G449" i="12"/>
  <c r="F449" i="12"/>
  <c r="E449" i="12"/>
  <c r="G448" i="12"/>
  <c r="F448" i="12"/>
  <c r="E448" i="12"/>
  <c r="G447" i="12"/>
  <c r="F447" i="12"/>
  <c r="E447" i="12"/>
  <c r="H447" i="12" s="1"/>
  <c r="G446" i="12"/>
  <c r="E446" i="12"/>
  <c r="H446" i="12" s="1"/>
  <c r="G445" i="12"/>
  <c r="E445" i="12"/>
  <c r="H445" i="12" s="1"/>
  <c r="G444" i="12"/>
  <c r="F444" i="12"/>
  <c r="E444" i="12"/>
  <c r="H444" i="12" s="1"/>
  <c r="G443" i="12"/>
  <c r="F443" i="12"/>
  <c r="E443" i="12"/>
  <c r="G442" i="12"/>
  <c r="E442" i="12"/>
  <c r="H442" i="12" s="1"/>
  <c r="G441" i="12"/>
  <c r="G440" i="12"/>
  <c r="F440" i="12"/>
  <c r="E440" i="12"/>
  <c r="G439" i="12"/>
  <c r="F439" i="12"/>
  <c r="E439" i="12"/>
  <c r="H439" i="12" s="1"/>
  <c r="G438" i="12"/>
  <c r="F438" i="12"/>
  <c r="E438" i="12"/>
  <c r="H438" i="12" s="1"/>
  <c r="G437" i="12"/>
  <c r="G436" i="12"/>
  <c r="F436" i="12"/>
  <c r="E436" i="12"/>
  <c r="H436" i="12" s="1"/>
  <c r="G435" i="12"/>
  <c r="F435" i="12"/>
  <c r="E435" i="12"/>
  <c r="H435" i="12" s="1"/>
  <c r="G434" i="12"/>
  <c r="F434" i="12"/>
  <c r="E434" i="12"/>
  <c r="G433" i="12"/>
  <c r="F433" i="12"/>
  <c r="E433" i="12"/>
  <c r="G432" i="12"/>
  <c r="E432" i="12"/>
  <c r="H432" i="12" s="1"/>
  <c r="G431" i="12"/>
  <c r="F431" i="12"/>
  <c r="E431" i="12"/>
  <c r="G430" i="12"/>
  <c r="F430" i="12"/>
  <c r="E430" i="12"/>
  <c r="G429" i="12"/>
  <c r="G428" i="12"/>
  <c r="G427" i="12"/>
  <c r="E427" i="12"/>
  <c r="H427" i="12" s="1"/>
  <c r="G426" i="12"/>
  <c r="G425" i="12"/>
  <c r="G424" i="12"/>
  <c r="E424" i="12"/>
  <c r="G423" i="12"/>
  <c r="F423" i="12"/>
  <c r="E423" i="12"/>
  <c r="H423" i="12" s="1"/>
  <c r="G422" i="12"/>
  <c r="F422" i="12"/>
  <c r="E422" i="12"/>
  <c r="H422" i="12" s="1"/>
  <c r="G421" i="12"/>
  <c r="F421" i="12"/>
  <c r="E421" i="12"/>
  <c r="G420" i="12"/>
  <c r="F420" i="12"/>
  <c r="E420" i="12"/>
  <c r="G419" i="12"/>
  <c r="G418" i="12"/>
  <c r="F418" i="12"/>
  <c r="G417" i="12"/>
  <c r="F417" i="12"/>
  <c r="E417" i="12"/>
  <c r="G416" i="12"/>
  <c r="F416" i="12"/>
  <c r="E416" i="12"/>
  <c r="H416" i="12" s="1"/>
  <c r="G415" i="12"/>
  <c r="G414" i="12"/>
  <c r="G413" i="12"/>
  <c r="G412" i="12"/>
  <c r="F412" i="12"/>
  <c r="E412" i="12"/>
  <c r="G411" i="12"/>
  <c r="F411" i="12"/>
  <c r="E411" i="12"/>
  <c r="H411" i="12" s="1"/>
  <c r="G410" i="12"/>
  <c r="G409" i="12"/>
  <c r="F409" i="12"/>
  <c r="E409" i="12"/>
  <c r="G408" i="12"/>
  <c r="F408" i="12"/>
  <c r="E408" i="12"/>
  <c r="H408" i="12" s="1"/>
  <c r="G407" i="12"/>
  <c r="F407" i="12"/>
  <c r="E407" i="12"/>
  <c r="H407" i="12" s="1"/>
  <c r="G406" i="12"/>
  <c r="F406" i="12"/>
  <c r="E406" i="12"/>
  <c r="G405" i="12"/>
  <c r="F405" i="12"/>
  <c r="E405" i="12"/>
  <c r="G404" i="12"/>
  <c r="G403" i="12"/>
  <c r="F403" i="12"/>
  <c r="E403" i="12"/>
  <c r="G402" i="12"/>
  <c r="F402" i="12"/>
  <c r="E402" i="12"/>
  <c r="G401" i="12"/>
  <c r="G400" i="12"/>
  <c r="F400" i="12"/>
  <c r="E400" i="12"/>
  <c r="G399" i="12"/>
  <c r="F399" i="12"/>
  <c r="G398" i="12"/>
  <c r="F398" i="12"/>
  <c r="E398" i="12"/>
  <c r="H398" i="12" s="1"/>
  <c r="G397" i="12"/>
  <c r="G396" i="12"/>
  <c r="G395" i="12"/>
  <c r="F395" i="12"/>
  <c r="E395" i="12"/>
  <c r="H395" i="12" s="1"/>
  <c r="G394" i="12"/>
  <c r="E394" i="12"/>
  <c r="G393" i="12"/>
  <c r="E393" i="12"/>
  <c r="H393" i="12" s="1"/>
  <c r="G392" i="12"/>
  <c r="F392" i="12"/>
  <c r="E392" i="12"/>
  <c r="G391" i="12"/>
  <c r="F391" i="12"/>
  <c r="E391" i="12"/>
  <c r="G390" i="12"/>
  <c r="F390" i="12"/>
  <c r="E390" i="12"/>
  <c r="H390" i="12" s="1"/>
  <c r="G389" i="12"/>
  <c r="E389" i="12"/>
  <c r="H389" i="12" s="1"/>
  <c r="G388" i="12"/>
  <c r="F388" i="12"/>
  <c r="E388" i="12"/>
  <c r="G387" i="12"/>
  <c r="G386" i="12"/>
  <c r="G385" i="12"/>
  <c r="G384" i="12"/>
  <c r="F384" i="12"/>
  <c r="E384" i="12"/>
  <c r="G383" i="12"/>
  <c r="E383" i="12"/>
  <c r="H383" i="12" s="1"/>
  <c r="G382" i="12"/>
  <c r="G381" i="12"/>
  <c r="F381" i="12"/>
  <c r="E381" i="12"/>
  <c r="G380" i="12"/>
  <c r="F380" i="12"/>
  <c r="E380" i="12"/>
  <c r="H380" i="12" s="1"/>
  <c r="G379" i="12"/>
  <c r="F379" i="12"/>
  <c r="E379" i="12"/>
  <c r="H379" i="12" s="1"/>
  <c r="G378" i="12"/>
  <c r="G377" i="12"/>
  <c r="G376" i="12"/>
  <c r="F376" i="12"/>
  <c r="E376" i="12"/>
  <c r="G375" i="12"/>
  <c r="G374" i="12"/>
  <c r="G373" i="12"/>
  <c r="F373" i="12"/>
  <c r="E373" i="12"/>
  <c r="G372" i="12"/>
  <c r="G371" i="12"/>
  <c r="G370" i="12"/>
  <c r="F370" i="12"/>
  <c r="G369" i="12"/>
  <c r="F369" i="12"/>
  <c r="E369" i="12"/>
  <c r="H369" i="12" s="1"/>
  <c r="G368" i="12"/>
  <c r="G367" i="12"/>
  <c r="E367" i="12"/>
  <c r="H367" i="12" s="1"/>
  <c r="G366" i="12"/>
  <c r="F366" i="12"/>
  <c r="E366" i="12"/>
  <c r="G365" i="12"/>
  <c r="E365" i="12"/>
  <c r="H365" i="12" s="1"/>
  <c r="G364" i="12"/>
  <c r="F364" i="12"/>
  <c r="G363" i="12"/>
  <c r="D362" i="12"/>
  <c r="F588" i="12" s="1"/>
  <c r="C362" i="12"/>
  <c r="G362" i="12" s="1"/>
  <c r="G356" i="12"/>
  <c r="F356" i="12"/>
  <c r="E356" i="12"/>
  <c r="H356" i="12" s="1"/>
  <c r="G355" i="12"/>
  <c r="F355" i="12"/>
  <c r="E355" i="12"/>
  <c r="G354" i="12"/>
  <c r="E354" i="12"/>
  <c r="G353" i="12"/>
  <c r="F353" i="12"/>
  <c r="G352" i="12"/>
  <c r="F352" i="12"/>
  <c r="E352" i="12"/>
  <c r="G351" i="12"/>
  <c r="F351" i="12"/>
  <c r="E351" i="12"/>
  <c r="G350" i="12"/>
  <c r="F350" i="12"/>
  <c r="E350" i="12"/>
  <c r="H350" i="12" s="1"/>
  <c r="G349" i="12"/>
  <c r="F349" i="12"/>
  <c r="E349" i="12"/>
  <c r="G348" i="12"/>
  <c r="F348" i="12"/>
  <c r="E348" i="12"/>
  <c r="G347" i="12"/>
  <c r="F347" i="12"/>
  <c r="E347" i="12"/>
  <c r="G346" i="12"/>
  <c r="F346" i="12"/>
  <c r="E346" i="12"/>
  <c r="H346" i="12" s="1"/>
  <c r="G345" i="12"/>
  <c r="F345" i="12"/>
  <c r="E345" i="12"/>
  <c r="G344" i="12"/>
  <c r="F344" i="12"/>
  <c r="E344" i="12"/>
  <c r="G343" i="12"/>
  <c r="F343" i="12"/>
  <c r="E343" i="12"/>
  <c r="G342" i="12"/>
  <c r="F342" i="12"/>
  <c r="E342" i="12"/>
  <c r="H342" i="12" s="1"/>
  <c r="G341" i="12"/>
  <c r="F341" i="12"/>
  <c r="E341" i="12"/>
  <c r="G340" i="12"/>
  <c r="G339" i="12"/>
  <c r="E339" i="12"/>
  <c r="G338" i="12"/>
  <c r="F338" i="12"/>
  <c r="E338" i="12"/>
  <c r="G337" i="12"/>
  <c r="F337" i="12"/>
  <c r="E337" i="12"/>
  <c r="H337" i="12" s="1"/>
  <c r="G336" i="12"/>
  <c r="E336" i="12"/>
  <c r="G335" i="12"/>
  <c r="F335" i="12"/>
  <c r="E335" i="12"/>
  <c r="G334" i="12"/>
  <c r="F334" i="12"/>
  <c r="E334" i="12"/>
  <c r="H334" i="12" s="1"/>
  <c r="G333" i="12"/>
  <c r="F333" i="12"/>
  <c r="E333" i="12"/>
  <c r="G332" i="12"/>
  <c r="F332" i="12"/>
  <c r="E332" i="12"/>
  <c r="G331" i="12"/>
  <c r="G330" i="12"/>
  <c r="F330" i="12"/>
  <c r="E330" i="12"/>
  <c r="G329" i="12"/>
  <c r="E329" i="12"/>
  <c r="H329" i="12" s="1"/>
  <c r="G328" i="12"/>
  <c r="F328" i="12"/>
  <c r="E328" i="12"/>
  <c r="G327" i="12"/>
  <c r="F327" i="12"/>
  <c r="E327" i="12"/>
  <c r="G326" i="12"/>
  <c r="F326" i="12"/>
  <c r="E326" i="12"/>
  <c r="G325" i="12"/>
  <c r="E325" i="12"/>
  <c r="H325" i="12" s="1"/>
  <c r="G324" i="12"/>
  <c r="F324" i="12"/>
  <c r="E324" i="12"/>
  <c r="G323" i="12"/>
  <c r="F323" i="12"/>
  <c r="E323" i="12"/>
  <c r="G322" i="12"/>
  <c r="F322" i="12"/>
  <c r="E322" i="12"/>
  <c r="G321" i="12"/>
  <c r="F321" i="12"/>
  <c r="E321" i="12"/>
  <c r="H321" i="12" s="1"/>
  <c r="G320" i="12"/>
  <c r="E320" i="12"/>
  <c r="G319" i="12"/>
  <c r="F319" i="12"/>
  <c r="E319" i="12"/>
  <c r="G318" i="12"/>
  <c r="F318" i="12"/>
  <c r="E318" i="12"/>
  <c r="G317" i="12"/>
  <c r="G316" i="12"/>
  <c r="F316" i="12"/>
  <c r="E316" i="12"/>
  <c r="G315" i="12"/>
  <c r="F315" i="12"/>
  <c r="E315" i="12"/>
  <c r="G314" i="12"/>
  <c r="F314" i="12"/>
  <c r="E314" i="12"/>
  <c r="H314" i="12" s="1"/>
  <c r="G313" i="12"/>
  <c r="F313" i="12"/>
  <c r="E313" i="12"/>
  <c r="G312" i="12"/>
  <c r="F312" i="12"/>
  <c r="E312" i="12"/>
  <c r="G311" i="12"/>
  <c r="F311" i="12"/>
  <c r="G310" i="12"/>
  <c r="F310" i="12"/>
  <c r="E310" i="12"/>
  <c r="G309" i="12"/>
  <c r="F309" i="12"/>
  <c r="E309" i="12"/>
  <c r="G308" i="12"/>
  <c r="F308" i="12"/>
  <c r="E308" i="12"/>
  <c r="G307" i="12"/>
  <c r="F307" i="12"/>
  <c r="E307" i="12"/>
  <c r="H307" i="12" s="1"/>
  <c r="G306" i="12"/>
  <c r="F306" i="12"/>
  <c r="E306" i="12"/>
  <c r="G305" i="12"/>
  <c r="F305" i="12"/>
  <c r="G304" i="12"/>
  <c r="E304" i="12"/>
  <c r="H304" i="12" s="1"/>
  <c r="G303" i="12"/>
  <c r="F303" i="12"/>
  <c r="E303" i="12"/>
  <c r="G302" i="12"/>
  <c r="F302" i="12"/>
  <c r="E302" i="12"/>
  <c r="G301" i="12"/>
  <c r="F301" i="12"/>
  <c r="E301" i="12"/>
  <c r="G300" i="12"/>
  <c r="F300" i="12"/>
  <c r="G299" i="12"/>
  <c r="F299" i="12"/>
  <c r="E299" i="12"/>
  <c r="G298" i="12"/>
  <c r="F298" i="12"/>
  <c r="E298" i="12"/>
  <c r="G297" i="12"/>
  <c r="F297" i="12"/>
  <c r="E297" i="12"/>
  <c r="H297" i="12" s="1"/>
  <c r="G296" i="12"/>
  <c r="F296" i="12"/>
  <c r="E296" i="12"/>
  <c r="G295" i="12"/>
  <c r="F295" i="12"/>
  <c r="E295" i="12"/>
  <c r="G294" i="12"/>
  <c r="F294" i="12"/>
  <c r="E294" i="12"/>
  <c r="G293" i="12"/>
  <c r="F293" i="12"/>
  <c r="E293" i="12"/>
  <c r="H293" i="12" s="1"/>
  <c r="G292" i="12"/>
  <c r="F292" i="12"/>
  <c r="E292" i="12"/>
  <c r="G291" i="12"/>
  <c r="F291" i="12"/>
  <c r="E291" i="12"/>
  <c r="G290" i="12"/>
  <c r="F290" i="12"/>
  <c r="E290" i="12"/>
  <c r="G289" i="12"/>
  <c r="F289" i="12"/>
  <c r="E289" i="12"/>
  <c r="H289" i="12" s="1"/>
  <c r="G288" i="12"/>
  <c r="F288" i="12"/>
  <c r="E288" i="12"/>
  <c r="G287" i="12"/>
  <c r="F287" i="12"/>
  <c r="G286" i="12"/>
  <c r="G285" i="12"/>
  <c r="F285" i="12"/>
  <c r="G284" i="12"/>
  <c r="F284" i="12"/>
  <c r="E284" i="12"/>
  <c r="H284" i="12" s="1"/>
  <c r="G283" i="12"/>
  <c r="F283" i="12"/>
  <c r="E283" i="12"/>
  <c r="G282" i="12"/>
  <c r="F282" i="12"/>
  <c r="E282" i="12"/>
  <c r="G281" i="12"/>
  <c r="F281" i="12"/>
  <c r="E281" i="12"/>
  <c r="G280" i="12"/>
  <c r="F280" i="12"/>
  <c r="E280" i="12"/>
  <c r="H280" i="12" s="1"/>
  <c r="G279" i="12"/>
  <c r="F279" i="12"/>
  <c r="E279" i="12"/>
  <c r="G278" i="12"/>
  <c r="F278" i="12"/>
  <c r="E278" i="12"/>
  <c r="G277" i="12"/>
  <c r="F277" i="12"/>
  <c r="E277" i="12"/>
  <c r="G276" i="12"/>
  <c r="F276" i="12"/>
  <c r="E276" i="12"/>
  <c r="H276" i="12" s="1"/>
  <c r="G275" i="12"/>
  <c r="F275" i="12"/>
  <c r="E275" i="12"/>
  <c r="G274" i="12"/>
  <c r="F274" i="12"/>
  <c r="G273" i="12"/>
  <c r="F273" i="12"/>
  <c r="E273" i="12"/>
  <c r="H273" i="12" s="1"/>
  <c r="G272" i="12"/>
  <c r="E272" i="12"/>
  <c r="G271" i="12"/>
  <c r="F271" i="12"/>
  <c r="E271" i="12"/>
  <c r="G270" i="12"/>
  <c r="F270" i="12"/>
  <c r="E270" i="12"/>
  <c r="G269" i="12"/>
  <c r="E269" i="12"/>
  <c r="H269" i="12" s="1"/>
  <c r="G268" i="12"/>
  <c r="F268" i="12"/>
  <c r="E268" i="12"/>
  <c r="G267" i="12"/>
  <c r="F267" i="12"/>
  <c r="E267" i="12"/>
  <c r="G266" i="12"/>
  <c r="F266" i="12"/>
  <c r="E266" i="12"/>
  <c r="G265" i="12"/>
  <c r="F265" i="12"/>
  <c r="E265" i="12"/>
  <c r="H265" i="12" s="1"/>
  <c r="G264" i="12"/>
  <c r="F264" i="12"/>
  <c r="E264" i="12"/>
  <c r="G263" i="12"/>
  <c r="F263" i="12"/>
  <c r="E263" i="12"/>
  <c r="G262" i="12"/>
  <c r="F262" i="12"/>
  <c r="E262" i="12"/>
  <c r="G261" i="12"/>
  <c r="F261" i="12"/>
  <c r="E261" i="12"/>
  <c r="H261" i="12" s="1"/>
  <c r="G260" i="12"/>
  <c r="F260" i="12"/>
  <c r="E260" i="12"/>
  <c r="G259" i="12"/>
  <c r="F259" i="12"/>
  <c r="E259" i="12"/>
  <c r="G258" i="12"/>
  <c r="F258" i="12"/>
  <c r="E258" i="12"/>
  <c r="G257" i="12"/>
  <c r="F257" i="12"/>
  <c r="E257" i="12"/>
  <c r="H257" i="12" s="1"/>
  <c r="G256" i="12"/>
  <c r="F256" i="12"/>
  <c r="E256" i="12"/>
  <c r="G255" i="12"/>
  <c r="F255" i="12"/>
  <c r="E255" i="12"/>
  <c r="G254" i="12"/>
  <c r="F254" i="12"/>
  <c r="E254" i="12"/>
  <c r="G253" i="12"/>
  <c r="F253" i="12"/>
  <c r="E253" i="12"/>
  <c r="H253" i="12" s="1"/>
  <c r="G252" i="12"/>
  <c r="F252" i="12"/>
  <c r="E252" i="12"/>
  <c r="G251" i="12"/>
  <c r="F251" i="12"/>
  <c r="G250" i="12"/>
  <c r="F250" i="12"/>
  <c r="E250" i="12"/>
  <c r="H250" i="12" s="1"/>
  <c r="G249" i="12"/>
  <c r="F249" i="12"/>
  <c r="G248" i="12"/>
  <c r="F248" i="12"/>
  <c r="E248" i="12"/>
  <c r="G247" i="12"/>
  <c r="F247" i="12"/>
  <c r="E247" i="12"/>
  <c r="H247" i="12" s="1"/>
  <c r="G246" i="12"/>
  <c r="F246" i="12"/>
  <c r="E246" i="12"/>
  <c r="G245" i="12"/>
  <c r="F245" i="12"/>
  <c r="E245" i="12"/>
  <c r="G244" i="12"/>
  <c r="F244" i="12"/>
  <c r="E244" i="12"/>
  <c r="G243" i="12"/>
  <c r="F243" i="12"/>
  <c r="E243" i="12"/>
  <c r="H243" i="12" s="1"/>
  <c r="G242" i="12"/>
  <c r="E242" i="12"/>
  <c r="G241" i="12"/>
  <c r="F241" i="12"/>
  <c r="G240" i="12"/>
  <c r="F240" i="12"/>
  <c r="E240" i="12"/>
  <c r="H240" i="12" s="1"/>
  <c r="G239" i="12"/>
  <c r="F239" i="12"/>
  <c r="E239" i="12"/>
  <c r="G238" i="12"/>
  <c r="F238" i="12"/>
  <c r="G237" i="12"/>
  <c r="F237" i="12"/>
  <c r="E237" i="12"/>
  <c r="H237" i="12" s="1"/>
  <c r="G236" i="12"/>
  <c r="F236" i="12"/>
  <c r="E236" i="12"/>
  <c r="G235" i="12"/>
  <c r="F235" i="12"/>
  <c r="G234" i="12"/>
  <c r="F234" i="12"/>
  <c r="E234" i="12"/>
  <c r="H234" i="12" s="1"/>
  <c r="G233" i="12"/>
  <c r="F233" i="12"/>
  <c r="E233" i="12"/>
  <c r="G232" i="12"/>
  <c r="F232" i="12"/>
  <c r="E232" i="12"/>
  <c r="G231" i="12"/>
  <c r="F231" i="12"/>
  <c r="E231" i="12"/>
  <c r="G230" i="12"/>
  <c r="F230" i="12"/>
  <c r="E230" i="12"/>
  <c r="H230" i="12" s="1"/>
  <c r="G229" i="12"/>
  <c r="F229" i="12"/>
  <c r="E229" i="12"/>
  <c r="G228" i="12"/>
  <c r="F228" i="12"/>
  <c r="G227" i="12"/>
  <c r="F227" i="12"/>
  <c r="E227" i="12"/>
  <c r="H227" i="12" s="1"/>
  <c r="G226" i="12"/>
  <c r="F226" i="12"/>
  <c r="E226" i="12"/>
  <c r="G225" i="12"/>
  <c r="F225" i="12"/>
  <c r="E225" i="12"/>
  <c r="G224" i="12"/>
  <c r="F224" i="12"/>
  <c r="E224" i="12"/>
  <c r="G223" i="12"/>
  <c r="F223" i="12"/>
  <c r="G222" i="12"/>
  <c r="F222" i="12"/>
  <c r="E222" i="12"/>
  <c r="G221" i="12"/>
  <c r="F221" i="12"/>
  <c r="E221" i="12"/>
  <c r="G220" i="12"/>
  <c r="F220" i="12"/>
  <c r="G219" i="12"/>
  <c r="F219" i="12"/>
  <c r="G218" i="12"/>
  <c r="F218" i="12"/>
  <c r="G217" i="12"/>
  <c r="F217" i="12"/>
  <c r="E217" i="12"/>
  <c r="G216" i="12"/>
  <c r="F216" i="12"/>
  <c r="E216" i="12"/>
  <c r="G215" i="12"/>
  <c r="F215" i="12"/>
  <c r="E215" i="12"/>
  <c r="H215" i="12" s="1"/>
  <c r="G214" i="12"/>
  <c r="E214" i="12"/>
  <c r="G213" i="12"/>
  <c r="F213" i="12"/>
  <c r="G212" i="12"/>
  <c r="F212" i="12"/>
  <c r="G211" i="12"/>
  <c r="F211" i="12"/>
  <c r="G210" i="12"/>
  <c r="F210" i="12"/>
  <c r="E210" i="12"/>
  <c r="H210" i="12" s="1"/>
  <c r="G209" i="12"/>
  <c r="E209" i="12"/>
  <c r="G208" i="12"/>
  <c r="F208" i="12"/>
  <c r="E208" i="12"/>
  <c r="G207" i="12"/>
  <c r="F207" i="12"/>
  <c r="E207" i="12"/>
  <c r="G206" i="12"/>
  <c r="F206" i="12"/>
  <c r="E206" i="12"/>
  <c r="H206" i="12" s="1"/>
  <c r="G205" i="12"/>
  <c r="F205" i="12"/>
  <c r="E205" i="12"/>
  <c r="G204" i="12"/>
  <c r="F204" i="12"/>
  <c r="E204" i="12"/>
  <c r="G203" i="12"/>
  <c r="F203" i="12"/>
  <c r="E203" i="12"/>
  <c r="G202" i="12"/>
  <c r="F202" i="12"/>
  <c r="G201" i="12"/>
  <c r="F201" i="12"/>
  <c r="E201" i="12"/>
  <c r="G200" i="12"/>
  <c r="F200" i="12"/>
  <c r="G199" i="12"/>
  <c r="F199" i="12"/>
  <c r="E199" i="12"/>
  <c r="G198" i="12"/>
  <c r="F198" i="12"/>
  <c r="E198" i="12"/>
  <c r="G197" i="12"/>
  <c r="F197" i="12"/>
  <c r="G196" i="12"/>
  <c r="G195" i="12"/>
  <c r="F195" i="12"/>
  <c r="G194" i="12"/>
  <c r="E194" i="12"/>
  <c r="G193" i="12"/>
  <c r="F193" i="12"/>
  <c r="E193" i="12"/>
  <c r="G192" i="12"/>
  <c r="F192" i="12"/>
  <c r="E192" i="12"/>
  <c r="G191" i="12"/>
  <c r="F191" i="12"/>
  <c r="E191" i="12"/>
  <c r="H191" i="12" s="1"/>
  <c r="G190" i="12"/>
  <c r="E190" i="12"/>
  <c r="G189" i="12"/>
  <c r="F189" i="12"/>
  <c r="E189" i="12"/>
  <c r="G188" i="12"/>
  <c r="F188" i="12"/>
  <c r="G187" i="12"/>
  <c r="F187" i="12"/>
  <c r="E187" i="12"/>
  <c r="G186" i="12"/>
  <c r="F186" i="12"/>
  <c r="G185" i="12"/>
  <c r="F185" i="12"/>
  <c r="E185" i="12"/>
  <c r="H185" i="12" s="1"/>
  <c r="G184" i="12"/>
  <c r="G183" i="12"/>
  <c r="F183" i="12"/>
  <c r="E183" i="12"/>
  <c r="G182" i="12"/>
  <c r="F182" i="12"/>
  <c r="E182" i="12"/>
  <c r="H182" i="12" s="1"/>
  <c r="F181" i="12"/>
  <c r="D181" i="12"/>
  <c r="F354" i="12" s="1"/>
  <c r="C181" i="12"/>
  <c r="G175" i="12"/>
  <c r="F175" i="12"/>
  <c r="E175" i="12"/>
  <c r="G174" i="12"/>
  <c r="F174" i="12"/>
  <c r="E174" i="12"/>
  <c r="H174" i="12" s="1"/>
  <c r="G173" i="12"/>
  <c r="F173" i="12"/>
  <c r="E173" i="12"/>
  <c r="H173" i="12" s="1"/>
  <c r="G172" i="12"/>
  <c r="G171" i="12"/>
  <c r="F171" i="12"/>
  <c r="E171" i="12"/>
  <c r="H171" i="12" s="1"/>
  <c r="G170" i="12"/>
  <c r="F170" i="12"/>
  <c r="E170" i="12"/>
  <c r="G169" i="12"/>
  <c r="F169" i="12"/>
  <c r="E169" i="12"/>
  <c r="G168" i="12"/>
  <c r="F168" i="12"/>
  <c r="E168" i="12"/>
  <c r="H168" i="12" s="1"/>
  <c r="G167" i="12"/>
  <c r="F167" i="12"/>
  <c r="E167" i="12"/>
  <c r="H167" i="12" s="1"/>
  <c r="G166" i="12"/>
  <c r="F166" i="12"/>
  <c r="E166" i="12"/>
  <c r="G165" i="12"/>
  <c r="F165" i="12"/>
  <c r="E165" i="12"/>
  <c r="G164" i="12"/>
  <c r="E164" i="12"/>
  <c r="H164" i="12" s="1"/>
  <c r="G163" i="12"/>
  <c r="F163" i="12"/>
  <c r="E163" i="12"/>
  <c r="G162" i="12"/>
  <c r="F162" i="12"/>
  <c r="E162" i="12"/>
  <c r="G161" i="12"/>
  <c r="G160" i="12"/>
  <c r="F160" i="12"/>
  <c r="E160" i="12"/>
  <c r="G159" i="12"/>
  <c r="F159" i="12"/>
  <c r="E159" i="12"/>
  <c r="H159" i="12" s="1"/>
  <c r="G158" i="12"/>
  <c r="F158" i="12"/>
  <c r="E158" i="12"/>
  <c r="H158" i="12" s="1"/>
  <c r="G157" i="12"/>
  <c r="F157" i="12"/>
  <c r="E157" i="12"/>
  <c r="G156" i="12"/>
  <c r="F156" i="12"/>
  <c r="E156" i="12"/>
  <c r="G155" i="12"/>
  <c r="F155" i="12"/>
  <c r="E155" i="12"/>
  <c r="H155" i="12" s="1"/>
  <c r="G154" i="12"/>
  <c r="F154" i="12"/>
  <c r="E154" i="12"/>
  <c r="H154" i="12" s="1"/>
  <c r="G153" i="12"/>
  <c r="F153" i="12"/>
  <c r="E153" i="12"/>
  <c r="G152" i="12"/>
  <c r="F152" i="12"/>
  <c r="E152" i="12"/>
  <c r="G151" i="12"/>
  <c r="F151" i="12"/>
  <c r="G150" i="12"/>
  <c r="F150" i="12"/>
  <c r="E150" i="12"/>
  <c r="H150" i="12" s="1"/>
  <c r="G149" i="12"/>
  <c r="F149" i="12"/>
  <c r="E149" i="12"/>
  <c r="G148" i="12"/>
  <c r="F148" i="12"/>
  <c r="E148" i="12"/>
  <c r="G147" i="12"/>
  <c r="E147" i="12"/>
  <c r="H147" i="12" s="1"/>
  <c r="G146" i="12"/>
  <c r="F146" i="12"/>
  <c r="E146" i="12"/>
  <c r="G145" i="12"/>
  <c r="F145" i="12"/>
  <c r="E145" i="12"/>
  <c r="G144" i="12"/>
  <c r="F144" i="12"/>
  <c r="E144" i="12"/>
  <c r="H144" i="12" s="1"/>
  <c r="G143" i="12"/>
  <c r="F143" i="12"/>
  <c r="E143" i="12"/>
  <c r="H143" i="12" s="1"/>
  <c r="G142" i="12"/>
  <c r="F142" i="12"/>
  <c r="E142" i="12"/>
  <c r="G141" i="12"/>
  <c r="F141" i="12"/>
  <c r="E141" i="12"/>
  <c r="G140" i="12"/>
  <c r="E140" i="12"/>
  <c r="H140" i="12" s="1"/>
  <c r="G139" i="12"/>
  <c r="G138" i="12"/>
  <c r="F138" i="12"/>
  <c r="G137" i="12"/>
  <c r="G136" i="12"/>
  <c r="G135" i="12"/>
  <c r="F135" i="12"/>
  <c r="E135" i="12"/>
  <c r="G134" i="12"/>
  <c r="E134" i="12"/>
  <c r="H134" i="12" s="1"/>
  <c r="G133" i="12"/>
  <c r="E133" i="12"/>
  <c r="G132" i="12"/>
  <c r="G131" i="12"/>
  <c r="F131" i="12"/>
  <c r="E131" i="12"/>
  <c r="G130" i="12"/>
  <c r="F130" i="12"/>
  <c r="G129" i="12"/>
  <c r="F129" i="12"/>
  <c r="E129" i="12"/>
  <c r="G128" i="12"/>
  <c r="F128" i="12"/>
  <c r="E128" i="12"/>
  <c r="G127" i="12"/>
  <c r="F127" i="12"/>
  <c r="G126" i="12"/>
  <c r="F126" i="12"/>
  <c r="E126" i="12"/>
  <c r="H126" i="12" s="1"/>
  <c r="G125" i="12"/>
  <c r="F125" i="12"/>
  <c r="E125" i="12"/>
  <c r="G124" i="12"/>
  <c r="E124" i="12"/>
  <c r="G123" i="12"/>
  <c r="F123" i="12"/>
  <c r="E123" i="12"/>
  <c r="H123" i="12" s="1"/>
  <c r="G122" i="12"/>
  <c r="G121" i="12"/>
  <c r="F121" i="12"/>
  <c r="E121" i="12"/>
  <c r="H121" i="12" s="1"/>
  <c r="G120" i="12"/>
  <c r="G119" i="12"/>
  <c r="G118" i="12"/>
  <c r="G117" i="12"/>
  <c r="F117" i="12"/>
  <c r="E117" i="12"/>
  <c r="G116" i="12"/>
  <c r="F116" i="12"/>
  <c r="E116" i="12"/>
  <c r="G115" i="12"/>
  <c r="F115" i="12"/>
  <c r="E115" i="12"/>
  <c r="H115" i="12" s="1"/>
  <c r="G114" i="12"/>
  <c r="F114" i="12"/>
  <c r="E114" i="12"/>
  <c r="H114" i="12" s="1"/>
  <c r="G113" i="12"/>
  <c r="E113" i="12"/>
  <c r="G112" i="12"/>
  <c r="F112" i="12"/>
  <c r="E112" i="12"/>
  <c r="H112" i="12" s="1"/>
  <c r="G111" i="12"/>
  <c r="F111" i="12"/>
  <c r="E111" i="12"/>
  <c r="H111" i="12" s="1"/>
  <c r="G110" i="12"/>
  <c r="G109" i="12"/>
  <c r="F109" i="12"/>
  <c r="E109" i="12"/>
  <c r="H109" i="12" s="1"/>
  <c r="G108" i="12"/>
  <c r="F108" i="12"/>
  <c r="E108" i="12"/>
  <c r="H108" i="12" s="1"/>
  <c r="G107" i="12"/>
  <c r="F107" i="12"/>
  <c r="E107" i="12"/>
  <c r="G106" i="12"/>
  <c r="G105" i="12"/>
  <c r="F105" i="12"/>
  <c r="E105" i="12"/>
  <c r="G104" i="12"/>
  <c r="G103" i="12"/>
  <c r="F103" i="12"/>
  <c r="E103" i="12"/>
  <c r="H103" i="12" s="1"/>
  <c r="G102" i="12"/>
  <c r="F102" i="12"/>
  <c r="E102" i="12"/>
  <c r="G101" i="12"/>
  <c r="F101" i="12"/>
  <c r="E101" i="12"/>
  <c r="G100" i="12"/>
  <c r="G99" i="12"/>
  <c r="E99" i="12"/>
  <c r="G98" i="12"/>
  <c r="G97" i="12"/>
  <c r="F97" i="12"/>
  <c r="E97" i="12"/>
  <c r="H97" i="12" s="1"/>
  <c r="G96" i="12"/>
  <c r="G95" i="12"/>
  <c r="G94" i="12"/>
  <c r="F94" i="12"/>
  <c r="G93" i="12"/>
  <c r="F93" i="12"/>
  <c r="E93" i="12"/>
  <c r="H93" i="12" s="1"/>
  <c r="G92" i="12"/>
  <c r="E92" i="12"/>
  <c r="H92" i="12" s="1"/>
  <c r="G91" i="12"/>
  <c r="F91" i="12"/>
  <c r="E91" i="12"/>
  <c r="G90" i="12"/>
  <c r="F90" i="12"/>
  <c r="E90" i="12"/>
  <c r="H90" i="12" s="1"/>
  <c r="G89" i="12"/>
  <c r="F89" i="12"/>
  <c r="E89" i="12"/>
  <c r="H89" i="12" s="1"/>
  <c r="G88" i="12"/>
  <c r="F88" i="12"/>
  <c r="E88" i="12"/>
  <c r="G87" i="12"/>
  <c r="F87" i="12"/>
  <c r="E87" i="12"/>
  <c r="G86" i="12"/>
  <c r="F86" i="12"/>
  <c r="E86" i="12"/>
  <c r="H86" i="12" s="1"/>
  <c r="G85" i="12"/>
  <c r="F85" i="12"/>
  <c r="E85" i="12"/>
  <c r="H85" i="12" s="1"/>
  <c r="G84" i="12"/>
  <c r="E84" i="12"/>
  <c r="G83" i="12"/>
  <c r="F83" i="12"/>
  <c r="E83" i="12"/>
  <c r="H83" i="12" s="1"/>
  <c r="G82" i="12"/>
  <c r="F82" i="12"/>
  <c r="E82" i="12"/>
  <c r="H82" i="12" s="1"/>
  <c r="G81" i="12"/>
  <c r="G80" i="12"/>
  <c r="G79" i="12"/>
  <c r="F79" i="12"/>
  <c r="E79" i="12"/>
  <c r="G78" i="12"/>
  <c r="F78" i="12"/>
  <c r="E78" i="12"/>
  <c r="G77" i="12"/>
  <c r="D76" i="12"/>
  <c r="F172" i="12" s="1"/>
  <c r="C76" i="12"/>
  <c r="E139" i="12" s="1"/>
  <c r="H139" i="12" s="1"/>
  <c r="G70" i="12"/>
  <c r="F70" i="12"/>
  <c r="E70" i="12"/>
  <c r="G69" i="12"/>
  <c r="F69" i="12"/>
  <c r="E69" i="12"/>
  <c r="G68" i="12"/>
  <c r="F68" i="12"/>
  <c r="E68" i="12"/>
  <c r="H68" i="12" s="1"/>
  <c r="G67" i="12"/>
  <c r="F67" i="12"/>
  <c r="E67" i="12"/>
  <c r="H67" i="12" s="1"/>
  <c r="G66" i="12"/>
  <c r="F66" i="12"/>
  <c r="E66" i="12"/>
  <c r="G65" i="12"/>
  <c r="F65" i="12"/>
  <c r="E65" i="12"/>
  <c r="G64" i="12"/>
  <c r="F64" i="12"/>
  <c r="E64" i="12"/>
  <c r="H64" i="12" s="1"/>
  <c r="G63" i="12"/>
  <c r="F63" i="12"/>
  <c r="E63" i="12"/>
  <c r="H63" i="12" s="1"/>
  <c r="G62" i="12"/>
  <c r="F62" i="12"/>
  <c r="E62" i="12"/>
  <c r="G61" i="12"/>
  <c r="F61" i="12"/>
  <c r="E61" i="12"/>
  <c r="G60" i="12"/>
  <c r="F60" i="12"/>
  <c r="E60" i="12"/>
  <c r="H60" i="12" s="1"/>
  <c r="G59" i="12"/>
  <c r="F59" i="12"/>
  <c r="E59" i="12"/>
  <c r="H59" i="12" s="1"/>
  <c r="G58" i="12"/>
  <c r="F58" i="12"/>
  <c r="E58" i="12"/>
  <c r="G57" i="12"/>
  <c r="F57" i="12"/>
  <c r="E57" i="12"/>
  <c r="G56" i="12"/>
  <c r="F56" i="12"/>
  <c r="E56" i="12"/>
  <c r="H56" i="12" s="1"/>
  <c r="G55" i="12"/>
  <c r="F55" i="12"/>
  <c r="E55" i="12"/>
  <c r="H55" i="12" s="1"/>
  <c r="G54" i="12"/>
  <c r="F54" i="12"/>
  <c r="G53" i="12"/>
  <c r="F53" i="12"/>
  <c r="E53" i="12"/>
  <c r="G52" i="12"/>
  <c r="F52" i="12"/>
  <c r="E52" i="12"/>
  <c r="H52" i="12" s="1"/>
  <c r="G51" i="12"/>
  <c r="F51" i="12"/>
  <c r="E51" i="12"/>
  <c r="G50" i="12"/>
  <c r="G49" i="12"/>
  <c r="F49" i="12"/>
  <c r="E49" i="12"/>
  <c r="G48" i="12"/>
  <c r="F48" i="12"/>
  <c r="E48" i="12"/>
  <c r="G47" i="12"/>
  <c r="F47" i="12"/>
  <c r="E47" i="12"/>
  <c r="G46" i="12"/>
  <c r="F46" i="12"/>
  <c r="E46" i="12"/>
  <c r="G45" i="12"/>
  <c r="F45" i="12"/>
  <c r="E45" i="12"/>
  <c r="G44" i="12"/>
  <c r="F44" i="12"/>
  <c r="E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F39" i="12"/>
  <c r="E39" i="12"/>
  <c r="G38" i="12"/>
  <c r="F38" i="12"/>
  <c r="E38" i="12"/>
  <c r="G37" i="12"/>
  <c r="F37" i="12"/>
  <c r="E37" i="12"/>
  <c r="G36" i="12"/>
  <c r="F36" i="12"/>
  <c r="E36" i="12"/>
  <c r="G35" i="12"/>
  <c r="F35" i="12"/>
  <c r="E35" i="12"/>
  <c r="G34" i="12"/>
  <c r="F34" i="12"/>
  <c r="E34" i="12"/>
  <c r="G33" i="12"/>
  <c r="F33" i="12"/>
  <c r="E33" i="12"/>
  <c r="G32" i="12"/>
  <c r="F32" i="12"/>
  <c r="E32" i="12"/>
  <c r="G31" i="12"/>
  <c r="F31" i="12"/>
  <c r="E31" i="12"/>
  <c r="G30" i="12"/>
  <c r="F30" i="12"/>
  <c r="G29" i="12"/>
  <c r="F29" i="12"/>
  <c r="E29" i="12"/>
  <c r="G28" i="12"/>
  <c r="F28" i="12"/>
  <c r="E28" i="12"/>
  <c r="G27" i="12"/>
  <c r="F27" i="12"/>
  <c r="E27" i="12"/>
  <c r="H27" i="12" s="1"/>
  <c r="G26" i="12"/>
  <c r="F26" i="12"/>
  <c r="E26" i="12"/>
  <c r="G25" i="12"/>
  <c r="F25" i="12"/>
  <c r="E25" i="12"/>
  <c r="G24" i="12"/>
  <c r="F24" i="12"/>
  <c r="E24" i="12"/>
  <c r="G23" i="12"/>
  <c r="F23" i="12"/>
  <c r="E23" i="12"/>
  <c r="H23" i="12" s="1"/>
  <c r="G22" i="12"/>
  <c r="F22" i="12"/>
  <c r="E22" i="12"/>
  <c r="G21" i="12"/>
  <c r="F21" i="12"/>
  <c r="E21" i="12"/>
  <c r="G20" i="12"/>
  <c r="F20" i="12"/>
  <c r="E20" i="12"/>
  <c r="E19" i="12"/>
  <c r="D19" i="12"/>
  <c r="F19" i="12" s="1"/>
  <c r="C19" i="12"/>
  <c r="D13" i="12"/>
  <c r="C13" i="12"/>
  <c r="G13" i="12" s="1"/>
  <c r="D12" i="12"/>
  <c r="D11" i="12"/>
  <c r="C10" i="12"/>
  <c r="D9" i="12"/>
  <c r="C9" i="12"/>
  <c r="G629" i="11"/>
  <c r="G628" i="11"/>
  <c r="E628" i="11"/>
  <c r="G627" i="11"/>
  <c r="F627" i="11"/>
  <c r="E627" i="11"/>
  <c r="G626" i="11"/>
  <c r="F626" i="11"/>
  <c r="E626" i="11"/>
  <c r="G625" i="11"/>
  <c r="G624" i="11"/>
  <c r="E624" i="11"/>
  <c r="G623" i="11"/>
  <c r="F623" i="11"/>
  <c r="E623" i="11"/>
  <c r="H623" i="11" s="1"/>
  <c r="G622" i="11"/>
  <c r="G621" i="11"/>
  <c r="G620" i="11"/>
  <c r="E620" i="11"/>
  <c r="G619" i="11"/>
  <c r="G618" i="11"/>
  <c r="G617" i="11"/>
  <c r="E617" i="11"/>
  <c r="H617" i="11" s="1"/>
  <c r="G616" i="11"/>
  <c r="G615" i="11"/>
  <c r="F615" i="11"/>
  <c r="E615" i="11"/>
  <c r="G614" i="11"/>
  <c r="G613" i="11"/>
  <c r="F613" i="11"/>
  <c r="E613" i="11"/>
  <c r="G612" i="11"/>
  <c r="F612" i="11"/>
  <c r="E612" i="11"/>
  <c r="G611" i="11"/>
  <c r="F611" i="11"/>
  <c r="G610" i="11"/>
  <c r="F610" i="11"/>
  <c r="E610" i="11"/>
  <c r="H610" i="11" s="1"/>
  <c r="G609" i="11"/>
  <c r="F609" i="11"/>
  <c r="E609" i="11"/>
  <c r="G608" i="11"/>
  <c r="G607" i="11"/>
  <c r="F607" i="11"/>
  <c r="E607" i="11"/>
  <c r="H607" i="11" s="1"/>
  <c r="G606" i="11"/>
  <c r="G605" i="11"/>
  <c r="G604" i="11"/>
  <c r="G603" i="11"/>
  <c r="F603" i="11"/>
  <c r="E603" i="11"/>
  <c r="G602" i="11"/>
  <c r="F602" i="11"/>
  <c r="E602" i="11"/>
  <c r="H602" i="11" s="1"/>
  <c r="D601" i="11"/>
  <c r="F629" i="11" s="1"/>
  <c r="C601" i="11"/>
  <c r="E629" i="11" s="1"/>
  <c r="H629" i="11" s="1"/>
  <c r="G595" i="11"/>
  <c r="F595" i="11"/>
  <c r="E595" i="11"/>
  <c r="G594" i="11"/>
  <c r="F594" i="11"/>
  <c r="E594" i="11"/>
  <c r="G593" i="11"/>
  <c r="E593" i="11"/>
  <c r="H593" i="11" s="1"/>
  <c r="G592" i="11"/>
  <c r="F592" i="11"/>
  <c r="E592" i="11"/>
  <c r="G591" i="11"/>
  <c r="E591" i="11"/>
  <c r="G590" i="11"/>
  <c r="F590" i="11"/>
  <c r="E590" i="11"/>
  <c r="H590" i="11" s="1"/>
  <c r="G589" i="11"/>
  <c r="G588" i="11"/>
  <c r="G587" i="11"/>
  <c r="F587" i="11"/>
  <c r="E587" i="11"/>
  <c r="G586" i="11"/>
  <c r="F586" i="11"/>
  <c r="E586" i="11"/>
  <c r="G585" i="11"/>
  <c r="F585" i="11"/>
  <c r="E585" i="11"/>
  <c r="G584" i="11"/>
  <c r="F584" i="11"/>
  <c r="E584" i="11"/>
  <c r="G583" i="11"/>
  <c r="F583" i="11"/>
  <c r="E583" i="11"/>
  <c r="G582" i="11"/>
  <c r="G581" i="11"/>
  <c r="G580" i="11"/>
  <c r="G579" i="11"/>
  <c r="G578" i="11"/>
  <c r="F578" i="11"/>
  <c r="E578" i="11"/>
  <c r="G577" i="11"/>
  <c r="F577" i="11"/>
  <c r="E577" i="11"/>
  <c r="G576" i="11"/>
  <c r="F576" i="11"/>
  <c r="E576" i="11"/>
  <c r="G575" i="11"/>
  <c r="F575" i="11"/>
  <c r="E575" i="11"/>
  <c r="G574" i="11"/>
  <c r="G573" i="11"/>
  <c r="E573" i="11"/>
  <c r="H573" i="11" s="1"/>
  <c r="G572" i="11"/>
  <c r="F572" i="11"/>
  <c r="E572" i="11"/>
  <c r="G571" i="11"/>
  <c r="G570" i="11"/>
  <c r="F570" i="11"/>
  <c r="G569" i="11"/>
  <c r="G568" i="11"/>
  <c r="F568" i="11"/>
  <c r="G567" i="11"/>
  <c r="F567" i="11"/>
  <c r="E567" i="11"/>
  <c r="H567" i="11" s="1"/>
  <c r="G566" i="11"/>
  <c r="F566" i="11"/>
  <c r="E566" i="11"/>
  <c r="G565" i="11"/>
  <c r="F565" i="11"/>
  <c r="E565" i="11"/>
  <c r="G564" i="11"/>
  <c r="F564" i="11"/>
  <c r="E564" i="11"/>
  <c r="G563" i="11"/>
  <c r="F563" i="11"/>
  <c r="E563" i="11"/>
  <c r="H563" i="11" s="1"/>
  <c r="G562" i="11"/>
  <c r="F562" i="11"/>
  <c r="E562" i="11"/>
  <c r="G561" i="11"/>
  <c r="F561" i="11"/>
  <c r="E561" i="11"/>
  <c r="G560" i="11"/>
  <c r="F560" i="11"/>
  <c r="E560" i="11"/>
  <c r="G559" i="11"/>
  <c r="G558" i="11"/>
  <c r="G557" i="11"/>
  <c r="F557" i="11"/>
  <c r="E557" i="11"/>
  <c r="G556" i="11"/>
  <c r="F556" i="11"/>
  <c r="G555" i="11"/>
  <c r="G554" i="11"/>
  <c r="F554" i="11"/>
  <c r="E554" i="11"/>
  <c r="G553" i="11"/>
  <c r="F553" i="11"/>
  <c r="E553" i="11"/>
  <c r="G552" i="11"/>
  <c r="G551" i="11"/>
  <c r="F551" i="11"/>
  <c r="E551" i="11"/>
  <c r="H551" i="11" s="1"/>
  <c r="G550" i="11"/>
  <c r="F550" i="11"/>
  <c r="E550" i="11"/>
  <c r="G549" i="11"/>
  <c r="F549" i="11"/>
  <c r="E549" i="11"/>
  <c r="G548" i="11"/>
  <c r="F548" i="11"/>
  <c r="E548" i="11"/>
  <c r="H548" i="11" s="1"/>
  <c r="G547" i="11"/>
  <c r="F547" i="11"/>
  <c r="E547" i="11"/>
  <c r="H547" i="11" s="1"/>
  <c r="G546" i="11"/>
  <c r="F546" i="11"/>
  <c r="E546" i="11"/>
  <c r="G545" i="11"/>
  <c r="F545" i="11"/>
  <c r="E545" i="11"/>
  <c r="G544" i="11"/>
  <c r="F544" i="11"/>
  <c r="E544" i="11"/>
  <c r="H544" i="11" s="1"/>
  <c r="G543" i="11"/>
  <c r="F543" i="11"/>
  <c r="E543" i="11"/>
  <c r="H543" i="11" s="1"/>
  <c r="G542" i="11"/>
  <c r="F542" i="11"/>
  <c r="E542" i="11"/>
  <c r="G541" i="11"/>
  <c r="F541" i="11"/>
  <c r="E541" i="11"/>
  <c r="G540" i="11"/>
  <c r="F540" i="11"/>
  <c r="E540" i="11"/>
  <c r="H540" i="11" s="1"/>
  <c r="G539" i="11"/>
  <c r="F539" i="11"/>
  <c r="E539" i="11"/>
  <c r="H539" i="11" s="1"/>
  <c r="G538" i="11"/>
  <c r="F538" i="11"/>
  <c r="E538" i="11"/>
  <c r="G537" i="11"/>
  <c r="F537" i="11"/>
  <c r="G536" i="11"/>
  <c r="F536" i="11"/>
  <c r="G535" i="11"/>
  <c r="F535" i="11"/>
  <c r="E535" i="11"/>
  <c r="G534" i="11"/>
  <c r="F534" i="11"/>
  <c r="E534" i="11"/>
  <c r="G533" i="11"/>
  <c r="F533" i="11"/>
  <c r="E533" i="11"/>
  <c r="G532" i="11"/>
  <c r="F532" i="11"/>
  <c r="E532" i="11"/>
  <c r="G531" i="11"/>
  <c r="E531" i="11"/>
  <c r="G530" i="11"/>
  <c r="G529" i="11"/>
  <c r="F529" i="11"/>
  <c r="E529" i="11"/>
  <c r="G528" i="11"/>
  <c r="F528" i="11"/>
  <c r="E528" i="11"/>
  <c r="G527" i="11"/>
  <c r="F527" i="11"/>
  <c r="E527" i="11"/>
  <c r="H527" i="11" s="1"/>
  <c r="G526" i="11"/>
  <c r="F526" i="11"/>
  <c r="E526" i="11"/>
  <c r="G525" i="11"/>
  <c r="F525" i="11"/>
  <c r="E525" i="11"/>
  <c r="G524" i="11"/>
  <c r="F524" i="11"/>
  <c r="E524" i="11"/>
  <c r="G523" i="11"/>
  <c r="F523" i="11"/>
  <c r="E523" i="11"/>
  <c r="H523" i="11" s="1"/>
  <c r="G522" i="11"/>
  <c r="F522" i="11"/>
  <c r="E522" i="11"/>
  <c r="G521" i="11"/>
  <c r="F521" i="11"/>
  <c r="E521" i="11"/>
  <c r="G520" i="11"/>
  <c r="F520" i="11"/>
  <c r="E520" i="11"/>
  <c r="G519" i="11"/>
  <c r="G518" i="11"/>
  <c r="F518" i="11"/>
  <c r="E518" i="11"/>
  <c r="G517" i="11"/>
  <c r="F517" i="11"/>
  <c r="E517" i="11"/>
  <c r="G516" i="11"/>
  <c r="G515" i="11"/>
  <c r="F515" i="11"/>
  <c r="E515" i="11"/>
  <c r="G514" i="11"/>
  <c r="F514" i="11"/>
  <c r="G513" i="11"/>
  <c r="F513" i="11"/>
  <c r="E513" i="11"/>
  <c r="G512" i="11"/>
  <c r="F512" i="11"/>
  <c r="E512" i="11"/>
  <c r="G511" i="11"/>
  <c r="F511" i="11"/>
  <c r="E511" i="11"/>
  <c r="G510" i="11"/>
  <c r="F510" i="11"/>
  <c r="E510" i="11"/>
  <c r="G509" i="11"/>
  <c r="G508" i="11"/>
  <c r="G507" i="11"/>
  <c r="G506" i="11"/>
  <c r="F506" i="11"/>
  <c r="E506" i="11"/>
  <c r="G505" i="11"/>
  <c r="F505" i="11"/>
  <c r="E505" i="11"/>
  <c r="G504" i="11"/>
  <c r="G503" i="11"/>
  <c r="F503" i="11"/>
  <c r="G502" i="11"/>
  <c r="F502" i="11"/>
  <c r="G501" i="11"/>
  <c r="F501" i="11"/>
  <c r="E501" i="11"/>
  <c r="G500" i="11"/>
  <c r="E500" i="11"/>
  <c r="H500" i="11" s="1"/>
  <c r="G499" i="11"/>
  <c r="F499" i="11"/>
  <c r="E499" i="11"/>
  <c r="H499" i="11" s="1"/>
  <c r="G498" i="11"/>
  <c r="G497" i="11"/>
  <c r="F497" i="11"/>
  <c r="E497" i="11"/>
  <c r="G496" i="11"/>
  <c r="F496" i="11"/>
  <c r="E496" i="11"/>
  <c r="H496" i="11" s="1"/>
  <c r="G495" i="11"/>
  <c r="F495" i="11"/>
  <c r="G494" i="11"/>
  <c r="E494" i="11"/>
  <c r="G493" i="11"/>
  <c r="F493" i="11"/>
  <c r="E493" i="11"/>
  <c r="G492" i="11"/>
  <c r="F492" i="11"/>
  <c r="E492" i="11"/>
  <c r="G491" i="11"/>
  <c r="F491" i="11"/>
  <c r="E491" i="11"/>
  <c r="G490" i="11"/>
  <c r="G489" i="11"/>
  <c r="F489" i="11"/>
  <c r="E489" i="11"/>
  <c r="G488" i="11"/>
  <c r="G487" i="11"/>
  <c r="G486" i="11"/>
  <c r="F486" i="11"/>
  <c r="E486" i="11"/>
  <c r="G485" i="11"/>
  <c r="G484" i="11"/>
  <c r="G483" i="11"/>
  <c r="G482" i="11"/>
  <c r="F482" i="11"/>
  <c r="E482" i="11"/>
  <c r="G481" i="11"/>
  <c r="F481" i="11"/>
  <c r="E481" i="11"/>
  <c r="G480" i="11"/>
  <c r="F480" i="11"/>
  <c r="E480" i="11"/>
  <c r="H480" i="11" s="1"/>
  <c r="G479" i="11"/>
  <c r="F479" i="11"/>
  <c r="E479" i="11"/>
  <c r="H479" i="11" s="1"/>
  <c r="G478" i="11"/>
  <c r="E478" i="11"/>
  <c r="G477" i="11"/>
  <c r="E477" i="11"/>
  <c r="G476" i="11"/>
  <c r="G475" i="11"/>
  <c r="G474" i="11"/>
  <c r="G473" i="11"/>
  <c r="F473" i="11"/>
  <c r="E473" i="11"/>
  <c r="G472" i="11"/>
  <c r="G471" i="11"/>
  <c r="F471" i="11"/>
  <c r="E471" i="11"/>
  <c r="H471" i="11" s="1"/>
  <c r="G470" i="11"/>
  <c r="F470" i="11"/>
  <c r="E470" i="11"/>
  <c r="G469" i="11"/>
  <c r="F469" i="11"/>
  <c r="E469" i="11"/>
  <c r="G468" i="11"/>
  <c r="F468" i="11"/>
  <c r="E468" i="11"/>
  <c r="H468" i="11" s="1"/>
  <c r="G467" i="11"/>
  <c r="F467" i="11"/>
  <c r="E467" i="11"/>
  <c r="H467" i="11" s="1"/>
  <c r="G466" i="11"/>
  <c r="F466" i="11"/>
  <c r="E466" i="11"/>
  <c r="G465" i="11"/>
  <c r="F465" i="11"/>
  <c r="E465" i="11"/>
  <c r="G464" i="11"/>
  <c r="G463" i="11"/>
  <c r="F463" i="11"/>
  <c r="E463" i="11"/>
  <c r="G462" i="11"/>
  <c r="F462" i="11"/>
  <c r="E462" i="11"/>
  <c r="G461" i="11"/>
  <c r="E461" i="11"/>
  <c r="G460" i="11"/>
  <c r="G459" i="11"/>
  <c r="F459" i="11"/>
  <c r="E459" i="11"/>
  <c r="G458" i="11"/>
  <c r="G457" i="11"/>
  <c r="G456" i="11"/>
  <c r="G455" i="11"/>
  <c r="F455" i="11"/>
  <c r="G454" i="11"/>
  <c r="F454" i="11"/>
  <c r="E454" i="11"/>
  <c r="G453" i="11"/>
  <c r="G452" i="11"/>
  <c r="F452" i="11"/>
  <c r="E452" i="11"/>
  <c r="G451" i="11"/>
  <c r="G450" i="11"/>
  <c r="F450" i="11"/>
  <c r="G449" i="11"/>
  <c r="F449" i="11"/>
  <c r="E449" i="11"/>
  <c r="G448" i="11"/>
  <c r="F448" i="11"/>
  <c r="E448" i="11"/>
  <c r="H448" i="11" s="1"/>
  <c r="G447" i="11"/>
  <c r="F447" i="11"/>
  <c r="E447" i="11"/>
  <c r="G446" i="11"/>
  <c r="F446" i="11"/>
  <c r="E446" i="11"/>
  <c r="G445" i="11"/>
  <c r="F445" i="11"/>
  <c r="E445" i="11"/>
  <c r="G444" i="11"/>
  <c r="F444" i="11"/>
  <c r="E444" i="11"/>
  <c r="H444" i="11" s="1"/>
  <c r="G443" i="11"/>
  <c r="F443" i="11"/>
  <c r="E443" i="11"/>
  <c r="G442" i="11"/>
  <c r="F442" i="11"/>
  <c r="G441" i="11"/>
  <c r="F441" i="11"/>
  <c r="E441" i="11"/>
  <c r="G440" i="11"/>
  <c r="F440" i="11"/>
  <c r="E440" i="11"/>
  <c r="G439" i="11"/>
  <c r="F439" i="11"/>
  <c r="E439" i="11"/>
  <c r="G438" i="11"/>
  <c r="F438" i="11"/>
  <c r="E438" i="11"/>
  <c r="G437" i="11"/>
  <c r="G436" i="11"/>
  <c r="F436" i="11"/>
  <c r="E436" i="11"/>
  <c r="G435" i="11"/>
  <c r="F435" i="11"/>
  <c r="E435" i="11"/>
  <c r="H435" i="11" s="1"/>
  <c r="G434" i="11"/>
  <c r="E434" i="11"/>
  <c r="G433" i="11"/>
  <c r="E433" i="11"/>
  <c r="G432" i="11"/>
  <c r="F432" i="11"/>
  <c r="E432" i="11"/>
  <c r="G431" i="11"/>
  <c r="F431" i="11"/>
  <c r="E431" i="11"/>
  <c r="H431" i="11" s="1"/>
  <c r="G430" i="11"/>
  <c r="F430" i="11"/>
  <c r="E430" i="11"/>
  <c r="G429" i="11"/>
  <c r="F429" i="11"/>
  <c r="E429" i="11"/>
  <c r="G428" i="11"/>
  <c r="G427" i="11"/>
  <c r="F427" i="11"/>
  <c r="E427" i="11"/>
  <c r="H427" i="11" s="1"/>
  <c r="G426" i="11"/>
  <c r="G425" i="11"/>
  <c r="G424" i="11"/>
  <c r="F424" i="11"/>
  <c r="E424" i="11"/>
  <c r="G423" i="11"/>
  <c r="F423" i="11"/>
  <c r="E423" i="11"/>
  <c r="G422" i="11"/>
  <c r="F422" i="11"/>
  <c r="E422" i="11"/>
  <c r="G421" i="11"/>
  <c r="F421" i="11"/>
  <c r="G420" i="11"/>
  <c r="F420" i="11"/>
  <c r="E420" i="11"/>
  <c r="G419" i="11"/>
  <c r="F419" i="11"/>
  <c r="E419" i="11"/>
  <c r="H419" i="11" s="1"/>
  <c r="G418" i="11"/>
  <c r="F418" i="11"/>
  <c r="E418" i="11"/>
  <c r="G417" i="11"/>
  <c r="F417" i="11"/>
  <c r="E417" i="11"/>
  <c r="G416" i="11"/>
  <c r="F416" i="11"/>
  <c r="E416" i="11"/>
  <c r="G415" i="11"/>
  <c r="E415" i="11"/>
  <c r="H415" i="11" s="1"/>
  <c r="G414" i="11"/>
  <c r="G413" i="11"/>
  <c r="E413" i="11"/>
  <c r="G412" i="11"/>
  <c r="F412" i="11"/>
  <c r="E412" i="11"/>
  <c r="H412" i="11" s="1"/>
  <c r="G411" i="11"/>
  <c r="F411" i="11"/>
  <c r="E411" i="11"/>
  <c r="H411" i="11" s="1"/>
  <c r="G410" i="11"/>
  <c r="G409" i="11"/>
  <c r="F409" i="11"/>
  <c r="E409" i="11"/>
  <c r="G408" i="11"/>
  <c r="F408" i="11"/>
  <c r="E408" i="11"/>
  <c r="H408" i="11" s="1"/>
  <c r="G407" i="11"/>
  <c r="G406" i="11"/>
  <c r="F406" i="11"/>
  <c r="G405" i="11"/>
  <c r="F405" i="11"/>
  <c r="E405" i="11"/>
  <c r="G404" i="11"/>
  <c r="F404" i="11"/>
  <c r="E404" i="11"/>
  <c r="G403" i="11"/>
  <c r="F403" i="11"/>
  <c r="E403" i="11"/>
  <c r="H403" i="11" s="1"/>
  <c r="G402" i="11"/>
  <c r="F402" i="11"/>
  <c r="E402" i="11"/>
  <c r="G401" i="11"/>
  <c r="G400" i="11"/>
  <c r="E400" i="11"/>
  <c r="H400" i="11" s="1"/>
  <c r="G399" i="11"/>
  <c r="F399" i="11"/>
  <c r="E399" i="11"/>
  <c r="H399" i="11" s="1"/>
  <c r="G398" i="11"/>
  <c r="E398" i="11"/>
  <c r="G397" i="11"/>
  <c r="G396" i="11"/>
  <c r="E396" i="11"/>
  <c r="H396" i="11" s="1"/>
  <c r="G395" i="11"/>
  <c r="G394" i="11"/>
  <c r="F394" i="11"/>
  <c r="E394" i="11"/>
  <c r="G393" i="11"/>
  <c r="G392" i="11"/>
  <c r="F392" i="11"/>
  <c r="G391" i="11"/>
  <c r="E391" i="11"/>
  <c r="H391" i="11" s="1"/>
  <c r="G390" i="11"/>
  <c r="F390" i="11"/>
  <c r="E390" i="11"/>
  <c r="G389" i="11"/>
  <c r="E389" i="11"/>
  <c r="G388" i="11"/>
  <c r="F388" i="11"/>
  <c r="E388" i="11"/>
  <c r="H388" i="11" s="1"/>
  <c r="G387" i="11"/>
  <c r="F387" i="11"/>
  <c r="G386" i="11"/>
  <c r="G385" i="11"/>
  <c r="F385" i="11"/>
  <c r="G384" i="11"/>
  <c r="F384" i="11"/>
  <c r="E384" i="11"/>
  <c r="G383" i="11"/>
  <c r="F383" i="11"/>
  <c r="E383" i="11"/>
  <c r="H383" i="11" s="1"/>
  <c r="G382" i="11"/>
  <c r="G381" i="11"/>
  <c r="F381" i="11"/>
  <c r="E381" i="11"/>
  <c r="G380" i="11"/>
  <c r="F380" i="11"/>
  <c r="E380" i="11"/>
  <c r="H380" i="11" s="1"/>
  <c r="G379" i="11"/>
  <c r="F379" i="11"/>
  <c r="E379" i="11"/>
  <c r="H379" i="11" s="1"/>
  <c r="G378" i="11"/>
  <c r="F378" i="11"/>
  <c r="G377" i="11"/>
  <c r="E377" i="11"/>
  <c r="G376" i="11"/>
  <c r="F376" i="11"/>
  <c r="E376" i="11"/>
  <c r="H376" i="11" s="1"/>
  <c r="G375" i="11"/>
  <c r="G374" i="11"/>
  <c r="G373" i="11"/>
  <c r="F373" i="11"/>
  <c r="E373" i="11"/>
  <c r="G372" i="11"/>
  <c r="F372" i="11"/>
  <c r="G371" i="11"/>
  <c r="E371" i="11"/>
  <c r="H371" i="11" s="1"/>
  <c r="G370" i="11"/>
  <c r="F370" i="11"/>
  <c r="E370" i="11"/>
  <c r="G369" i="11"/>
  <c r="F369" i="11"/>
  <c r="E369" i="11"/>
  <c r="G368" i="11"/>
  <c r="G367" i="11"/>
  <c r="F367" i="11"/>
  <c r="E367" i="11"/>
  <c r="G366" i="11"/>
  <c r="F366" i="11"/>
  <c r="E366" i="11"/>
  <c r="G365" i="11"/>
  <c r="E365" i="11"/>
  <c r="G364" i="11"/>
  <c r="F364" i="11"/>
  <c r="E364" i="11"/>
  <c r="H364" i="11" s="1"/>
  <c r="G363" i="11"/>
  <c r="D362" i="11"/>
  <c r="F593" i="11" s="1"/>
  <c r="C362" i="11"/>
  <c r="E589" i="11" s="1"/>
  <c r="H589" i="11" s="1"/>
  <c r="G356" i="11"/>
  <c r="F356" i="11"/>
  <c r="E356" i="11"/>
  <c r="H356" i="11" s="1"/>
  <c r="G355" i="11"/>
  <c r="F355" i="11"/>
  <c r="E355" i="11"/>
  <c r="G354" i="11"/>
  <c r="F354" i="11"/>
  <c r="E354" i="11"/>
  <c r="G353" i="11"/>
  <c r="F353" i="11"/>
  <c r="E353" i="11"/>
  <c r="H353" i="11" s="1"/>
  <c r="G352" i="11"/>
  <c r="F352" i="11"/>
  <c r="E352" i="11"/>
  <c r="H352" i="11" s="1"/>
  <c r="G351" i="11"/>
  <c r="G350" i="11"/>
  <c r="F350" i="11"/>
  <c r="E350" i="11"/>
  <c r="H350" i="11" s="1"/>
  <c r="G349" i="11"/>
  <c r="F349" i="11"/>
  <c r="E349" i="11"/>
  <c r="G348" i="11"/>
  <c r="F348" i="11"/>
  <c r="E348" i="11"/>
  <c r="G347" i="11"/>
  <c r="F347" i="11"/>
  <c r="E347" i="11"/>
  <c r="G346" i="11"/>
  <c r="F346" i="11"/>
  <c r="E346" i="11"/>
  <c r="H346" i="11" s="1"/>
  <c r="G345" i="11"/>
  <c r="F345" i="11"/>
  <c r="E345" i="11"/>
  <c r="G344" i="11"/>
  <c r="F344" i="11"/>
  <c r="E344" i="11"/>
  <c r="G343" i="11"/>
  <c r="F343" i="11"/>
  <c r="E343" i="11"/>
  <c r="H343" i="11" s="1"/>
  <c r="G342" i="11"/>
  <c r="F342" i="11"/>
  <c r="E342" i="11"/>
  <c r="H342" i="11" s="1"/>
  <c r="G341" i="11"/>
  <c r="F341" i="11"/>
  <c r="G340" i="11"/>
  <c r="F340" i="11"/>
  <c r="E340" i="11"/>
  <c r="G339" i="11"/>
  <c r="F339" i="11"/>
  <c r="E339" i="11"/>
  <c r="H339" i="11" s="1"/>
  <c r="G338" i="11"/>
  <c r="F338" i="11"/>
  <c r="E338" i="11"/>
  <c r="H338" i="11" s="1"/>
  <c r="G337" i="11"/>
  <c r="F337" i="11"/>
  <c r="E337" i="11"/>
  <c r="G336" i="11"/>
  <c r="F336" i="11"/>
  <c r="E336" i="11"/>
  <c r="G335" i="11"/>
  <c r="F335" i="11"/>
  <c r="E335" i="11"/>
  <c r="H335" i="11" s="1"/>
  <c r="G334" i="11"/>
  <c r="F334" i="11"/>
  <c r="E334" i="11"/>
  <c r="H334" i="11" s="1"/>
  <c r="G333" i="11"/>
  <c r="G332" i="11"/>
  <c r="E332" i="11"/>
  <c r="H332" i="11" s="1"/>
  <c r="G331" i="11"/>
  <c r="G330" i="11"/>
  <c r="F330" i="11"/>
  <c r="E330" i="11"/>
  <c r="G329" i="11"/>
  <c r="G328" i="11"/>
  <c r="F328" i="11"/>
  <c r="E328" i="11"/>
  <c r="G327" i="11"/>
  <c r="E327" i="11"/>
  <c r="H327" i="11" s="1"/>
  <c r="G326" i="11"/>
  <c r="F326" i="11"/>
  <c r="E326" i="11"/>
  <c r="H326" i="11" s="1"/>
  <c r="G325" i="11"/>
  <c r="G324" i="11"/>
  <c r="F324" i="11"/>
  <c r="E324" i="11"/>
  <c r="G323" i="11"/>
  <c r="H323" i="11" s="1"/>
  <c r="F323" i="11"/>
  <c r="E323" i="11"/>
  <c r="G322" i="11"/>
  <c r="H322" i="11" s="1"/>
  <c r="F322" i="11"/>
  <c r="E322" i="11"/>
  <c r="G321" i="11"/>
  <c r="F321" i="11"/>
  <c r="E321" i="11"/>
  <c r="G320" i="11"/>
  <c r="G319" i="11"/>
  <c r="F319" i="11"/>
  <c r="E319" i="11"/>
  <c r="G318" i="11"/>
  <c r="F318" i="11"/>
  <c r="E318" i="11"/>
  <c r="G317" i="11"/>
  <c r="E317" i="11"/>
  <c r="G316" i="11"/>
  <c r="E316" i="11"/>
  <c r="H316" i="11" s="1"/>
  <c r="G315" i="11"/>
  <c r="F315" i="11"/>
  <c r="E315" i="11"/>
  <c r="H315" i="11" s="1"/>
  <c r="G314" i="11"/>
  <c r="G313" i="11"/>
  <c r="E313" i="11"/>
  <c r="G312" i="11"/>
  <c r="F312" i="11"/>
  <c r="E312" i="11"/>
  <c r="G311" i="11"/>
  <c r="F311" i="11"/>
  <c r="E311" i="11"/>
  <c r="G310" i="11"/>
  <c r="F310" i="11"/>
  <c r="E310" i="11"/>
  <c r="G309" i="11"/>
  <c r="H309" i="11" s="1"/>
  <c r="F309" i="11"/>
  <c r="E309" i="11"/>
  <c r="G308" i="11"/>
  <c r="F308" i="11"/>
  <c r="E308" i="11"/>
  <c r="G307" i="11"/>
  <c r="F307" i="11"/>
  <c r="E307" i="11"/>
  <c r="G306" i="11"/>
  <c r="F306" i="11"/>
  <c r="E306" i="11"/>
  <c r="G305" i="11"/>
  <c r="G304" i="11"/>
  <c r="F304" i="11"/>
  <c r="E304" i="11"/>
  <c r="H304" i="11" s="1"/>
  <c r="G303" i="11"/>
  <c r="F303" i="11"/>
  <c r="E303" i="11"/>
  <c r="H303" i="11" s="1"/>
  <c r="G302" i="11"/>
  <c r="E302" i="11"/>
  <c r="G301" i="11"/>
  <c r="E301" i="11"/>
  <c r="H301" i="11" s="1"/>
  <c r="G300" i="11"/>
  <c r="F300" i="11"/>
  <c r="E300" i="11"/>
  <c r="G299" i="11"/>
  <c r="E299" i="11"/>
  <c r="G298" i="11"/>
  <c r="F298" i="11"/>
  <c r="E298" i="11"/>
  <c r="G297" i="11"/>
  <c r="F297" i="11"/>
  <c r="E297" i="11"/>
  <c r="G296" i="11"/>
  <c r="F296" i="11"/>
  <c r="E296" i="11"/>
  <c r="G295" i="11"/>
  <c r="F295" i="11"/>
  <c r="E295" i="11"/>
  <c r="G294" i="11"/>
  <c r="F294" i="11"/>
  <c r="E294" i="11"/>
  <c r="G293" i="11"/>
  <c r="E293" i="11"/>
  <c r="H293" i="11" s="1"/>
  <c r="G292" i="11"/>
  <c r="F292" i="11"/>
  <c r="G291" i="11"/>
  <c r="F291" i="11"/>
  <c r="E291" i="11"/>
  <c r="H291" i="11" s="1"/>
  <c r="G290" i="11"/>
  <c r="H289" i="11"/>
  <c r="G289" i="11"/>
  <c r="F289" i="11"/>
  <c r="E289" i="11"/>
  <c r="H288" i="11"/>
  <c r="G288" i="11"/>
  <c r="F288" i="11"/>
  <c r="E288" i="11"/>
  <c r="G287" i="11"/>
  <c r="G286" i="11"/>
  <c r="G285" i="11"/>
  <c r="E285" i="11"/>
  <c r="H285" i="11" s="1"/>
  <c r="G284" i="11"/>
  <c r="F284" i="11"/>
  <c r="E284" i="11"/>
  <c r="G283" i="11"/>
  <c r="F283" i="11"/>
  <c r="E283" i="11"/>
  <c r="H283" i="11" s="1"/>
  <c r="G282" i="11"/>
  <c r="F282" i="11"/>
  <c r="E282" i="11"/>
  <c r="H282" i="11" s="1"/>
  <c r="G281" i="11"/>
  <c r="F281" i="11"/>
  <c r="E281" i="11"/>
  <c r="G280" i="11"/>
  <c r="F280" i="11"/>
  <c r="E280" i="11"/>
  <c r="G279" i="11"/>
  <c r="F279" i="11"/>
  <c r="E279" i="11"/>
  <c r="H279" i="11" s="1"/>
  <c r="G278" i="11"/>
  <c r="F278" i="11"/>
  <c r="E278" i="11"/>
  <c r="H278" i="11" s="1"/>
  <c r="G277" i="11"/>
  <c r="F277" i="11"/>
  <c r="E277" i="11"/>
  <c r="G276" i="11"/>
  <c r="F276" i="11"/>
  <c r="E276" i="11"/>
  <c r="G275" i="11"/>
  <c r="F275" i="11"/>
  <c r="E275" i="11"/>
  <c r="H275" i="11" s="1"/>
  <c r="G274" i="11"/>
  <c r="F274" i="11"/>
  <c r="E274" i="11"/>
  <c r="H274" i="11" s="1"/>
  <c r="G273" i="11"/>
  <c r="F273" i="11"/>
  <c r="E273" i="11"/>
  <c r="G272" i="11"/>
  <c r="F272" i="11"/>
  <c r="E272" i="11"/>
  <c r="G271" i="11"/>
  <c r="F271" i="11"/>
  <c r="E271" i="11"/>
  <c r="H271" i="11" s="1"/>
  <c r="G270" i="11"/>
  <c r="F270" i="11"/>
  <c r="E270" i="11"/>
  <c r="H270" i="11" s="1"/>
  <c r="G269" i="11"/>
  <c r="F269" i="11"/>
  <c r="E269" i="11"/>
  <c r="G268" i="11"/>
  <c r="F268" i="11"/>
  <c r="E268" i="11"/>
  <c r="G267" i="11"/>
  <c r="F267" i="11"/>
  <c r="E267" i="11"/>
  <c r="H267" i="11" s="1"/>
  <c r="G266" i="11"/>
  <c r="F266" i="11"/>
  <c r="E266" i="11"/>
  <c r="H266" i="11" s="1"/>
  <c r="G265" i="11"/>
  <c r="F265" i="11"/>
  <c r="E265" i="11"/>
  <c r="G264" i="11"/>
  <c r="F264" i="11"/>
  <c r="E264" i="11"/>
  <c r="G263" i="11"/>
  <c r="E263" i="11"/>
  <c r="H263" i="11" s="1"/>
  <c r="G262" i="11"/>
  <c r="F262" i="11"/>
  <c r="E262" i="11"/>
  <c r="H262" i="11" s="1"/>
  <c r="G261" i="11"/>
  <c r="F261" i="11"/>
  <c r="E261" i="11"/>
  <c r="H261" i="11" s="1"/>
  <c r="G260" i="11"/>
  <c r="F260" i="11"/>
  <c r="E260" i="11"/>
  <c r="H260" i="11" s="1"/>
  <c r="G259" i="11"/>
  <c r="F259" i="11"/>
  <c r="E259" i="11"/>
  <c r="H259" i="11" s="1"/>
  <c r="H258" i="11"/>
  <c r="G258" i="11"/>
  <c r="E258" i="11"/>
  <c r="G257" i="11"/>
  <c r="H257" i="11" s="1"/>
  <c r="F257" i="11"/>
  <c r="E257" i="11"/>
  <c r="G256" i="11"/>
  <c r="F256" i="11"/>
  <c r="E256" i="11"/>
  <c r="G255" i="11"/>
  <c r="F255" i="11"/>
  <c r="E255" i="11"/>
  <c r="G254" i="11"/>
  <c r="H254" i="11" s="1"/>
  <c r="F254" i="11"/>
  <c r="E254" i="11"/>
  <c r="G253" i="11"/>
  <c r="H253" i="11" s="1"/>
  <c r="F253" i="11"/>
  <c r="E253" i="11"/>
  <c r="G252" i="11"/>
  <c r="F252" i="11"/>
  <c r="E252" i="11"/>
  <c r="G251" i="11"/>
  <c r="F251" i="11"/>
  <c r="G250" i="11"/>
  <c r="H250" i="11" s="1"/>
  <c r="F250" i="11"/>
  <c r="E250" i="11"/>
  <c r="G249" i="11"/>
  <c r="F249" i="11"/>
  <c r="E249" i="11"/>
  <c r="G248" i="11"/>
  <c r="G247" i="11"/>
  <c r="F247" i="11"/>
  <c r="E247" i="11"/>
  <c r="G246" i="11"/>
  <c r="F246" i="11"/>
  <c r="E246" i="11"/>
  <c r="G245" i="11"/>
  <c r="G244" i="11"/>
  <c r="F244" i="11"/>
  <c r="E244" i="11"/>
  <c r="H244" i="11" s="1"/>
  <c r="G243" i="11"/>
  <c r="F243" i="11"/>
  <c r="E243" i="11"/>
  <c r="H243" i="11" s="1"/>
  <c r="G242" i="11"/>
  <c r="F242" i="11"/>
  <c r="E242" i="11"/>
  <c r="G241" i="11"/>
  <c r="F241" i="11"/>
  <c r="G240" i="11"/>
  <c r="F240" i="11"/>
  <c r="E240" i="11"/>
  <c r="H240" i="11" s="1"/>
  <c r="G239" i="11"/>
  <c r="F239" i="11"/>
  <c r="E239" i="11"/>
  <c r="H239" i="11" s="1"/>
  <c r="G238" i="11"/>
  <c r="G237" i="11"/>
  <c r="F237" i="11"/>
  <c r="G236" i="11"/>
  <c r="F236" i="11"/>
  <c r="E236" i="11"/>
  <c r="G235" i="11"/>
  <c r="G234" i="11"/>
  <c r="F234" i="11"/>
  <c r="E234" i="11"/>
  <c r="G233" i="11"/>
  <c r="F233" i="11"/>
  <c r="E233" i="11"/>
  <c r="G232" i="11"/>
  <c r="G231" i="11"/>
  <c r="F231" i="11"/>
  <c r="E231" i="11"/>
  <c r="G230" i="11"/>
  <c r="F230" i="11"/>
  <c r="E230" i="11"/>
  <c r="G229" i="11"/>
  <c r="F229" i="11"/>
  <c r="E229" i="11"/>
  <c r="G228" i="11"/>
  <c r="E228" i="11"/>
  <c r="G227" i="11"/>
  <c r="E227" i="11"/>
  <c r="H227" i="11" s="1"/>
  <c r="H226" i="11"/>
  <c r="G226" i="11"/>
  <c r="F226" i="11"/>
  <c r="E226" i="11"/>
  <c r="H225" i="11"/>
  <c r="G225" i="11"/>
  <c r="F225" i="11"/>
  <c r="E225" i="11"/>
  <c r="G224" i="11"/>
  <c r="E224" i="11"/>
  <c r="H224" i="11" s="1"/>
  <c r="G223" i="11"/>
  <c r="G222" i="11"/>
  <c r="E222" i="11"/>
  <c r="G221" i="11"/>
  <c r="E221" i="11"/>
  <c r="H221" i="11" s="1"/>
  <c r="G220" i="11"/>
  <c r="G219" i="11"/>
  <c r="G218" i="11"/>
  <c r="E218" i="11"/>
  <c r="H218" i="11" s="1"/>
  <c r="G217" i="11"/>
  <c r="F217" i="11"/>
  <c r="E217" i="11"/>
  <c r="G216" i="11"/>
  <c r="E216" i="11"/>
  <c r="H216" i="11" s="1"/>
  <c r="G215" i="11"/>
  <c r="E215" i="11"/>
  <c r="H215" i="11" s="1"/>
  <c r="G214" i="11"/>
  <c r="G213" i="11"/>
  <c r="G212" i="11"/>
  <c r="E212" i="11"/>
  <c r="H212" i="11" s="1"/>
  <c r="G211" i="11"/>
  <c r="G210" i="11"/>
  <c r="F210" i="11"/>
  <c r="E210" i="11"/>
  <c r="G209" i="11"/>
  <c r="H209" i="11" s="1"/>
  <c r="E209" i="11"/>
  <c r="G208" i="11"/>
  <c r="E208" i="11"/>
  <c r="H208" i="11" s="1"/>
  <c r="G207" i="11"/>
  <c r="F207" i="11"/>
  <c r="E207" i="11"/>
  <c r="G206" i="11"/>
  <c r="E206" i="11"/>
  <c r="G205" i="11"/>
  <c r="F205" i="11"/>
  <c r="E205" i="11"/>
  <c r="H205" i="11" s="1"/>
  <c r="G204" i="11"/>
  <c r="F204" i="11"/>
  <c r="E204" i="11"/>
  <c r="H204" i="11" s="1"/>
  <c r="G203" i="11"/>
  <c r="G202" i="11"/>
  <c r="E202" i="11"/>
  <c r="G201" i="11"/>
  <c r="F201" i="11"/>
  <c r="E201" i="11"/>
  <c r="G200" i="11"/>
  <c r="F200" i="11"/>
  <c r="G199" i="11"/>
  <c r="F199" i="11"/>
  <c r="E199" i="11"/>
  <c r="G198" i="11"/>
  <c r="F198" i="11"/>
  <c r="E198" i="11"/>
  <c r="G197" i="11"/>
  <c r="F197" i="11"/>
  <c r="E197" i="11"/>
  <c r="G196" i="11"/>
  <c r="E196" i="11"/>
  <c r="H196" i="11" s="1"/>
  <c r="G195" i="11"/>
  <c r="G194" i="11"/>
  <c r="H194" i="11" s="1"/>
  <c r="F194" i="11"/>
  <c r="E194" i="11"/>
  <c r="G193" i="11"/>
  <c r="F193" i="11"/>
  <c r="E193" i="11"/>
  <c r="G192" i="11"/>
  <c r="F192" i="11"/>
  <c r="E192" i="11"/>
  <c r="G191" i="11"/>
  <c r="G190" i="11"/>
  <c r="G189" i="11"/>
  <c r="F189" i="11"/>
  <c r="E189" i="11"/>
  <c r="G188" i="11"/>
  <c r="E188" i="11"/>
  <c r="G187" i="11"/>
  <c r="F187" i="11"/>
  <c r="E187" i="11"/>
  <c r="H187" i="11" s="1"/>
  <c r="G186" i="11"/>
  <c r="G185" i="11"/>
  <c r="H185" i="11" s="1"/>
  <c r="F185" i="11"/>
  <c r="E185" i="11"/>
  <c r="G184" i="11"/>
  <c r="E184" i="11"/>
  <c r="H184" i="11" s="1"/>
  <c r="G183" i="11"/>
  <c r="F183" i="11"/>
  <c r="E183" i="11"/>
  <c r="G182" i="11"/>
  <c r="H182" i="11" s="1"/>
  <c r="E182" i="11"/>
  <c r="E181" i="11"/>
  <c r="D181" i="11"/>
  <c r="D11" i="11" s="1"/>
  <c r="C181" i="11"/>
  <c r="E351" i="11" s="1"/>
  <c r="G175" i="11"/>
  <c r="F175" i="11"/>
  <c r="E175" i="11"/>
  <c r="G174" i="11"/>
  <c r="E174" i="11"/>
  <c r="H174" i="11" s="1"/>
  <c r="G173" i="11"/>
  <c r="F173" i="11"/>
  <c r="E173" i="11"/>
  <c r="G172" i="11"/>
  <c r="F172" i="11"/>
  <c r="E172" i="11"/>
  <c r="G171" i="11"/>
  <c r="F171" i="11"/>
  <c r="E171" i="11"/>
  <c r="G170" i="11"/>
  <c r="F170" i="11"/>
  <c r="E170" i="11"/>
  <c r="H170" i="11" s="1"/>
  <c r="G169" i="11"/>
  <c r="F169" i="11"/>
  <c r="E169" i="11"/>
  <c r="G168" i="11"/>
  <c r="F168" i="11"/>
  <c r="E168" i="11"/>
  <c r="G167" i="11"/>
  <c r="F167" i="11"/>
  <c r="E167" i="11"/>
  <c r="G166" i="11"/>
  <c r="F166" i="11"/>
  <c r="E166" i="11"/>
  <c r="H166" i="11" s="1"/>
  <c r="G165" i="11"/>
  <c r="F165" i="11"/>
  <c r="E165" i="11"/>
  <c r="G164" i="11"/>
  <c r="F164" i="11"/>
  <c r="E164" i="11"/>
  <c r="G163" i="11"/>
  <c r="F163" i="11"/>
  <c r="E163" i="11"/>
  <c r="G162" i="11"/>
  <c r="F162" i="11"/>
  <c r="E162" i="11"/>
  <c r="H162" i="11" s="1"/>
  <c r="G161" i="11"/>
  <c r="F161" i="11"/>
  <c r="E161" i="11"/>
  <c r="G160" i="11"/>
  <c r="F160" i="11"/>
  <c r="E160" i="11"/>
  <c r="G159" i="11"/>
  <c r="F159" i="11"/>
  <c r="E159" i="11"/>
  <c r="G158" i="11"/>
  <c r="F158" i="11"/>
  <c r="E158" i="11"/>
  <c r="H158" i="11" s="1"/>
  <c r="G157" i="11"/>
  <c r="F157" i="11"/>
  <c r="E157" i="11"/>
  <c r="G156" i="11"/>
  <c r="F156" i="11"/>
  <c r="E156" i="11"/>
  <c r="G155" i="11"/>
  <c r="F155" i="11"/>
  <c r="E155" i="11"/>
  <c r="G154" i="11"/>
  <c r="G153" i="11"/>
  <c r="F153" i="11"/>
  <c r="E153" i="11"/>
  <c r="G152" i="11"/>
  <c r="F152" i="11"/>
  <c r="E152" i="11"/>
  <c r="G151" i="11"/>
  <c r="F151" i="11"/>
  <c r="E151" i="11"/>
  <c r="G150" i="11"/>
  <c r="F150" i="11"/>
  <c r="E150" i="11"/>
  <c r="G149" i="11"/>
  <c r="E149" i="11"/>
  <c r="G148" i="11"/>
  <c r="F148" i="11"/>
  <c r="E148" i="11"/>
  <c r="G147" i="11"/>
  <c r="E147" i="11"/>
  <c r="G146" i="11"/>
  <c r="F146" i="11"/>
  <c r="E146" i="11"/>
  <c r="G145" i="11"/>
  <c r="G144" i="11"/>
  <c r="E144" i="11"/>
  <c r="G143" i="11"/>
  <c r="F143" i="11"/>
  <c r="E143" i="11"/>
  <c r="G142" i="11"/>
  <c r="F142" i="11"/>
  <c r="E142" i="11"/>
  <c r="G141" i="11"/>
  <c r="F141" i="11"/>
  <c r="E141" i="11"/>
  <c r="H141" i="11" s="1"/>
  <c r="G140" i="11"/>
  <c r="F140" i="11"/>
  <c r="E140" i="11"/>
  <c r="G139" i="11"/>
  <c r="G138" i="11"/>
  <c r="F138" i="11"/>
  <c r="E138" i="11"/>
  <c r="H138" i="11" s="1"/>
  <c r="G137" i="11"/>
  <c r="F137" i="11"/>
  <c r="E137" i="11"/>
  <c r="H137" i="11" s="1"/>
  <c r="G136" i="11"/>
  <c r="G135" i="11"/>
  <c r="F135" i="11"/>
  <c r="E135" i="11"/>
  <c r="G134" i="11"/>
  <c r="E134" i="11"/>
  <c r="H134" i="11" s="1"/>
  <c r="G133" i="11"/>
  <c r="F133" i="11"/>
  <c r="E133" i="11"/>
  <c r="G132" i="11"/>
  <c r="G131" i="11"/>
  <c r="F131" i="11"/>
  <c r="G130" i="11"/>
  <c r="G129" i="11"/>
  <c r="F129" i="11"/>
  <c r="G128" i="11"/>
  <c r="E128" i="11"/>
  <c r="G127" i="11"/>
  <c r="F127" i="11"/>
  <c r="E127" i="11"/>
  <c r="G126" i="11"/>
  <c r="F126" i="11"/>
  <c r="E126" i="11"/>
  <c r="H126" i="11" s="1"/>
  <c r="G125" i="11"/>
  <c r="E125" i="11"/>
  <c r="G124" i="11"/>
  <c r="G123" i="11"/>
  <c r="F123" i="11"/>
  <c r="E123" i="11"/>
  <c r="G122" i="11"/>
  <c r="G121" i="11"/>
  <c r="F121" i="11"/>
  <c r="G120" i="11"/>
  <c r="F120" i="11"/>
  <c r="G119" i="11"/>
  <c r="F119" i="11"/>
  <c r="E119" i="11"/>
  <c r="G118" i="11"/>
  <c r="E118" i="11"/>
  <c r="H118" i="11" s="1"/>
  <c r="G117" i="11"/>
  <c r="F117" i="11"/>
  <c r="E117" i="11"/>
  <c r="G116" i="11"/>
  <c r="F116" i="11"/>
  <c r="E116" i="11"/>
  <c r="G115" i="11"/>
  <c r="F115" i="11"/>
  <c r="G114" i="11"/>
  <c r="F114" i="11"/>
  <c r="E114" i="11"/>
  <c r="G113" i="11"/>
  <c r="G112" i="11"/>
  <c r="F112" i="11"/>
  <c r="E112" i="11"/>
  <c r="G111" i="11"/>
  <c r="G110" i="11"/>
  <c r="F110" i="11"/>
  <c r="G109" i="11"/>
  <c r="G108" i="11"/>
  <c r="F108" i="11"/>
  <c r="E108" i="11"/>
  <c r="G107" i="11"/>
  <c r="G106" i="11"/>
  <c r="G105" i="11"/>
  <c r="F105" i="11"/>
  <c r="E105" i="11"/>
  <c r="H105" i="11" s="1"/>
  <c r="G104" i="11"/>
  <c r="F104" i="11"/>
  <c r="E104" i="11"/>
  <c r="G103" i="11"/>
  <c r="G102" i="11"/>
  <c r="G101" i="11"/>
  <c r="G100" i="11"/>
  <c r="G99" i="11"/>
  <c r="G98" i="11"/>
  <c r="G97" i="11"/>
  <c r="F97" i="11"/>
  <c r="E97" i="11"/>
  <c r="G96" i="11"/>
  <c r="F96" i="11"/>
  <c r="E96" i="11"/>
  <c r="G95" i="11"/>
  <c r="G94" i="11"/>
  <c r="G93" i="11"/>
  <c r="G92" i="11"/>
  <c r="G91" i="11"/>
  <c r="F91" i="11"/>
  <c r="E91" i="11"/>
  <c r="G90" i="11"/>
  <c r="F90" i="11"/>
  <c r="E90" i="11"/>
  <c r="G89" i="11"/>
  <c r="F89" i="11"/>
  <c r="E89" i="11"/>
  <c r="G88" i="11"/>
  <c r="F88" i="11"/>
  <c r="E88" i="11"/>
  <c r="G87" i="11"/>
  <c r="F87" i="11"/>
  <c r="E87" i="11"/>
  <c r="G86" i="11"/>
  <c r="F86" i="11"/>
  <c r="E86" i="11"/>
  <c r="G85" i="11"/>
  <c r="F85" i="11"/>
  <c r="E85" i="11"/>
  <c r="G84" i="11"/>
  <c r="F84" i="11"/>
  <c r="E84" i="11"/>
  <c r="G83" i="11"/>
  <c r="F83" i="11"/>
  <c r="E83" i="11"/>
  <c r="G82" i="11"/>
  <c r="F82" i="11"/>
  <c r="E82" i="11"/>
  <c r="G81" i="11"/>
  <c r="G80" i="11"/>
  <c r="G79" i="11"/>
  <c r="F79" i="11"/>
  <c r="E79" i="11"/>
  <c r="G78" i="11"/>
  <c r="F78" i="11"/>
  <c r="E78" i="11"/>
  <c r="H78" i="11" s="1"/>
  <c r="G77" i="11"/>
  <c r="F76" i="11"/>
  <c r="D76" i="11"/>
  <c r="F139" i="11" s="1"/>
  <c r="C76" i="11"/>
  <c r="E139" i="11" s="1"/>
  <c r="G70" i="11"/>
  <c r="F70" i="11"/>
  <c r="E70" i="11"/>
  <c r="H70" i="11" s="1"/>
  <c r="G69" i="11"/>
  <c r="F69" i="11"/>
  <c r="E69" i="11"/>
  <c r="H69" i="11" s="1"/>
  <c r="G68" i="11"/>
  <c r="E68" i="11"/>
  <c r="G67" i="11"/>
  <c r="F67" i="11"/>
  <c r="E67" i="11"/>
  <c r="G66" i="11"/>
  <c r="F66" i="11"/>
  <c r="E66" i="11"/>
  <c r="G65" i="11"/>
  <c r="H65" i="11" s="1"/>
  <c r="F65" i="11"/>
  <c r="E65" i="11"/>
  <c r="G64" i="11"/>
  <c r="F64" i="11"/>
  <c r="G63" i="11"/>
  <c r="E63" i="11"/>
  <c r="H63" i="11" s="1"/>
  <c r="G62" i="11"/>
  <c r="H62" i="11" s="1"/>
  <c r="E62" i="11"/>
  <c r="G61" i="11"/>
  <c r="F61" i="11"/>
  <c r="G60" i="11"/>
  <c r="F60" i="11"/>
  <c r="E60" i="11"/>
  <c r="G59" i="11"/>
  <c r="F59" i="11"/>
  <c r="E59" i="11"/>
  <c r="H59" i="11" s="1"/>
  <c r="G58" i="11"/>
  <c r="F58" i="11"/>
  <c r="E58" i="11"/>
  <c r="H58" i="11" s="1"/>
  <c r="G57" i="11"/>
  <c r="F57" i="11"/>
  <c r="E57" i="11"/>
  <c r="G56" i="11"/>
  <c r="F56" i="11"/>
  <c r="E56" i="11"/>
  <c r="G55" i="11"/>
  <c r="F55" i="11"/>
  <c r="E55" i="11"/>
  <c r="H55" i="11" s="1"/>
  <c r="G54" i="11"/>
  <c r="G53" i="11"/>
  <c r="F53" i="11"/>
  <c r="E53" i="11"/>
  <c r="G52" i="11"/>
  <c r="F52" i="11"/>
  <c r="E52" i="11"/>
  <c r="H52" i="11" s="1"/>
  <c r="G51" i="11"/>
  <c r="F51" i="11"/>
  <c r="E51" i="11"/>
  <c r="H51" i="11" s="1"/>
  <c r="G50" i="11"/>
  <c r="F50" i="11"/>
  <c r="G49" i="11"/>
  <c r="F49" i="11"/>
  <c r="E49" i="11"/>
  <c r="H49" i="11" s="1"/>
  <c r="G48" i="11"/>
  <c r="F48" i="11"/>
  <c r="E48" i="11"/>
  <c r="H48" i="11" s="1"/>
  <c r="G47" i="11"/>
  <c r="F47" i="11"/>
  <c r="E47" i="11"/>
  <c r="G46" i="11"/>
  <c r="F46" i="11"/>
  <c r="E46" i="11"/>
  <c r="G45" i="11"/>
  <c r="F45" i="11"/>
  <c r="E45" i="11"/>
  <c r="H45" i="11" s="1"/>
  <c r="G44" i="11"/>
  <c r="F44" i="11"/>
  <c r="E44" i="11"/>
  <c r="H44" i="11" s="1"/>
  <c r="G43" i="11"/>
  <c r="F43" i="11"/>
  <c r="E43" i="11"/>
  <c r="G42" i="11"/>
  <c r="F42" i="11"/>
  <c r="E42" i="11"/>
  <c r="G41" i="11"/>
  <c r="F41" i="11"/>
  <c r="E41" i="11"/>
  <c r="H41" i="11" s="1"/>
  <c r="G40" i="11"/>
  <c r="F40" i="11"/>
  <c r="E40" i="11"/>
  <c r="H40" i="11" s="1"/>
  <c r="G39" i="11"/>
  <c r="F39" i="11"/>
  <c r="E39" i="11"/>
  <c r="G38" i="11"/>
  <c r="F38" i="11"/>
  <c r="E38" i="11"/>
  <c r="G37" i="11"/>
  <c r="F37" i="11"/>
  <c r="E37" i="11"/>
  <c r="H37" i="11" s="1"/>
  <c r="G36" i="11"/>
  <c r="G35" i="11"/>
  <c r="F35" i="11"/>
  <c r="E35" i="11"/>
  <c r="G34" i="11"/>
  <c r="F34" i="11"/>
  <c r="E34" i="11"/>
  <c r="H34" i="11" s="1"/>
  <c r="G33" i="11"/>
  <c r="F33" i="11"/>
  <c r="E33" i="11"/>
  <c r="H33" i="11" s="1"/>
  <c r="G32" i="11"/>
  <c r="F32" i="11"/>
  <c r="E32" i="11"/>
  <c r="G31" i="11"/>
  <c r="F31" i="11"/>
  <c r="E31" i="11"/>
  <c r="G30" i="11"/>
  <c r="F30" i="11"/>
  <c r="G29" i="11"/>
  <c r="F29" i="11"/>
  <c r="E29" i="11"/>
  <c r="G28" i="11"/>
  <c r="F28" i="11"/>
  <c r="G27" i="11"/>
  <c r="F27" i="11"/>
  <c r="E27" i="11"/>
  <c r="H27" i="11" s="1"/>
  <c r="G26" i="11"/>
  <c r="F26" i="11"/>
  <c r="E26" i="11"/>
  <c r="G25" i="11"/>
  <c r="F25" i="11"/>
  <c r="E25" i="11"/>
  <c r="G24" i="11"/>
  <c r="F24" i="11"/>
  <c r="E24" i="11"/>
  <c r="H24" i="11" s="1"/>
  <c r="G23" i="11"/>
  <c r="F23" i="11"/>
  <c r="E23" i="11"/>
  <c r="H23" i="11" s="1"/>
  <c r="G22" i="11"/>
  <c r="F22" i="11"/>
  <c r="E22" i="11"/>
  <c r="G21" i="11"/>
  <c r="F21" i="11"/>
  <c r="E21" i="11"/>
  <c r="G20" i="11"/>
  <c r="F20" i="11"/>
  <c r="E20" i="11"/>
  <c r="H20" i="11" s="1"/>
  <c r="D19" i="11"/>
  <c r="F19" i="11" s="1"/>
  <c r="C19" i="11"/>
  <c r="E61" i="11" s="1"/>
  <c r="H61" i="11" s="1"/>
  <c r="D13" i="11"/>
  <c r="C13" i="11"/>
  <c r="D12" i="11"/>
  <c r="C12" i="11"/>
  <c r="C11" i="11"/>
  <c r="D10" i="11"/>
  <c r="G629" i="10"/>
  <c r="G628" i="10"/>
  <c r="F628" i="10"/>
  <c r="E628" i="10"/>
  <c r="G627" i="10"/>
  <c r="H627" i="10" s="1"/>
  <c r="F627" i="10"/>
  <c r="E627" i="10"/>
  <c r="G626" i="10"/>
  <c r="F626" i="10"/>
  <c r="E626" i="10"/>
  <c r="G625" i="10"/>
  <c r="E625" i="10"/>
  <c r="H625" i="10" s="1"/>
  <c r="G624" i="10"/>
  <c r="F624" i="10"/>
  <c r="E624" i="10"/>
  <c r="H624" i="10" s="1"/>
  <c r="G623" i="10"/>
  <c r="F623" i="10"/>
  <c r="E623" i="10"/>
  <c r="H623" i="10" s="1"/>
  <c r="G622" i="10"/>
  <c r="F622" i="10"/>
  <c r="E622" i="10"/>
  <c r="H622" i="10" s="1"/>
  <c r="G621" i="10"/>
  <c r="E621" i="10"/>
  <c r="H621" i="10" s="1"/>
  <c r="G620" i="10"/>
  <c r="E620" i="10"/>
  <c r="H620" i="10" s="1"/>
  <c r="G619" i="10"/>
  <c r="G618" i="10"/>
  <c r="F618" i="10"/>
  <c r="E618" i="10"/>
  <c r="G617" i="10"/>
  <c r="E617" i="10"/>
  <c r="H617" i="10" s="1"/>
  <c r="G616" i="10"/>
  <c r="E616" i="10"/>
  <c r="H616" i="10" s="1"/>
  <c r="G615" i="10"/>
  <c r="F615" i="10"/>
  <c r="E615" i="10"/>
  <c r="H615" i="10" s="1"/>
  <c r="G614" i="10"/>
  <c r="F614" i="10"/>
  <c r="E614" i="10"/>
  <c r="H614" i="10" s="1"/>
  <c r="G613" i="10"/>
  <c r="F613" i="10"/>
  <c r="E613" i="10"/>
  <c r="H613" i="10" s="1"/>
  <c r="G612" i="10"/>
  <c r="F612" i="10"/>
  <c r="E612" i="10"/>
  <c r="H612" i="10" s="1"/>
  <c r="G611" i="10"/>
  <c r="E611" i="10"/>
  <c r="H611" i="10" s="1"/>
  <c r="G610" i="10"/>
  <c r="F610" i="10"/>
  <c r="E610" i="10"/>
  <c r="H610" i="10" s="1"/>
  <c r="G609" i="10"/>
  <c r="F609" i="10"/>
  <c r="E609" i="10"/>
  <c r="H609" i="10" s="1"/>
  <c r="G608" i="10"/>
  <c r="E608" i="10"/>
  <c r="H608" i="10" s="1"/>
  <c r="G607" i="10"/>
  <c r="H607" i="10" s="1"/>
  <c r="F607" i="10"/>
  <c r="E607" i="10"/>
  <c r="G606" i="10"/>
  <c r="F606" i="10"/>
  <c r="E606" i="10"/>
  <c r="G605" i="10"/>
  <c r="E605" i="10"/>
  <c r="H605" i="10" s="1"/>
  <c r="G604" i="10"/>
  <c r="E604" i="10"/>
  <c r="H604" i="10" s="1"/>
  <c r="G603" i="10"/>
  <c r="E603" i="10"/>
  <c r="H603" i="10" s="1"/>
  <c r="G602" i="10"/>
  <c r="F602" i="10"/>
  <c r="E602" i="10"/>
  <c r="H602" i="10" s="1"/>
  <c r="E601" i="10"/>
  <c r="D601" i="10"/>
  <c r="F629" i="10" s="1"/>
  <c r="C601" i="10"/>
  <c r="G595" i="10"/>
  <c r="F595" i="10"/>
  <c r="E595" i="10"/>
  <c r="H595" i="10" s="1"/>
  <c r="G594" i="10"/>
  <c r="F594" i="10"/>
  <c r="E594" i="10"/>
  <c r="H594" i="10" s="1"/>
  <c r="G593" i="10"/>
  <c r="F593" i="10"/>
  <c r="E593" i="10"/>
  <c r="G592" i="10"/>
  <c r="F592" i="10"/>
  <c r="E592" i="10"/>
  <c r="G591" i="10"/>
  <c r="F591" i="10"/>
  <c r="E591" i="10"/>
  <c r="H591" i="10" s="1"/>
  <c r="G590" i="10"/>
  <c r="F590" i="10"/>
  <c r="E590" i="10"/>
  <c r="H590" i="10" s="1"/>
  <c r="G589" i="10"/>
  <c r="G588" i="10"/>
  <c r="F588" i="10"/>
  <c r="G587" i="10"/>
  <c r="F587" i="10"/>
  <c r="E587" i="10"/>
  <c r="G586" i="10"/>
  <c r="F586" i="10"/>
  <c r="G585" i="10"/>
  <c r="F585" i="10"/>
  <c r="E585" i="10"/>
  <c r="H585" i="10" s="1"/>
  <c r="G584" i="10"/>
  <c r="F584" i="10"/>
  <c r="E584" i="10"/>
  <c r="G583" i="10"/>
  <c r="F583" i="10"/>
  <c r="E583" i="10"/>
  <c r="G582" i="10"/>
  <c r="E582" i="10"/>
  <c r="H582" i="10" s="1"/>
  <c r="G581" i="10"/>
  <c r="G580" i="10"/>
  <c r="F580" i="10"/>
  <c r="E580" i="10"/>
  <c r="G579" i="10"/>
  <c r="G578" i="10"/>
  <c r="F578" i="10"/>
  <c r="E578" i="10"/>
  <c r="G577" i="10"/>
  <c r="F577" i="10"/>
  <c r="E577" i="10"/>
  <c r="G576" i="10"/>
  <c r="F576" i="10"/>
  <c r="E576" i="10"/>
  <c r="H576" i="10" s="1"/>
  <c r="G575" i="10"/>
  <c r="F575" i="10"/>
  <c r="E575" i="10"/>
  <c r="H575" i="10" s="1"/>
  <c r="G574" i="10"/>
  <c r="G573" i="10"/>
  <c r="F573" i="10"/>
  <c r="E573" i="10"/>
  <c r="H573" i="10" s="1"/>
  <c r="G572" i="10"/>
  <c r="F572" i="10"/>
  <c r="E572" i="10"/>
  <c r="H572" i="10" s="1"/>
  <c r="G571" i="10"/>
  <c r="F571" i="10"/>
  <c r="E571" i="10"/>
  <c r="G570" i="10"/>
  <c r="F570" i="10"/>
  <c r="E570" i="10"/>
  <c r="G569" i="10"/>
  <c r="F569" i="10"/>
  <c r="E569" i="10"/>
  <c r="H569" i="10" s="1"/>
  <c r="G568" i="10"/>
  <c r="F568" i="10"/>
  <c r="E568" i="10"/>
  <c r="H568" i="10" s="1"/>
  <c r="G567" i="10"/>
  <c r="F567" i="10"/>
  <c r="E567" i="10"/>
  <c r="G566" i="10"/>
  <c r="F566" i="10"/>
  <c r="E566" i="10"/>
  <c r="G565" i="10"/>
  <c r="F565" i="10"/>
  <c r="E565" i="10"/>
  <c r="H565" i="10" s="1"/>
  <c r="G564" i="10"/>
  <c r="F564" i="10"/>
  <c r="E564" i="10"/>
  <c r="H564" i="10" s="1"/>
  <c r="G563" i="10"/>
  <c r="F563" i="10"/>
  <c r="E563" i="10"/>
  <c r="G562" i="10"/>
  <c r="F562" i="10"/>
  <c r="E562" i="10"/>
  <c r="G561" i="10"/>
  <c r="F561" i="10"/>
  <c r="G560" i="10"/>
  <c r="F560" i="10"/>
  <c r="E560" i="10"/>
  <c r="G559" i="10"/>
  <c r="F559" i="10"/>
  <c r="E559" i="10"/>
  <c r="G558" i="10"/>
  <c r="F558" i="10"/>
  <c r="G557" i="10"/>
  <c r="F557" i="10"/>
  <c r="G556" i="10"/>
  <c r="F556" i="10"/>
  <c r="E556" i="10"/>
  <c r="H556" i="10" s="1"/>
  <c r="G555" i="10"/>
  <c r="F555" i="10"/>
  <c r="G554" i="10"/>
  <c r="E554" i="10"/>
  <c r="G553" i="10"/>
  <c r="F553" i="10"/>
  <c r="E553" i="10"/>
  <c r="H553" i="10" s="1"/>
  <c r="G552" i="10"/>
  <c r="F552" i="10"/>
  <c r="E552" i="10"/>
  <c r="H552" i="10" s="1"/>
  <c r="G551" i="10"/>
  <c r="F551" i="10"/>
  <c r="E551" i="10"/>
  <c r="G550" i="10"/>
  <c r="F550" i="10"/>
  <c r="E550" i="10"/>
  <c r="G549" i="10"/>
  <c r="F549" i="10"/>
  <c r="G548" i="10"/>
  <c r="E548" i="10"/>
  <c r="G547" i="10"/>
  <c r="F547" i="10"/>
  <c r="E547" i="10"/>
  <c r="G546" i="10"/>
  <c r="F546" i="10"/>
  <c r="E546" i="10"/>
  <c r="H546" i="10" s="1"/>
  <c r="G545" i="10"/>
  <c r="F545" i="10"/>
  <c r="E545" i="10"/>
  <c r="H545" i="10" s="1"/>
  <c r="G544" i="10"/>
  <c r="F544" i="10"/>
  <c r="E544" i="10"/>
  <c r="G543" i="10"/>
  <c r="F543" i="10"/>
  <c r="E543" i="10"/>
  <c r="G542" i="10"/>
  <c r="F542" i="10"/>
  <c r="E542" i="10"/>
  <c r="H542" i="10" s="1"/>
  <c r="G541" i="10"/>
  <c r="F541" i="10"/>
  <c r="E541" i="10"/>
  <c r="H541" i="10" s="1"/>
  <c r="G540" i="10"/>
  <c r="F540" i="10"/>
  <c r="E540" i="10"/>
  <c r="G539" i="10"/>
  <c r="F539" i="10"/>
  <c r="E539" i="10"/>
  <c r="G538" i="10"/>
  <c r="F538" i="10"/>
  <c r="E538" i="10"/>
  <c r="H538" i="10" s="1"/>
  <c r="G537" i="10"/>
  <c r="F537" i="10"/>
  <c r="E537" i="10"/>
  <c r="H537" i="10" s="1"/>
  <c r="G536" i="10"/>
  <c r="E536" i="10"/>
  <c r="G535" i="10"/>
  <c r="E535" i="10"/>
  <c r="G534" i="10"/>
  <c r="F534" i="10"/>
  <c r="E534" i="10"/>
  <c r="H534" i="10" s="1"/>
  <c r="G533" i="10"/>
  <c r="F533" i="10"/>
  <c r="E533" i="10"/>
  <c r="H533" i="10" s="1"/>
  <c r="G532" i="10"/>
  <c r="F532" i="10"/>
  <c r="E532" i="10"/>
  <c r="G531" i="10"/>
  <c r="F531" i="10"/>
  <c r="G530" i="10"/>
  <c r="G529" i="10"/>
  <c r="F529" i="10"/>
  <c r="E529" i="10"/>
  <c r="G528" i="10"/>
  <c r="F528" i="10"/>
  <c r="E528" i="10"/>
  <c r="H528" i="10" s="1"/>
  <c r="G527" i="10"/>
  <c r="F527" i="10"/>
  <c r="E527" i="10"/>
  <c r="H527" i="10" s="1"/>
  <c r="G526" i="10"/>
  <c r="F526" i="10"/>
  <c r="E526" i="10"/>
  <c r="G525" i="10"/>
  <c r="F525" i="10"/>
  <c r="E525" i="10"/>
  <c r="G524" i="10"/>
  <c r="F524" i="10"/>
  <c r="E524" i="10"/>
  <c r="H524" i="10" s="1"/>
  <c r="G523" i="10"/>
  <c r="F523" i="10"/>
  <c r="E523" i="10"/>
  <c r="H523" i="10" s="1"/>
  <c r="G522" i="10"/>
  <c r="F522" i="10"/>
  <c r="E522" i="10"/>
  <c r="G521" i="10"/>
  <c r="F521" i="10"/>
  <c r="E521" i="10"/>
  <c r="G520" i="10"/>
  <c r="F520" i="10"/>
  <c r="E520" i="10"/>
  <c r="H520" i="10" s="1"/>
  <c r="G519" i="10"/>
  <c r="E519" i="10"/>
  <c r="H519" i="10" s="1"/>
  <c r="G518" i="10"/>
  <c r="F518" i="10"/>
  <c r="E518" i="10"/>
  <c r="G517" i="10"/>
  <c r="F517" i="10"/>
  <c r="E517" i="10"/>
  <c r="G516" i="10"/>
  <c r="F516" i="10"/>
  <c r="E516" i="10"/>
  <c r="H516" i="10" s="1"/>
  <c r="G515" i="10"/>
  <c r="F515" i="10"/>
  <c r="E515" i="10"/>
  <c r="H515" i="10" s="1"/>
  <c r="G514" i="10"/>
  <c r="F514" i="10"/>
  <c r="G513" i="10"/>
  <c r="F513" i="10"/>
  <c r="G512" i="10"/>
  <c r="F512" i="10"/>
  <c r="E512" i="10"/>
  <c r="G511" i="10"/>
  <c r="F511" i="10"/>
  <c r="E511" i="10"/>
  <c r="G510" i="10"/>
  <c r="F510" i="10"/>
  <c r="E510" i="10"/>
  <c r="H510" i="10" s="1"/>
  <c r="G509" i="10"/>
  <c r="F509" i="10"/>
  <c r="G508" i="10"/>
  <c r="G507" i="10"/>
  <c r="F507" i="10"/>
  <c r="E507" i="10"/>
  <c r="H507" i="10" s="1"/>
  <c r="G506" i="10"/>
  <c r="F506" i="10"/>
  <c r="E506" i="10"/>
  <c r="G505" i="10"/>
  <c r="G504" i="10"/>
  <c r="F504" i="10"/>
  <c r="E504" i="10"/>
  <c r="H504" i="10" s="1"/>
  <c r="G503" i="10"/>
  <c r="E503" i="10"/>
  <c r="G502" i="10"/>
  <c r="F502" i="10"/>
  <c r="E502" i="10"/>
  <c r="G501" i="10"/>
  <c r="F501" i="10"/>
  <c r="E501" i="10"/>
  <c r="H501" i="10" s="1"/>
  <c r="G500" i="10"/>
  <c r="F500" i="10"/>
  <c r="G499" i="10"/>
  <c r="F499" i="10"/>
  <c r="E499" i="10"/>
  <c r="G498" i="10"/>
  <c r="F498" i="10"/>
  <c r="E498" i="10"/>
  <c r="H498" i="10" s="1"/>
  <c r="G497" i="10"/>
  <c r="F497" i="10"/>
  <c r="E497" i="10"/>
  <c r="H497" i="10" s="1"/>
  <c r="G496" i="10"/>
  <c r="F496" i="10"/>
  <c r="E496" i="10"/>
  <c r="G495" i="10"/>
  <c r="F495" i="10"/>
  <c r="E495" i="10"/>
  <c r="G494" i="10"/>
  <c r="F494" i="10"/>
  <c r="E494" i="10"/>
  <c r="H494" i="10" s="1"/>
  <c r="G493" i="10"/>
  <c r="F493" i="10"/>
  <c r="E493" i="10"/>
  <c r="H493" i="10" s="1"/>
  <c r="G492" i="10"/>
  <c r="F492" i="10"/>
  <c r="E492" i="10"/>
  <c r="G491" i="10"/>
  <c r="E491" i="10"/>
  <c r="G490" i="10"/>
  <c r="G489" i="10"/>
  <c r="F489" i="10"/>
  <c r="G488" i="10"/>
  <c r="F488" i="10"/>
  <c r="E488" i="10"/>
  <c r="H488" i="10" s="1"/>
  <c r="G487" i="10"/>
  <c r="E487" i="10"/>
  <c r="H487" i="10" s="1"/>
  <c r="G486" i="10"/>
  <c r="F486" i="10"/>
  <c r="E486" i="10"/>
  <c r="G485" i="10"/>
  <c r="F485" i="10"/>
  <c r="E485" i="10"/>
  <c r="G484" i="10"/>
  <c r="G483" i="10"/>
  <c r="F483" i="10"/>
  <c r="G482" i="10"/>
  <c r="F482" i="10"/>
  <c r="E482" i="10"/>
  <c r="H482" i="10" s="1"/>
  <c r="G481" i="10"/>
  <c r="F481" i="10"/>
  <c r="E481" i="10"/>
  <c r="H481" i="10" s="1"/>
  <c r="G480" i="10"/>
  <c r="F480" i="10"/>
  <c r="E480" i="10"/>
  <c r="G479" i="10"/>
  <c r="F479" i="10"/>
  <c r="E479" i="10"/>
  <c r="G478" i="10"/>
  <c r="F478" i="10"/>
  <c r="E478" i="10"/>
  <c r="H478" i="10" s="1"/>
  <c r="G477" i="10"/>
  <c r="F477" i="10"/>
  <c r="G476" i="10"/>
  <c r="F476" i="10"/>
  <c r="E476" i="10"/>
  <c r="G475" i="10"/>
  <c r="E475" i="10"/>
  <c r="H475" i="10" s="1"/>
  <c r="G474" i="10"/>
  <c r="F474" i="10"/>
  <c r="G473" i="10"/>
  <c r="F473" i="10"/>
  <c r="E473" i="10"/>
  <c r="G472" i="10"/>
  <c r="F472" i="10"/>
  <c r="E472" i="10"/>
  <c r="H472" i="10" s="1"/>
  <c r="G471" i="10"/>
  <c r="F471" i="10"/>
  <c r="G470" i="10"/>
  <c r="F470" i="10"/>
  <c r="G469" i="10"/>
  <c r="F469" i="10"/>
  <c r="G468" i="10"/>
  <c r="F468" i="10"/>
  <c r="E468" i="10"/>
  <c r="G467" i="10"/>
  <c r="F467" i="10"/>
  <c r="E467" i="10"/>
  <c r="H467" i="10" s="1"/>
  <c r="G466" i="10"/>
  <c r="F466" i="10"/>
  <c r="E466" i="10"/>
  <c r="H466" i="10" s="1"/>
  <c r="G465" i="10"/>
  <c r="F465" i="10"/>
  <c r="E465" i="10"/>
  <c r="G464" i="10"/>
  <c r="G463" i="10"/>
  <c r="F463" i="10"/>
  <c r="E463" i="10"/>
  <c r="H463" i="10" s="1"/>
  <c r="G462" i="10"/>
  <c r="F462" i="10"/>
  <c r="E462" i="10"/>
  <c r="G461" i="10"/>
  <c r="F461" i="10"/>
  <c r="E461" i="10"/>
  <c r="G460" i="10"/>
  <c r="G459" i="10"/>
  <c r="F459" i="10"/>
  <c r="E459" i="10"/>
  <c r="G458" i="10"/>
  <c r="F458" i="10"/>
  <c r="E458" i="10"/>
  <c r="G457" i="10"/>
  <c r="F457" i="10"/>
  <c r="E457" i="10"/>
  <c r="H457" i="10" s="1"/>
  <c r="G456" i="10"/>
  <c r="F456" i="10"/>
  <c r="G455" i="10"/>
  <c r="F455" i="10"/>
  <c r="E455" i="10"/>
  <c r="G454" i="10"/>
  <c r="F454" i="10"/>
  <c r="E454" i="10"/>
  <c r="H454" i="10" s="1"/>
  <c r="G453" i="10"/>
  <c r="F453" i="10"/>
  <c r="E453" i="10"/>
  <c r="H453" i="10" s="1"/>
  <c r="G452" i="10"/>
  <c r="F452" i="10"/>
  <c r="E452" i="10"/>
  <c r="G451" i="10"/>
  <c r="G450" i="10"/>
  <c r="F450" i="10"/>
  <c r="E450" i="10"/>
  <c r="H450" i="10" s="1"/>
  <c r="G449" i="10"/>
  <c r="F449" i="10"/>
  <c r="E449" i="10"/>
  <c r="G448" i="10"/>
  <c r="F448" i="10"/>
  <c r="E448" i="10"/>
  <c r="G447" i="10"/>
  <c r="F447" i="10"/>
  <c r="E447" i="10"/>
  <c r="H447" i="10" s="1"/>
  <c r="G446" i="10"/>
  <c r="F446" i="10"/>
  <c r="E446" i="10"/>
  <c r="H446" i="10" s="1"/>
  <c r="G445" i="10"/>
  <c r="F445" i="10"/>
  <c r="E445" i="10"/>
  <c r="G444" i="10"/>
  <c r="F444" i="10"/>
  <c r="E444" i="10"/>
  <c r="G443" i="10"/>
  <c r="F443" i="10"/>
  <c r="E443" i="10"/>
  <c r="H443" i="10" s="1"/>
  <c r="G442" i="10"/>
  <c r="F442" i="10"/>
  <c r="E442" i="10"/>
  <c r="H442" i="10" s="1"/>
  <c r="G441" i="10"/>
  <c r="F441" i="10"/>
  <c r="E441" i="10"/>
  <c r="G440" i="10"/>
  <c r="F440" i="10"/>
  <c r="E440" i="10"/>
  <c r="G439" i="10"/>
  <c r="F439" i="10"/>
  <c r="E439" i="10"/>
  <c r="H439" i="10" s="1"/>
  <c r="G438" i="10"/>
  <c r="F438" i="10"/>
  <c r="E438" i="10"/>
  <c r="H438" i="10" s="1"/>
  <c r="G437" i="10"/>
  <c r="G436" i="10"/>
  <c r="F436" i="10"/>
  <c r="E436" i="10"/>
  <c r="H436" i="10" s="1"/>
  <c r="G435" i="10"/>
  <c r="F435" i="10"/>
  <c r="E435" i="10"/>
  <c r="H435" i="10" s="1"/>
  <c r="G434" i="10"/>
  <c r="F434" i="10"/>
  <c r="E434" i="10"/>
  <c r="G433" i="10"/>
  <c r="F433" i="10"/>
  <c r="E433" i="10"/>
  <c r="G432" i="10"/>
  <c r="F432" i="10"/>
  <c r="E432" i="10"/>
  <c r="H432" i="10" s="1"/>
  <c r="G431" i="10"/>
  <c r="F431" i="10"/>
  <c r="E431" i="10"/>
  <c r="H431" i="10" s="1"/>
  <c r="G430" i="10"/>
  <c r="F430" i="10"/>
  <c r="E430" i="10"/>
  <c r="G429" i="10"/>
  <c r="F429" i="10"/>
  <c r="E429" i="10"/>
  <c r="G428" i="10"/>
  <c r="F428" i="10"/>
  <c r="G427" i="10"/>
  <c r="F427" i="10"/>
  <c r="E427" i="10"/>
  <c r="G426" i="10"/>
  <c r="G425" i="10"/>
  <c r="F425" i="10"/>
  <c r="G424" i="10"/>
  <c r="E424" i="10"/>
  <c r="G423" i="10"/>
  <c r="F423" i="10"/>
  <c r="E423" i="10"/>
  <c r="H423" i="10" s="1"/>
  <c r="G422" i="10"/>
  <c r="F422" i="10"/>
  <c r="E422" i="10"/>
  <c r="H422" i="10" s="1"/>
  <c r="G421" i="10"/>
  <c r="F421" i="10"/>
  <c r="E421" i="10"/>
  <c r="G420" i="10"/>
  <c r="F420" i="10"/>
  <c r="E420" i="10"/>
  <c r="G419" i="10"/>
  <c r="F419" i="10"/>
  <c r="G418" i="10"/>
  <c r="F418" i="10"/>
  <c r="E418" i="10"/>
  <c r="G417" i="10"/>
  <c r="F417" i="10"/>
  <c r="E417" i="10"/>
  <c r="G416" i="10"/>
  <c r="F416" i="10"/>
  <c r="E416" i="10"/>
  <c r="H416" i="10" s="1"/>
  <c r="G415" i="10"/>
  <c r="G414" i="10"/>
  <c r="G413" i="10"/>
  <c r="G412" i="10"/>
  <c r="F412" i="10"/>
  <c r="E412" i="10"/>
  <c r="G411" i="10"/>
  <c r="F411" i="10"/>
  <c r="E411" i="10"/>
  <c r="H411" i="10" s="1"/>
  <c r="G410" i="10"/>
  <c r="G409" i="10"/>
  <c r="F409" i="10"/>
  <c r="E409" i="10"/>
  <c r="G408" i="10"/>
  <c r="F408" i="10"/>
  <c r="E408" i="10"/>
  <c r="H408" i="10" s="1"/>
  <c r="G407" i="10"/>
  <c r="F407" i="10"/>
  <c r="E407" i="10"/>
  <c r="H407" i="10" s="1"/>
  <c r="G406" i="10"/>
  <c r="F406" i="10"/>
  <c r="E406" i="10"/>
  <c r="G405" i="10"/>
  <c r="F405" i="10"/>
  <c r="E405" i="10"/>
  <c r="G404" i="10"/>
  <c r="F404" i="10"/>
  <c r="G403" i="10"/>
  <c r="F403" i="10"/>
  <c r="E403" i="10"/>
  <c r="G402" i="10"/>
  <c r="F402" i="10"/>
  <c r="E402" i="10"/>
  <c r="G401" i="10"/>
  <c r="F401" i="10"/>
  <c r="G400" i="10"/>
  <c r="F400" i="10"/>
  <c r="E400" i="10"/>
  <c r="G399" i="10"/>
  <c r="E399" i="10"/>
  <c r="G398" i="10"/>
  <c r="F398" i="10"/>
  <c r="E398" i="10"/>
  <c r="H398" i="10" s="1"/>
  <c r="G397" i="10"/>
  <c r="G396" i="10"/>
  <c r="F396" i="10"/>
  <c r="G395" i="10"/>
  <c r="F395" i="10"/>
  <c r="E395" i="10"/>
  <c r="H395" i="10" s="1"/>
  <c r="G394" i="10"/>
  <c r="F394" i="10"/>
  <c r="E394" i="10"/>
  <c r="G393" i="10"/>
  <c r="E393" i="10"/>
  <c r="G392" i="10"/>
  <c r="F392" i="10"/>
  <c r="E392" i="10"/>
  <c r="H392" i="10" s="1"/>
  <c r="G391" i="10"/>
  <c r="F391" i="10"/>
  <c r="E391" i="10"/>
  <c r="H391" i="10" s="1"/>
  <c r="G390" i="10"/>
  <c r="F390" i="10"/>
  <c r="E390" i="10"/>
  <c r="G389" i="10"/>
  <c r="F389" i="10"/>
  <c r="E389" i="10"/>
  <c r="G388" i="10"/>
  <c r="F388" i="10"/>
  <c r="E388" i="10"/>
  <c r="H388" i="10" s="1"/>
  <c r="G387" i="10"/>
  <c r="E387" i="10"/>
  <c r="H387" i="10" s="1"/>
  <c r="G386" i="10"/>
  <c r="G385" i="10"/>
  <c r="F385" i="10"/>
  <c r="E385" i="10"/>
  <c r="H385" i="10" s="1"/>
  <c r="G384" i="10"/>
  <c r="F384" i="10"/>
  <c r="E384" i="10"/>
  <c r="H384" i="10" s="1"/>
  <c r="G383" i="10"/>
  <c r="F383" i="10"/>
  <c r="E383" i="10"/>
  <c r="G382" i="10"/>
  <c r="F382" i="10"/>
  <c r="G381" i="10"/>
  <c r="F381" i="10"/>
  <c r="E381" i="10"/>
  <c r="H381" i="10" s="1"/>
  <c r="G380" i="10"/>
  <c r="E380" i="10"/>
  <c r="G379" i="10"/>
  <c r="F379" i="10"/>
  <c r="E379" i="10"/>
  <c r="G378" i="10"/>
  <c r="F378" i="10"/>
  <c r="G377" i="10"/>
  <c r="F377" i="10"/>
  <c r="G376" i="10"/>
  <c r="F376" i="10"/>
  <c r="E376" i="10"/>
  <c r="H376" i="10" s="1"/>
  <c r="G375" i="10"/>
  <c r="G374" i="10"/>
  <c r="G373" i="10"/>
  <c r="F373" i="10"/>
  <c r="E373" i="10"/>
  <c r="H373" i="10" s="1"/>
  <c r="G372" i="10"/>
  <c r="E372" i="10"/>
  <c r="G371" i="10"/>
  <c r="G370" i="10"/>
  <c r="E370" i="10"/>
  <c r="H370" i="10" s="1"/>
  <c r="G369" i="10"/>
  <c r="E369" i="10"/>
  <c r="G368" i="10"/>
  <c r="G367" i="10"/>
  <c r="F367" i="10"/>
  <c r="E367" i="10"/>
  <c r="H367" i="10" s="1"/>
  <c r="G366" i="10"/>
  <c r="F366" i="10"/>
  <c r="E366" i="10"/>
  <c r="G365" i="10"/>
  <c r="F365" i="10"/>
  <c r="E365" i="10"/>
  <c r="G364" i="10"/>
  <c r="F364" i="10"/>
  <c r="E364" i="10"/>
  <c r="H364" i="10" s="1"/>
  <c r="G363" i="10"/>
  <c r="F362" i="10"/>
  <c r="D362" i="10"/>
  <c r="F589" i="10" s="1"/>
  <c r="C362" i="10"/>
  <c r="E589" i="10" s="1"/>
  <c r="G356" i="10"/>
  <c r="F356" i="10"/>
  <c r="E356" i="10"/>
  <c r="H356" i="10" s="1"/>
  <c r="G355" i="10"/>
  <c r="F355" i="10"/>
  <c r="E355" i="10"/>
  <c r="H355" i="10" s="1"/>
  <c r="G354" i="10"/>
  <c r="F354" i="10"/>
  <c r="E354" i="10"/>
  <c r="G353" i="10"/>
  <c r="F353" i="10"/>
  <c r="E353" i="10"/>
  <c r="G352" i="10"/>
  <c r="F352" i="10"/>
  <c r="E352" i="10"/>
  <c r="H352" i="10" s="1"/>
  <c r="G351" i="10"/>
  <c r="F351" i="10"/>
  <c r="E351" i="10"/>
  <c r="H351" i="10" s="1"/>
  <c r="G350" i="10"/>
  <c r="F350" i="10"/>
  <c r="E350" i="10"/>
  <c r="G349" i="10"/>
  <c r="F349" i="10"/>
  <c r="E349" i="10"/>
  <c r="G348" i="10"/>
  <c r="F348" i="10"/>
  <c r="E348" i="10"/>
  <c r="H348" i="10" s="1"/>
  <c r="G347" i="10"/>
  <c r="F347" i="10"/>
  <c r="E347" i="10"/>
  <c r="H347" i="10" s="1"/>
  <c r="G346" i="10"/>
  <c r="F346" i="10"/>
  <c r="E346" i="10"/>
  <c r="G345" i="10"/>
  <c r="F345" i="10"/>
  <c r="E345" i="10"/>
  <c r="G344" i="10"/>
  <c r="F344" i="10"/>
  <c r="E344" i="10"/>
  <c r="H344" i="10" s="1"/>
  <c r="G343" i="10"/>
  <c r="F343" i="10"/>
  <c r="E343" i="10"/>
  <c r="H343" i="10" s="1"/>
  <c r="G342" i="10"/>
  <c r="F342" i="10"/>
  <c r="E342" i="10"/>
  <c r="G341" i="10"/>
  <c r="F341" i="10"/>
  <c r="E341" i="10"/>
  <c r="G340" i="10"/>
  <c r="F340" i="10"/>
  <c r="E340" i="10"/>
  <c r="H340" i="10" s="1"/>
  <c r="G339" i="10"/>
  <c r="F339" i="10"/>
  <c r="E339" i="10"/>
  <c r="H339" i="10" s="1"/>
  <c r="G338" i="10"/>
  <c r="F338" i="10"/>
  <c r="E338" i="10"/>
  <c r="G337" i="10"/>
  <c r="F337" i="10"/>
  <c r="E337" i="10"/>
  <c r="G336" i="10"/>
  <c r="F336" i="10"/>
  <c r="E336" i="10"/>
  <c r="H336" i="10" s="1"/>
  <c r="G335" i="10"/>
  <c r="F335" i="10"/>
  <c r="E335" i="10"/>
  <c r="H335" i="10" s="1"/>
  <c r="G334" i="10"/>
  <c r="F334" i="10"/>
  <c r="E334" i="10"/>
  <c r="G333" i="10"/>
  <c r="F333" i="10"/>
  <c r="G332" i="10"/>
  <c r="F332" i="10"/>
  <c r="E332" i="10"/>
  <c r="H332" i="10" s="1"/>
  <c r="G331" i="10"/>
  <c r="G330" i="10"/>
  <c r="F330" i="10"/>
  <c r="E330" i="10"/>
  <c r="G329" i="10"/>
  <c r="F329" i="10"/>
  <c r="E329" i="10"/>
  <c r="H329" i="10" s="1"/>
  <c r="G328" i="10"/>
  <c r="F328" i="10"/>
  <c r="E328" i="10"/>
  <c r="H328" i="10" s="1"/>
  <c r="G327" i="10"/>
  <c r="F327" i="10"/>
  <c r="E327" i="10"/>
  <c r="G326" i="10"/>
  <c r="F326" i="10"/>
  <c r="E326" i="10"/>
  <c r="G325" i="10"/>
  <c r="F325" i="10"/>
  <c r="E325" i="10"/>
  <c r="H325" i="10" s="1"/>
  <c r="G324" i="10"/>
  <c r="F324" i="10"/>
  <c r="E324" i="10"/>
  <c r="H324" i="10" s="1"/>
  <c r="G323" i="10"/>
  <c r="F323" i="10"/>
  <c r="E323" i="10"/>
  <c r="G322" i="10"/>
  <c r="F322" i="10"/>
  <c r="E322" i="10"/>
  <c r="G321" i="10"/>
  <c r="F321" i="10"/>
  <c r="G320" i="10"/>
  <c r="G319" i="10"/>
  <c r="F319" i="10"/>
  <c r="E319" i="10"/>
  <c r="G318" i="10"/>
  <c r="F318" i="10"/>
  <c r="E318" i="10"/>
  <c r="H318" i="10" s="1"/>
  <c r="G317" i="10"/>
  <c r="F317" i="10"/>
  <c r="G316" i="10"/>
  <c r="F316" i="10"/>
  <c r="E316" i="10"/>
  <c r="G315" i="10"/>
  <c r="E315" i="10"/>
  <c r="G314" i="10"/>
  <c r="G313" i="10"/>
  <c r="E313" i="10"/>
  <c r="G312" i="10"/>
  <c r="F312" i="10"/>
  <c r="E312" i="10"/>
  <c r="H312" i="10" s="1"/>
  <c r="G311" i="10"/>
  <c r="F311" i="10"/>
  <c r="E311" i="10"/>
  <c r="G310" i="10"/>
  <c r="F310" i="10"/>
  <c r="E310" i="10"/>
  <c r="G309" i="10"/>
  <c r="G308" i="10"/>
  <c r="F308" i="10"/>
  <c r="G307" i="10"/>
  <c r="F307" i="10"/>
  <c r="E307" i="10"/>
  <c r="G306" i="10"/>
  <c r="F306" i="10"/>
  <c r="E306" i="10"/>
  <c r="H306" i="10" s="1"/>
  <c r="G305" i="10"/>
  <c r="G304" i="10"/>
  <c r="F304" i="10"/>
  <c r="E304" i="10"/>
  <c r="G303" i="10"/>
  <c r="F303" i="10"/>
  <c r="E303" i="10"/>
  <c r="H303" i="10" s="1"/>
  <c r="G302" i="10"/>
  <c r="F302" i="10"/>
  <c r="G301" i="10"/>
  <c r="F301" i="10"/>
  <c r="G300" i="10"/>
  <c r="F300" i="10"/>
  <c r="G299" i="10"/>
  <c r="E299" i="10"/>
  <c r="H299" i="10" s="1"/>
  <c r="G298" i="10"/>
  <c r="F298" i="10"/>
  <c r="E298" i="10"/>
  <c r="G297" i="10"/>
  <c r="F297" i="10"/>
  <c r="E297" i="10"/>
  <c r="G296" i="10"/>
  <c r="F296" i="10"/>
  <c r="E296" i="10"/>
  <c r="H296" i="10" s="1"/>
  <c r="G295" i="10"/>
  <c r="F295" i="10"/>
  <c r="E295" i="10"/>
  <c r="H295" i="10" s="1"/>
  <c r="G294" i="10"/>
  <c r="F294" i="10"/>
  <c r="E294" i="10"/>
  <c r="G293" i="10"/>
  <c r="F293" i="10"/>
  <c r="E293" i="10"/>
  <c r="G292" i="10"/>
  <c r="F292" i="10"/>
  <c r="G291" i="10"/>
  <c r="F291" i="10"/>
  <c r="E291" i="10"/>
  <c r="H291" i="10" s="1"/>
  <c r="G290" i="10"/>
  <c r="F290" i="10"/>
  <c r="G289" i="10"/>
  <c r="F289" i="10"/>
  <c r="E289" i="10"/>
  <c r="G288" i="10"/>
  <c r="F288" i="10"/>
  <c r="E288" i="10"/>
  <c r="H288" i="10" s="1"/>
  <c r="G287" i="10"/>
  <c r="E287" i="10"/>
  <c r="H287" i="10" s="1"/>
  <c r="G286" i="10"/>
  <c r="G285" i="10"/>
  <c r="E285" i="10"/>
  <c r="H285" i="10" s="1"/>
  <c r="G284" i="10"/>
  <c r="F284" i="10"/>
  <c r="E284" i="10"/>
  <c r="G283" i="10"/>
  <c r="F283" i="10"/>
  <c r="E283" i="10"/>
  <c r="H283" i="10" s="1"/>
  <c r="G282" i="10"/>
  <c r="F282" i="10"/>
  <c r="E282" i="10"/>
  <c r="H282" i="10" s="1"/>
  <c r="G281" i="10"/>
  <c r="F281" i="10"/>
  <c r="E281" i="10"/>
  <c r="G280" i="10"/>
  <c r="F280" i="10"/>
  <c r="E280" i="10"/>
  <c r="G279" i="10"/>
  <c r="F279" i="10"/>
  <c r="E279" i="10"/>
  <c r="H279" i="10" s="1"/>
  <c r="G278" i="10"/>
  <c r="F278" i="10"/>
  <c r="E278" i="10"/>
  <c r="H278" i="10" s="1"/>
  <c r="G277" i="10"/>
  <c r="F277" i="10"/>
  <c r="E277" i="10"/>
  <c r="G276" i="10"/>
  <c r="F276" i="10"/>
  <c r="E276" i="10"/>
  <c r="G275" i="10"/>
  <c r="F275" i="10"/>
  <c r="E275" i="10"/>
  <c r="H275" i="10" s="1"/>
  <c r="G274" i="10"/>
  <c r="E274" i="10"/>
  <c r="H274" i="10" s="1"/>
  <c r="G273" i="10"/>
  <c r="F273" i="10"/>
  <c r="E273" i="10"/>
  <c r="G272" i="10"/>
  <c r="F272" i="10"/>
  <c r="E272" i="10"/>
  <c r="H272" i="10" s="1"/>
  <c r="G271" i="10"/>
  <c r="F271" i="10"/>
  <c r="E271" i="10"/>
  <c r="H271" i="10" s="1"/>
  <c r="G270" i="10"/>
  <c r="F270" i="10"/>
  <c r="E270" i="10"/>
  <c r="G269" i="10"/>
  <c r="F269" i="10"/>
  <c r="E269" i="10"/>
  <c r="G268" i="10"/>
  <c r="F268" i="10"/>
  <c r="E268" i="10"/>
  <c r="H268" i="10" s="1"/>
  <c r="G267" i="10"/>
  <c r="F267" i="10"/>
  <c r="E267" i="10"/>
  <c r="H267" i="10" s="1"/>
  <c r="G266" i="10"/>
  <c r="F266" i="10"/>
  <c r="E266" i="10"/>
  <c r="G265" i="10"/>
  <c r="F265" i="10"/>
  <c r="E265" i="10"/>
  <c r="G264" i="10"/>
  <c r="F264" i="10"/>
  <c r="E264" i="10"/>
  <c r="H264" i="10" s="1"/>
  <c r="G263" i="10"/>
  <c r="F263" i="10"/>
  <c r="E263" i="10"/>
  <c r="H263" i="10" s="1"/>
  <c r="G262" i="10"/>
  <c r="F262" i="10"/>
  <c r="E262" i="10"/>
  <c r="G261" i="10"/>
  <c r="F261" i="10"/>
  <c r="E261" i="10"/>
  <c r="G260" i="10"/>
  <c r="F260" i="10"/>
  <c r="G259" i="10"/>
  <c r="F259" i="10"/>
  <c r="E259" i="10"/>
  <c r="H259" i="10" s="1"/>
  <c r="G258" i="10"/>
  <c r="F258" i="10"/>
  <c r="E258" i="10"/>
  <c r="G257" i="10"/>
  <c r="F257" i="10"/>
  <c r="E257" i="10"/>
  <c r="G256" i="10"/>
  <c r="F256" i="10"/>
  <c r="G255" i="10"/>
  <c r="F255" i="10"/>
  <c r="E255" i="10"/>
  <c r="H255" i="10" s="1"/>
  <c r="G254" i="10"/>
  <c r="F254" i="10"/>
  <c r="E254" i="10"/>
  <c r="G253" i="10"/>
  <c r="F253" i="10"/>
  <c r="G252" i="10"/>
  <c r="F252" i="10"/>
  <c r="E252" i="10"/>
  <c r="H252" i="10" s="1"/>
  <c r="G251" i="10"/>
  <c r="F251" i="10"/>
  <c r="E251" i="10"/>
  <c r="H251" i="10" s="1"/>
  <c r="G250" i="10"/>
  <c r="F250" i="10"/>
  <c r="E250" i="10"/>
  <c r="G249" i="10"/>
  <c r="E249" i="10"/>
  <c r="G248" i="10"/>
  <c r="G247" i="10"/>
  <c r="F247" i="10"/>
  <c r="E247" i="10"/>
  <c r="G246" i="10"/>
  <c r="F246" i="10"/>
  <c r="G245" i="10"/>
  <c r="F245" i="10"/>
  <c r="E245" i="10"/>
  <c r="H245" i="10" s="1"/>
  <c r="G244" i="10"/>
  <c r="F244" i="10"/>
  <c r="E244" i="10"/>
  <c r="G243" i="10"/>
  <c r="F243" i="10"/>
  <c r="E243" i="10"/>
  <c r="G242" i="10"/>
  <c r="F242" i="10"/>
  <c r="E242" i="10"/>
  <c r="H242" i="10" s="1"/>
  <c r="G241" i="10"/>
  <c r="F241" i="10"/>
  <c r="E241" i="10"/>
  <c r="H241" i="10" s="1"/>
  <c r="G240" i="10"/>
  <c r="F240" i="10"/>
  <c r="E240" i="10"/>
  <c r="G239" i="10"/>
  <c r="F239" i="10"/>
  <c r="E239" i="10"/>
  <c r="G238" i="10"/>
  <c r="F238" i="10"/>
  <c r="E238" i="10"/>
  <c r="H238" i="10" s="1"/>
  <c r="G237" i="10"/>
  <c r="F237" i="10"/>
  <c r="E237" i="10"/>
  <c r="H237" i="10" s="1"/>
  <c r="G236" i="10"/>
  <c r="F236" i="10"/>
  <c r="G235" i="10"/>
  <c r="G234" i="10"/>
  <c r="F234" i="10"/>
  <c r="E234" i="10"/>
  <c r="H234" i="10" s="1"/>
  <c r="G233" i="10"/>
  <c r="F233" i="10"/>
  <c r="E233" i="10"/>
  <c r="G232" i="10"/>
  <c r="F232" i="10"/>
  <c r="E232" i="10"/>
  <c r="G231" i="10"/>
  <c r="F231" i="10"/>
  <c r="E231" i="10"/>
  <c r="H231" i="10" s="1"/>
  <c r="G230" i="10"/>
  <c r="F230" i="10"/>
  <c r="E230" i="10"/>
  <c r="H230" i="10" s="1"/>
  <c r="G229" i="10"/>
  <c r="F229" i="10"/>
  <c r="E229" i="10"/>
  <c r="G228" i="10"/>
  <c r="F228" i="10"/>
  <c r="E228" i="10"/>
  <c r="G227" i="10"/>
  <c r="F227" i="10"/>
  <c r="E227" i="10"/>
  <c r="H227" i="10" s="1"/>
  <c r="G226" i="10"/>
  <c r="F226" i="10"/>
  <c r="E226" i="10"/>
  <c r="H226" i="10" s="1"/>
  <c r="G225" i="10"/>
  <c r="E225" i="10"/>
  <c r="G224" i="10"/>
  <c r="E224" i="10"/>
  <c r="H224" i="10" s="1"/>
  <c r="G223" i="10"/>
  <c r="G222" i="10"/>
  <c r="F222" i="10"/>
  <c r="E222" i="10"/>
  <c r="H222" i="10" s="1"/>
  <c r="G221" i="10"/>
  <c r="F221" i="10"/>
  <c r="E221" i="10"/>
  <c r="H221" i="10" s="1"/>
  <c r="G220" i="10"/>
  <c r="F220" i="10"/>
  <c r="G219" i="10"/>
  <c r="G218" i="10"/>
  <c r="F218" i="10"/>
  <c r="G217" i="10"/>
  <c r="F217" i="10"/>
  <c r="E217" i="10"/>
  <c r="G216" i="10"/>
  <c r="F216" i="10"/>
  <c r="E216" i="10"/>
  <c r="G215" i="10"/>
  <c r="F215" i="10"/>
  <c r="E215" i="10"/>
  <c r="H215" i="10" s="1"/>
  <c r="G214" i="10"/>
  <c r="G213" i="10"/>
  <c r="E213" i="10"/>
  <c r="G212" i="10"/>
  <c r="G211" i="10"/>
  <c r="F211" i="10"/>
  <c r="E211" i="10"/>
  <c r="G210" i="10"/>
  <c r="F210" i="10"/>
  <c r="E210" i="10"/>
  <c r="H210" i="10" s="1"/>
  <c r="G209" i="10"/>
  <c r="F209" i="10"/>
  <c r="E209" i="10"/>
  <c r="H209" i="10" s="1"/>
  <c r="G208" i="10"/>
  <c r="F208" i="10"/>
  <c r="G207" i="10"/>
  <c r="E207" i="10"/>
  <c r="G206" i="10"/>
  <c r="F206" i="10"/>
  <c r="E206" i="10"/>
  <c r="H206" i="10" s="1"/>
  <c r="G205" i="10"/>
  <c r="F205" i="10"/>
  <c r="E205" i="10"/>
  <c r="G204" i="10"/>
  <c r="F204" i="10"/>
  <c r="E204" i="10"/>
  <c r="G203" i="10"/>
  <c r="F203" i="10"/>
  <c r="E203" i="10"/>
  <c r="H203" i="10" s="1"/>
  <c r="G202" i="10"/>
  <c r="F202" i="10"/>
  <c r="E202" i="10"/>
  <c r="H202" i="10" s="1"/>
  <c r="G201" i="10"/>
  <c r="F201" i="10"/>
  <c r="E201" i="10"/>
  <c r="G200" i="10"/>
  <c r="G199" i="10"/>
  <c r="F199" i="10"/>
  <c r="E199" i="10"/>
  <c r="H199" i="10" s="1"/>
  <c r="G198" i="10"/>
  <c r="F198" i="10"/>
  <c r="E198" i="10"/>
  <c r="G197" i="10"/>
  <c r="G196" i="10"/>
  <c r="G195" i="10"/>
  <c r="G194" i="10"/>
  <c r="F194" i="10"/>
  <c r="E194" i="10"/>
  <c r="H194" i="10" s="1"/>
  <c r="G193" i="10"/>
  <c r="F193" i="10"/>
  <c r="E193" i="10"/>
  <c r="G192" i="10"/>
  <c r="F192" i="10"/>
  <c r="E192" i="10"/>
  <c r="G191" i="10"/>
  <c r="F191" i="10"/>
  <c r="E191" i="10"/>
  <c r="H191" i="10" s="1"/>
  <c r="G190" i="10"/>
  <c r="F190" i="10"/>
  <c r="E190" i="10"/>
  <c r="H190" i="10" s="1"/>
  <c r="G189" i="10"/>
  <c r="F189" i="10"/>
  <c r="G188" i="10"/>
  <c r="G187" i="10"/>
  <c r="F187" i="10"/>
  <c r="E187" i="10"/>
  <c r="H187" i="10" s="1"/>
  <c r="G186" i="10"/>
  <c r="E186" i="10"/>
  <c r="G185" i="10"/>
  <c r="F185" i="10"/>
  <c r="E185" i="10"/>
  <c r="H185" i="10" s="1"/>
  <c r="G184" i="10"/>
  <c r="F184" i="10"/>
  <c r="E184" i="10"/>
  <c r="H184" i="10" s="1"/>
  <c r="G183" i="10"/>
  <c r="F183" i="10"/>
  <c r="E183" i="10"/>
  <c r="G182" i="10"/>
  <c r="D181" i="10"/>
  <c r="F331" i="10" s="1"/>
  <c r="C181" i="10"/>
  <c r="G175" i="10"/>
  <c r="F175" i="10"/>
  <c r="E175" i="10"/>
  <c r="G174" i="10"/>
  <c r="F174" i="10"/>
  <c r="E174" i="10"/>
  <c r="G173" i="10"/>
  <c r="F173" i="10"/>
  <c r="E173" i="10"/>
  <c r="H173" i="10" s="1"/>
  <c r="G172" i="10"/>
  <c r="G171" i="10"/>
  <c r="F171" i="10"/>
  <c r="E171" i="10"/>
  <c r="G170" i="10"/>
  <c r="F170" i="10"/>
  <c r="E170" i="10"/>
  <c r="H170" i="10" s="1"/>
  <c r="G169" i="10"/>
  <c r="F169" i="10"/>
  <c r="E169" i="10"/>
  <c r="H169" i="10" s="1"/>
  <c r="G168" i="10"/>
  <c r="F168" i="10"/>
  <c r="E168" i="10"/>
  <c r="G167" i="10"/>
  <c r="F167" i="10"/>
  <c r="E167" i="10"/>
  <c r="G166" i="10"/>
  <c r="F166" i="10"/>
  <c r="E166" i="10"/>
  <c r="H166" i="10" s="1"/>
  <c r="G165" i="10"/>
  <c r="F165" i="10"/>
  <c r="E165" i="10"/>
  <c r="H165" i="10" s="1"/>
  <c r="G164" i="10"/>
  <c r="F164" i="10"/>
  <c r="E164" i="10"/>
  <c r="G163" i="10"/>
  <c r="F163" i="10"/>
  <c r="E163" i="10"/>
  <c r="G162" i="10"/>
  <c r="F162" i="10"/>
  <c r="E162" i="10"/>
  <c r="H162" i="10" s="1"/>
  <c r="G161" i="10"/>
  <c r="E161" i="10"/>
  <c r="H161" i="10" s="1"/>
  <c r="G160" i="10"/>
  <c r="F160" i="10"/>
  <c r="E160" i="10"/>
  <c r="G159" i="10"/>
  <c r="F159" i="10"/>
  <c r="E159" i="10"/>
  <c r="G158" i="10"/>
  <c r="F158" i="10"/>
  <c r="E158" i="10"/>
  <c r="H158" i="10" s="1"/>
  <c r="G157" i="10"/>
  <c r="F157" i="10"/>
  <c r="E157" i="10"/>
  <c r="H157" i="10" s="1"/>
  <c r="G156" i="10"/>
  <c r="F156" i="10"/>
  <c r="G155" i="10"/>
  <c r="F155" i="10"/>
  <c r="E155" i="10"/>
  <c r="H155" i="10" s="1"/>
  <c r="G154" i="10"/>
  <c r="F154" i="10"/>
  <c r="E154" i="10"/>
  <c r="H154" i="10" s="1"/>
  <c r="G153" i="10"/>
  <c r="F153" i="10"/>
  <c r="E153" i="10"/>
  <c r="G152" i="10"/>
  <c r="F152" i="10"/>
  <c r="G151" i="10"/>
  <c r="E151" i="10"/>
  <c r="H151" i="10" s="1"/>
  <c r="G150" i="10"/>
  <c r="F150" i="10"/>
  <c r="E150" i="10"/>
  <c r="G149" i="10"/>
  <c r="F149" i="10"/>
  <c r="E149" i="10"/>
  <c r="G148" i="10"/>
  <c r="F148" i="10"/>
  <c r="E148" i="10"/>
  <c r="H148" i="10" s="1"/>
  <c r="G147" i="10"/>
  <c r="F147" i="10"/>
  <c r="E147" i="10"/>
  <c r="H147" i="10" s="1"/>
  <c r="G146" i="10"/>
  <c r="F146" i="10"/>
  <c r="E146" i="10"/>
  <c r="G145" i="10"/>
  <c r="F145" i="10"/>
  <c r="G144" i="10"/>
  <c r="G143" i="10"/>
  <c r="F143" i="10"/>
  <c r="G142" i="10"/>
  <c r="G141" i="10"/>
  <c r="G140" i="10"/>
  <c r="F140" i="10"/>
  <c r="E140" i="10"/>
  <c r="H140" i="10" s="1"/>
  <c r="G139" i="10"/>
  <c r="G138" i="10"/>
  <c r="F138" i="10"/>
  <c r="E138" i="10"/>
  <c r="H138" i="10" s="1"/>
  <c r="G137" i="10"/>
  <c r="G136" i="10"/>
  <c r="G135" i="10"/>
  <c r="F135" i="10"/>
  <c r="E135" i="10"/>
  <c r="H135" i="10" s="1"/>
  <c r="G134" i="10"/>
  <c r="G133" i="10"/>
  <c r="F133" i="10"/>
  <c r="G132" i="10"/>
  <c r="G131" i="10"/>
  <c r="F131" i="10"/>
  <c r="G130" i="10"/>
  <c r="F130" i="10"/>
  <c r="G129" i="10"/>
  <c r="F129" i="10"/>
  <c r="E129" i="10"/>
  <c r="H129" i="10" s="1"/>
  <c r="G128" i="10"/>
  <c r="G127" i="10"/>
  <c r="F127" i="10"/>
  <c r="G126" i="10"/>
  <c r="F126" i="10"/>
  <c r="E126" i="10"/>
  <c r="H126" i="10" s="1"/>
  <c r="G125" i="10"/>
  <c r="E125" i="10"/>
  <c r="G124" i="10"/>
  <c r="F124" i="10"/>
  <c r="G123" i="10"/>
  <c r="E123" i="10"/>
  <c r="H123" i="10" s="1"/>
  <c r="G122" i="10"/>
  <c r="G121" i="10"/>
  <c r="E121" i="10"/>
  <c r="H121" i="10" s="1"/>
  <c r="G120" i="10"/>
  <c r="F120" i="10"/>
  <c r="E120" i="10"/>
  <c r="H120" i="10" s="1"/>
  <c r="G119" i="10"/>
  <c r="G118" i="10"/>
  <c r="E118" i="10"/>
  <c r="H118" i="10" s="1"/>
  <c r="G117" i="10"/>
  <c r="E117" i="10"/>
  <c r="H117" i="10" s="1"/>
  <c r="G116" i="10"/>
  <c r="F116" i="10"/>
  <c r="E116" i="10"/>
  <c r="G115" i="10"/>
  <c r="F115" i="10"/>
  <c r="G114" i="10"/>
  <c r="F114" i="10"/>
  <c r="E114" i="10"/>
  <c r="H114" i="10" s="1"/>
  <c r="G113" i="10"/>
  <c r="F113" i="10"/>
  <c r="E113" i="10"/>
  <c r="G112" i="10"/>
  <c r="F112" i="10"/>
  <c r="E112" i="10"/>
  <c r="G111" i="10"/>
  <c r="F111" i="10"/>
  <c r="G110" i="10"/>
  <c r="E110" i="10"/>
  <c r="G109" i="10"/>
  <c r="F109" i="10"/>
  <c r="E109" i="10"/>
  <c r="G108" i="10"/>
  <c r="F108" i="10"/>
  <c r="E108" i="10"/>
  <c r="H108" i="10" s="1"/>
  <c r="G107" i="10"/>
  <c r="F107" i="10"/>
  <c r="E107" i="10"/>
  <c r="H107" i="10" s="1"/>
  <c r="G106" i="10"/>
  <c r="E106" i="10"/>
  <c r="G105" i="10"/>
  <c r="F105" i="10"/>
  <c r="E105" i="10"/>
  <c r="G104" i="10"/>
  <c r="F104" i="10"/>
  <c r="E104" i="10"/>
  <c r="H104" i="10" s="1"/>
  <c r="G103" i="10"/>
  <c r="F103" i="10"/>
  <c r="E103" i="10"/>
  <c r="H103" i="10" s="1"/>
  <c r="G102" i="10"/>
  <c r="F102" i="10"/>
  <c r="E102" i="10"/>
  <c r="G101" i="10"/>
  <c r="F101" i="10"/>
  <c r="E101" i="10"/>
  <c r="G100" i="10"/>
  <c r="E100" i="10"/>
  <c r="H100" i="10" s="1"/>
  <c r="G99" i="10"/>
  <c r="F99" i="10"/>
  <c r="E99" i="10"/>
  <c r="H99" i="10" s="1"/>
  <c r="G98" i="10"/>
  <c r="G97" i="10"/>
  <c r="F97" i="10"/>
  <c r="E97" i="10"/>
  <c r="H97" i="10" s="1"/>
  <c r="G96" i="10"/>
  <c r="E96" i="10"/>
  <c r="H96" i="10" s="1"/>
  <c r="G95" i="10"/>
  <c r="G94" i="10"/>
  <c r="F94" i="10"/>
  <c r="G93" i="10"/>
  <c r="F93" i="10"/>
  <c r="E93" i="10"/>
  <c r="G92" i="10"/>
  <c r="G91" i="10"/>
  <c r="F91" i="10"/>
  <c r="E91" i="10"/>
  <c r="H91" i="10" s="1"/>
  <c r="G90" i="10"/>
  <c r="F90" i="10"/>
  <c r="E90" i="10"/>
  <c r="G89" i="10"/>
  <c r="F89" i="10"/>
  <c r="E89" i="10"/>
  <c r="G88" i="10"/>
  <c r="F88" i="10"/>
  <c r="E88" i="10"/>
  <c r="H88" i="10" s="1"/>
  <c r="G87" i="10"/>
  <c r="F87" i="10"/>
  <c r="E87" i="10"/>
  <c r="H87" i="10" s="1"/>
  <c r="G86" i="10"/>
  <c r="F86" i="10"/>
  <c r="E86" i="10"/>
  <c r="G85" i="10"/>
  <c r="F85" i="10"/>
  <c r="E85" i="10"/>
  <c r="G84" i="10"/>
  <c r="F84" i="10"/>
  <c r="E84" i="10"/>
  <c r="H84" i="10" s="1"/>
  <c r="G83" i="10"/>
  <c r="F83" i="10"/>
  <c r="E83" i="10"/>
  <c r="H83" i="10" s="1"/>
  <c r="G82" i="10"/>
  <c r="G81" i="10"/>
  <c r="G80" i="10"/>
  <c r="G79" i="10"/>
  <c r="F79" i="10"/>
  <c r="E79" i="10"/>
  <c r="H79" i="10" s="1"/>
  <c r="G78" i="10"/>
  <c r="F78" i="10"/>
  <c r="E78" i="10"/>
  <c r="H78" i="10" s="1"/>
  <c r="G77" i="10"/>
  <c r="D76" i="10"/>
  <c r="C76" i="10"/>
  <c r="E172" i="10" s="1"/>
  <c r="H172" i="10" s="1"/>
  <c r="G70" i="10"/>
  <c r="F70" i="10"/>
  <c r="E70" i="10"/>
  <c r="H70" i="10" s="1"/>
  <c r="G69" i="10"/>
  <c r="F69" i="10"/>
  <c r="E69" i="10"/>
  <c r="G68" i="10"/>
  <c r="F68" i="10"/>
  <c r="E68" i="10"/>
  <c r="G67" i="10"/>
  <c r="E67" i="10"/>
  <c r="H67" i="10" s="1"/>
  <c r="G66" i="10"/>
  <c r="F66" i="10"/>
  <c r="E66" i="10"/>
  <c r="G65" i="10"/>
  <c r="F65" i="10"/>
  <c r="E65" i="10"/>
  <c r="G64" i="10"/>
  <c r="F64" i="10"/>
  <c r="G63" i="10"/>
  <c r="F63" i="10"/>
  <c r="E63" i="10"/>
  <c r="H63" i="10" s="1"/>
  <c r="G62" i="10"/>
  <c r="F62" i="10"/>
  <c r="E62" i="10"/>
  <c r="G61" i="10"/>
  <c r="F61" i="10"/>
  <c r="E61" i="10"/>
  <c r="G60" i="10"/>
  <c r="F60" i="10"/>
  <c r="E60" i="10"/>
  <c r="H60" i="10" s="1"/>
  <c r="G59" i="10"/>
  <c r="F59" i="10"/>
  <c r="E59" i="10"/>
  <c r="H59" i="10" s="1"/>
  <c r="G58" i="10"/>
  <c r="F58" i="10"/>
  <c r="E58" i="10"/>
  <c r="G57" i="10"/>
  <c r="F57" i="10"/>
  <c r="E57" i="10"/>
  <c r="G56" i="10"/>
  <c r="F56" i="10"/>
  <c r="E56" i="10"/>
  <c r="H56" i="10" s="1"/>
  <c r="G55" i="10"/>
  <c r="F55" i="10"/>
  <c r="E55" i="10"/>
  <c r="H55" i="10" s="1"/>
  <c r="G54" i="10"/>
  <c r="F54" i="10"/>
  <c r="G53" i="10"/>
  <c r="F53" i="10"/>
  <c r="E53" i="10"/>
  <c r="G52" i="10"/>
  <c r="F52" i="10"/>
  <c r="E52" i="10"/>
  <c r="H52" i="10" s="1"/>
  <c r="G51" i="10"/>
  <c r="F51" i="10"/>
  <c r="E51" i="10"/>
  <c r="H51" i="10" s="1"/>
  <c r="G50" i="10"/>
  <c r="G49" i="10"/>
  <c r="F49" i="10"/>
  <c r="E49" i="10"/>
  <c r="H49" i="10" s="1"/>
  <c r="G48" i="10"/>
  <c r="F48" i="10"/>
  <c r="E48" i="10"/>
  <c r="H48" i="10" s="1"/>
  <c r="G47" i="10"/>
  <c r="F47" i="10"/>
  <c r="E47" i="10"/>
  <c r="G46" i="10"/>
  <c r="F46" i="10"/>
  <c r="E46" i="10"/>
  <c r="G45" i="10"/>
  <c r="E45" i="10"/>
  <c r="H45" i="10" s="1"/>
  <c r="G44" i="10"/>
  <c r="F44" i="10"/>
  <c r="E44" i="10"/>
  <c r="G43" i="10"/>
  <c r="F43" i="10"/>
  <c r="E43" i="10"/>
  <c r="G42" i="10"/>
  <c r="F42" i="10"/>
  <c r="E42" i="10"/>
  <c r="H42" i="10" s="1"/>
  <c r="G41" i="10"/>
  <c r="F41" i="10"/>
  <c r="E41" i="10"/>
  <c r="H41" i="10" s="1"/>
  <c r="G40" i="10"/>
  <c r="F40" i="10"/>
  <c r="E40" i="10"/>
  <c r="G39" i="10"/>
  <c r="F39" i="10"/>
  <c r="E39" i="10"/>
  <c r="G38" i="10"/>
  <c r="F38" i="10"/>
  <c r="E38" i="10"/>
  <c r="H38" i="10" s="1"/>
  <c r="G37" i="10"/>
  <c r="F37" i="10"/>
  <c r="E37" i="10"/>
  <c r="H37" i="10" s="1"/>
  <c r="G36" i="10"/>
  <c r="F36" i="10"/>
  <c r="G35" i="10"/>
  <c r="F35" i="10"/>
  <c r="E35" i="10"/>
  <c r="G34" i="10"/>
  <c r="F34" i="10"/>
  <c r="E34" i="10"/>
  <c r="H34" i="10" s="1"/>
  <c r="G33" i="10"/>
  <c r="F33" i="10"/>
  <c r="E33" i="10"/>
  <c r="H33" i="10" s="1"/>
  <c r="G32" i="10"/>
  <c r="F32" i="10"/>
  <c r="E32" i="10"/>
  <c r="G31" i="10"/>
  <c r="F31" i="10"/>
  <c r="E31" i="10"/>
  <c r="G30" i="10"/>
  <c r="G29" i="10"/>
  <c r="F29" i="10"/>
  <c r="E29" i="10"/>
  <c r="G28" i="10"/>
  <c r="F28" i="10"/>
  <c r="E28" i="10"/>
  <c r="G27" i="10"/>
  <c r="F27" i="10"/>
  <c r="E27" i="10"/>
  <c r="H27" i="10" s="1"/>
  <c r="G26" i="10"/>
  <c r="F26" i="10"/>
  <c r="E26" i="10"/>
  <c r="H26" i="10" s="1"/>
  <c r="G25" i="10"/>
  <c r="F25" i="10"/>
  <c r="E25" i="10"/>
  <c r="G24" i="10"/>
  <c r="F24" i="10"/>
  <c r="E24" i="10"/>
  <c r="G23" i="10"/>
  <c r="F23" i="10"/>
  <c r="E23" i="10"/>
  <c r="H23" i="10" s="1"/>
  <c r="G22" i="10"/>
  <c r="F22" i="10"/>
  <c r="E22" i="10"/>
  <c r="H22" i="10" s="1"/>
  <c r="G21" i="10"/>
  <c r="F21" i="10"/>
  <c r="E21" i="10"/>
  <c r="G20" i="10"/>
  <c r="F20" i="10"/>
  <c r="E20" i="10"/>
  <c r="D19" i="10"/>
  <c r="C19" i="10"/>
  <c r="C13" i="10"/>
  <c r="D12" i="10"/>
  <c r="C11" i="10"/>
  <c r="D10" i="10"/>
  <c r="G629" i="9"/>
  <c r="G628" i="9"/>
  <c r="G627" i="9"/>
  <c r="F627" i="9"/>
  <c r="G626" i="9"/>
  <c r="F626" i="9"/>
  <c r="G625" i="9"/>
  <c r="F625" i="9"/>
  <c r="G624" i="9"/>
  <c r="F624" i="9"/>
  <c r="E624" i="9"/>
  <c r="H624" i="9" s="1"/>
  <c r="G623" i="9"/>
  <c r="F623" i="9"/>
  <c r="E623" i="9"/>
  <c r="G622" i="9"/>
  <c r="F622" i="9"/>
  <c r="G621" i="9"/>
  <c r="F621" i="9"/>
  <c r="G620" i="9"/>
  <c r="F620" i="9"/>
  <c r="G619" i="9"/>
  <c r="G618" i="9"/>
  <c r="G617" i="9"/>
  <c r="G616" i="9"/>
  <c r="F616" i="9"/>
  <c r="G615" i="9"/>
  <c r="G614" i="9"/>
  <c r="F614" i="9"/>
  <c r="E614" i="9"/>
  <c r="G613" i="9"/>
  <c r="F613" i="9"/>
  <c r="E613" i="9"/>
  <c r="H613" i="9" s="1"/>
  <c r="G612" i="9"/>
  <c r="F612" i="9"/>
  <c r="G611" i="9"/>
  <c r="E611" i="9"/>
  <c r="G610" i="9"/>
  <c r="F610" i="9"/>
  <c r="E610" i="9"/>
  <c r="H610" i="9" s="1"/>
  <c r="G609" i="9"/>
  <c r="E609" i="9"/>
  <c r="H609" i="9" s="1"/>
  <c r="G608" i="9"/>
  <c r="E608" i="9"/>
  <c r="G607" i="9"/>
  <c r="F607" i="9"/>
  <c r="E607" i="9"/>
  <c r="G606" i="9"/>
  <c r="F606" i="9"/>
  <c r="E606" i="9"/>
  <c r="H606" i="9" s="1"/>
  <c r="G605" i="9"/>
  <c r="G604" i="9"/>
  <c r="G603" i="9"/>
  <c r="G602" i="9"/>
  <c r="E602" i="9"/>
  <c r="D601" i="9"/>
  <c r="C601" i="9"/>
  <c r="E629" i="9" s="1"/>
  <c r="H629" i="9" s="1"/>
  <c r="G595" i="9"/>
  <c r="F595" i="9"/>
  <c r="E595" i="9"/>
  <c r="H595" i="9" s="1"/>
  <c r="G594" i="9"/>
  <c r="F594" i="9"/>
  <c r="E594" i="9"/>
  <c r="G593" i="9"/>
  <c r="F593" i="9"/>
  <c r="G592" i="9"/>
  <c r="F592" i="9"/>
  <c r="E592" i="9"/>
  <c r="H592" i="9" s="1"/>
  <c r="G591" i="9"/>
  <c r="F591" i="9"/>
  <c r="G590" i="9"/>
  <c r="E590" i="9"/>
  <c r="G589" i="9"/>
  <c r="F589" i="9"/>
  <c r="G588" i="9"/>
  <c r="G587" i="9"/>
  <c r="F587" i="9"/>
  <c r="E587" i="9"/>
  <c r="G586" i="9"/>
  <c r="F586" i="9"/>
  <c r="E586" i="9"/>
  <c r="H586" i="9" s="1"/>
  <c r="G585" i="9"/>
  <c r="F585" i="9"/>
  <c r="E585" i="9"/>
  <c r="H585" i="9" s="1"/>
  <c r="G584" i="9"/>
  <c r="F584" i="9"/>
  <c r="E584" i="9"/>
  <c r="G583" i="9"/>
  <c r="F583" i="9"/>
  <c r="E583" i="9"/>
  <c r="G582" i="9"/>
  <c r="F582" i="9"/>
  <c r="E582" i="9"/>
  <c r="H582" i="9" s="1"/>
  <c r="G581" i="9"/>
  <c r="G580" i="9"/>
  <c r="G579" i="9"/>
  <c r="G578" i="9"/>
  <c r="F578" i="9"/>
  <c r="E578" i="9"/>
  <c r="G577" i="9"/>
  <c r="F577" i="9"/>
  <c r="E577" i="9"/>
  <c r="H577" i="9" s="1"/>
  <c r="G576" i="9"/>
  <c r="F576" i="9"/>
  <c r="E576" i="9"/>
  <c r="H576" i="9" s="1"/>
  <c r="G575" i="9"/>
  <c r="F575" i="9"/>
  <c r="E575" i="9"/>
  <c r="G574" i="9"/>
  <c r="E574" i="9"/>
  <c r="H574" i="9" s="1"/>
  <c r="G573" i="9"/>
  <c r="F573" i="9"/>
  <c r="E573" i="9"/>
  <c r="H573" i="9" s="1"/>
  <c r="G572" i="9"/>
  <c r="F572" i="9"/>
  <c r="E572" i="9"/>
  <c r="G571" i="9"/>
  <c r="E571" i="9"/>
  <c r="H571" i="9" s="1"/>
  <c r="G570" i="9"/>
  <c r="F570" i="9"/>
  <c r="E570" i="9"/>
  <c r="H570" i="9" s="1"/>
  <c r="G569" i="9"/>
  <c r="F569" i="9"/>
  <c r="E569" i="9"/>
  <c r="G568" i="9"/>
  <c r="F568" i="9"/>
  <c r="E568" i="9"/>
  <c r="G567" i="9"/>
  <c r="F567" i="9"/>
  <c r="E567" i="9"/>
  <c r="H567" i="9" s="1"/>
  <c r="G566" i="9"/>
  <c r="F566" i="9"/>
  <c r="E566" i="9"/>
  <c r="H566" i="9" s="1"/>
  <c r="G565" i="9"/>
  <c r="F565" i="9"/>
  <c r="E565" i="9"/>
  <c r="G564" i="9"/>
  <c r="E564" i="9"/>
  <c r="H564" i="9" s="1"/>
  <c r="G563" i="9"/>
  <c r="F563" i="9"/>
  <c r="E563" i="9"/>
  <c r="H563" i="9" s="1"/>
  <c r="G562" i="9"/>
  <c r="F562" i="9"/>
  <c r="E562" i="9"/>
  <c r="G561" i="9"/>
  <c r="F561" i="9"/>
  <c r="E561" i="9"/>
  <c r="G560" i="9"/>
  <c r="F560" i="9"/>
  <c r="E560" i="9"/>
  <c r="H560" i="9" s="1"/>
  <c r="G559" i="9"/>
  <c r="G558" i="9"/>
  <c r="G557" i="9"/>
  <c r="F557" i="9"/>
  <c r="E557" i="9"/>
  <c r="H557" i="9" s="1"/>
  <c r="G556" i="9"/>
  <c r="F556" i="9"/>
  <c r="E556" i="9"/>
  <c r="G555" i="9"/>
  <c r="E555" i="9"/>
  <c r="H555" i="9" s="1"/>
  <c r="G554" i="9"/>
  <c r="G553" i="9"/>
  <c r="F553" i="9"/>
  <c r="E553" i="9"/>
  <c r="G552" i="9"/>
  <c r="G551" i="9"/>
  <c r="F551" i="9"/>
  <c r="E551" i="9"/>
  <c r="G550" i="9"/>
  <c r="E550" i="9"/>
  <c r="H550" i="9" s="1"/>
  <c r="G549" i="9"/>
  <c r="E549" i="9"/>
  <c r="H549" i="9" s="1"/>
  <c r="G548" i="9"/>
  <c r="F548" i="9"/>
  <c r="G547" i="9"/>
  <c r="F547" i="9"/>
  <c r="E547" i="9"/>
  <c r="H547" i="9" s="1"/>
  <c r="G546" i="9"/>
  <c r="F546" i="9"/>
  <c r="E546" i="9"/>
  <c r="H546" i="9" s="1"/>
  <c r="G545" i="9"/>
  <c r="F545" i="9"/>
  <c r="E545" i="9"/>
  <c r="G544" i="9"/>
  <c r="F544" i="9"/>
  <c r="E544" i="9"/>
  <c r="G543" i="9"/>
  <c r="F543" i="9"/>
  <c r="E543" i="9"/>
  <c r="H543" i="9" s="1"/>
  <c r="G542" i="9"/>
  <c r="F542" i="9"/>
  <c r="E542" i="9"/>
  <c r="H542" i="9" s="1"/>
  <c r="G541" i="9"/>
  <c r="F541" i="9"/>
  <c r="E541" i="9"/>
  <c r="G540" i="9"/>
  <c r="F540" i="9"/>
  <c r="E540" i="9"/>
  <c r="G539" i="9"/>
  <c r="F539" i="9"/>
  <c r="E539" i="9"/>
  <c r="H539" i="9" s="1"/>
  <c r="G538" i="9"/>
  <c r="F538" i="9"/>
  <c r="E538" i="9"/>
  <c r="H538" i="9" s="1"/>
  <c r="G537" i="9"/>
  <c r="F537" i="9"/>
  <c r="G536" i="9"/>
  <c r="F536" i="9"/>
  <c r="E536" i="9"/>
  <c r="G535" i="9"/>
  <c r="G534" i="9"/>
  <c r="F534" i="9"/>
  <c r="G533" i="9"/>
  <c r="F533" i="9"/>
  <c r="E533" i="9"/>
  <c r="G532" i="9"/>
  <c r="F532" i="9"/>
  <c r="G531" i="9"/>
  <c r="E531" i="9"/>
  <c r="H531" i="9" s="1"/>
  <c r="G530" i="9"/>
  <c r="G529" i="9"/>
  <c r="F529" i="9"/>
  <c r="E529" i="9"/>
  <c r="H529" i="9" s="1"/>
  <c r="G528" i="9"/>
  <c r="F528" i="9"/>
  <c r="E528" i="9"/>
  <c r="G527" i="9"/>
  <c r="F527" i="9"/>
  <c r="E527" i="9"/>
  <c r="G526" i="9"/>
  <c r="F526" i="9"/>
  <c r="E526" i="9"/>
  <c r="H526" i="9" s="1"/>
  <c r="G525" i="9"/>
  <c r="F525" i="9"/>
  <c r="E525" i="9"/>
  <c r="H525" i="9" s="1"/>
  <c r="G524" i="9"/>
  <c r="F524" i="9"/>
  <c r="E524" i="9"/>
  <c r="G523" i="9"/>
  <c r="F523" i="9"/>
  <c r="E523" i="9"/>
  <c r="G522" i="9"/>
  <c r="F522" i="9"/>
  <c r="E522" i="9"/>
  <c r="H522" i="9" s="1"/>
  <c r="G521" i="9"/>
  <c r="G520" i="9"/>
  <c r="F520" i="9"/>
  <c r="E520" i="9"/>
  <c r="G519" i="9"/>
  <c r="E519" i="9"/>
  <c r="H519" i="9" s="1"/>
  <c r="G518" i="9"/>
  <c r="F518" i="9"/>
  <c r="E518" i="9"/>
  <c r="G517" i="9"/>
  <c r="F517" i="9"/>
  <c r="G516" i="9"/>
  <c r="F516" i="9"/>
  <c r="E516" i="9"/>
  <c r="H516" i="9" s="1"/>
  <c r="G515" i="9"/>
  <c r="F515" i="9"/>
  <c r="E515" i="9"/>
  <c r="H515" i="9" s="1"/>
  <c r="G514" i="9"/>
  <c r="G513" i="9"/>
  <c r="F513" i="9"/>
  <c r="E513" i="9"/>
  <c r="H513" i="9" s="1"/>
  <c r="G512" i="9"/>
  <c r="F512" i="9"/>
  <c r="E512" i="9"/>
  <c r="H512" i="9" s="1"/>
  <c r="G511" i="9"/>
  <c r="F511" i="9"/>
  <c r="E511" i="9"/>
  <c r="G510" i="9"/>
  <c r="F510" i="9"/>
  <c r="E510" i="9"/>
  <c r="G509" i="9"/>
  <c r="G508" i="9"/>
  <c r="G507" i="9"/>
  <c r="F507" i="9"/>
  <c r="E507" i="9"/>
  <c r="H507" i="9" s="1"/>
  <c r="G506" i="9"/>
  <c r="F506" i="9"/>
  <c r="E506" i="9"/>
  <c r="H506" i="9" s="1"/>
  <c r="G505" i="9"/>
  <c r="G504" i="9"/>
  <c r="F504" i="9"/>
  <c r="E504" i="9"/>
  <c r="H504" i="9" s="1"/>
  <c r="G503" i="9"/>
  <c r="G502" i="9"/>
  <c r="G501" i="9"/>
  <c r="F501" i="9"/>
  <c r="E501" i="9"/>
  <c r="H501" i="9" s="1"/>
  <c r="G500" i="9"/>
  <c r="G499" i="9"/>
  <c r="F499" i="9"/>
  <c r="E499" i="9"/>
  <c r="H499" i="9" s="1"/>
  <c r="G498" i="9"/>
  <c r="G497" i="9"/>
  <c r="F497" i="9"/>
  <c r="E497" i="9"/>
  <c r="G496" i="9"/>
  <c r="F496" i="9"/>
  <c r="E496" i="9"/>
  <c r="H496" i="9" s="1"/>
  <c r="G495" i="9"/>
  <c r="G494" i="9"/>
  <c r="F494" i="9"/>
  <c r="G493" i="9"/>
  <c r="F493" i="9"/>
  <c r="E493" i="9"/>
  <c r="H493" i="9" s="1"/>
  <c r="G492" i="9"/>
  <c r="F492" i="9"/>
  <c r="E492" i="9"/>
  <c r="H492" i="9" s="1"/>
  <c r="G491" i="9"/>
  <c r="F491" i="9"/>
  <c r="E491" i="9"/>
  <c r="G490" i="9"/>
  <c r="G489" i="9"/>
  <c r="F489" i="9"/>
  <c r="E489" i="9"/>
  <c r="H489" i="9" s="1"/>
  <c r="G488" i="9"/>
  <c r="G487" i="9"/>
  <c r="F487" i="9"/>
  <c r="E487" i="9"/>
  <c r="H487" i="9" s="1"/>
  <c r="G486" i="9"/>
  <c r="F486" i="9"/>
  <c r="E486" i="9"/>
  <c r="H486" i="9" s="1"/>
  <c r="G485" i="9"/>
  <c r="E485" i="9"/>
  <c r="G484" i="9"/>
  <c r="G483" i="9"/>
  <c r="F483" i="9"/>
  <c r="E483" i="9"/>
  <c r="G482" i="9"/>
  <c r="E482" i="9"/>
  <c r="H482" i="9" s="1"/>
  <c r="G481" i="9"/>
  <c r="E481" i="9"/>
  <c r="H481" i="9" s="1"/>
  <c r="G480" i="9"/>
  <c r="F480" i="9"/>
  <c r="G479" i="9"/>
  <c r="F479" i="9"/>
  <c r="E479" i="9"/>
  <c r="H479" i="9" s="1"/>
  <c r="G478" i="9"/>
  <c r="G477" i="9"/>
  <c r="G476" i="9"/>
  <c r="G475" i="9"/>
  <c r="G474" i="9"/>
  <c r="G473" i="9"/>
  <c r="F473" i="9"/>
  <c r="E473" i="9"/>
  <c r="G472" i="9"/>
  <c r="E472" i="9"/>
  <c r="H472" i="9" s="1"/>
  <c r="G471" i="9"/>
  <c r="F471" i="9"/>
  <c r="E471" i="9"/>
  <c r="G470" i="9"/>
  <c r="F470" i="9"/>
  <c r="E470" i="9"/>
  <c r="G469" i="9"/>
  <c r="F469" i="9"/>
  <c r="E469" i="9"/>
  <c r="H469" i="9" s="1"/>
  <c r="G468" i="9"/>
  <c r="F468" i="9"/>
  <c r="E468" i="9"/>
  <c r="H468" i="9" s="1"/>
  <c r="G467" i="9"/>
  <c r="F467" i="9"/>
  <c r="E467" i="9"/>
  <c r="G466" i="9"/>
  <c r="F466" i="9"/>
  <c r="E466" i="9"/>
  <c r="G465" i="9"/>
  <c r="F465" i="9"/>
  <c r="E465" i="9"/>
  <c r="H465" i="9" s="1"/>
  <c r="G464" i="9"/>
  <c r="G463" i="9"/>
  <c r="F463" i="9"/>
  <c r="E463" i="9"/>
  <c r="G462" i="9"/>
  <c r="G461" i="9"/>
  <c r="G460" i="9"/>
  <c r="F460" i="9"/>
  <c r="E460" i="9"/>
  <c r="H460" i="9" s="1"/>
  <c r="G459" i="9"/>
  <c r="F459" i="9"/>
  <c r="E459" i="9"/>
  <c r="H459" i="9" s="1"/>
  <c r="G458" i="9"/>
  <c r="F458" i="9"/>
  <c r="E458" i="9"/>
  <c r="G457" i="9"/>
  <c r="F457" i="9"/>
  <c r="E457" i="9"/>
  <c r="G456" i="9"/>
  <c r="F456" i="9"/>
  <c r="E456" i="9"/>
  <c r="H456" i="9" s="1"/>
  <c r="G455" i="9"/>
  <c r="F455" i="9"/>
  <c r="E455" i="9"/>
  <c r="H455" i="9" s="1"/>
  <c r="G454" i="9"/>
  <c r="F454" i="9"/>
  <c r="E454" i="9"/>
  <c r="G453" i="9"/>
  <c r="F453" i="9"/>
  <c r="E453" i="9"/>
  <c r="G452" i="9"/>
  <c r="E452" i="9"/>
  <c r="H452" i="9" s="1"/>
  <c r="G451" i="9"/>
  <c r="E451" i="9"/>
  <c r="G450" i="9"/>
  <c r="F450" i="9"/>
  <c r="E450" i="9"/>
  <c r="H450" i="9" s="1"/>
  <c r="G449" i="9"/>
  <c r="F449" i="9"/>
  <c r="E449" i="9"/>
  <c r="H449" i="9" s="1"/>
  <c r="G448" i="9"/>
  <c r="F448" i="9"/>
  <c r="E448" i="9"/>
  <c r="G447" i="9"/>
  <c r="F447" i="9"/>
  <c r="E447" i="9"/>
  <c r="G446" i="9"/>
  <c r="F446" i="9"/>
  <c r="G445" i="9"/>
  <c r="G444" i="9"/>
  <c r="F444" i="9"/>
  <c r="E444" i="9"/>
  <c r="G443" i="9"/>
  <c r="F443" i="9"/>
  <c r="E443" i="9"/>
  <c r="H443" i="9" s="1"/>
  <c r="G442" i="9"/>
  <c r="E442" i="9"/>
  <c r="G441" i="9"/>
  <c r="G440" i="9"/>
  <c r="F440" i="9"/>
  <c r="E440" i="9"/>
  <c r="H440" i="9" s="1"/>
  <c r="G439" i="9"/>
  <c r="F439" i="9"/>
  <c r="E439" i="9"/>
  <c r="G438" i="9"/>
  <c r="F438" i="9"/>
  <c r="E438" i="9"/>
  <c r="G437" i="9"/>
  <c r="E437" i="9"/>
  <c r="H437" i="9" s="1"/>
  <c r="G436" i="9"/>
  <c r="F436" i="9"/>
  <c r="E436" i="9"/>
  <c r="G435" i="9"/>
  <c r="F435" i="9"/>
  <c r="E435" i="9"/>
  <c r="G434" i="9"/>
  <c r="F434" i="9"/>
  <c r="E434" i="9"/>
  <c r="H434" i="9" s="1"/>
  <c r="G433" i="9"/>
  <c r="F433" i="9"/>
  <c r="E433" i="9"/>
  <c r="H433" i="9" s="1"/>
  <c r="G432" i="9"/>
  <c r="F432" i="9"/>
  <c r="E432" i="9"/>
  <c r="G431" i="9"/>
  <c r="F431" i="9"/>
  <c r="E431" i="9"/>
  <c r="G430" i="9"/>
  <c r="F430" i="9"/>
  <c r="E430" i="9"/>
  <c r="H430" i="9" s="1"/>
  <c r="G429" i="9"/>
  <c r="E429" i="9"/>
  <c r="H429" i="9" s="1"/>
  <c r="G428" i="9"/>
  <c r="G427" i="9"/>
  <c r="F427" i="9"/>
  <c r="E427" i="9"/>
  <c r="H427" i="9" s="1"/>
  <c r="G426" i="9"/>
  <c r="G425" i="9"/>
  <c r="E425" i="9"/>
  <c r="H425" i="9" s="1"/>
  <c r="G424" i="9"/>
  <c r="F424" i="9"/>
  <c r="G423" i="9"/>
  <c r="F423" i="9"/>
  <c r="E423" i="9"/>
  <c r="G422" i="9"/>
  <c r="F422" i="9"/>
  <c r="E422" i="9"/>
  <c r="H422" i="9" s="1"/>
  <c r="G421" i="9"/>
  <c r="F421" i="9"/>
  <c r="E421" i="9"/>
  <c r="H421" i="9" s="1"/>
  <c r="G420" i="9"/>
  <c r="F420" i="9"/>
  <c r="E420" i="9"/>
  <c r="G419" i="9"/>
  <c r="E419" i="9"/>
  <c r="H419" i="9" s="1"/>
  <c r="G418" i="9"/>
  <c r="F418" i="9"/>
  <c r="E418" i="9"/>
  <c r="H418" i="9" s="1"/>
  <c r="G417" i="9"/>
  <c r="G416" i="9"/>
  <c r="F416" i="9"/>
  <c r="E416" i="9"/>
  <c r="H416" i="9" s="1"/>
  <c r="G415" i="9"/>
  <c r="G414" i="9"/>
  <c r="G413" i="9"/>
  <c r="G412" i="9"/>
  <c r="F412" i="9"/>
  <c r="E412" i="9"/>
  <c r="G411" i="9"/>
  <c r="F411" i="9"/>
  <c r="E411" i="9"/>
  <c r="H411" i="9" s="1"/>
  <c r="G410" i="9"/>
  <c r="G409" i="9"/>
  <c r="F409" i="9"/>
  <c r="E409" i="9"/>
  <c r="G408" i="9"/>
  <c r="F408" i="9"/>
  <c r="E408" i="9"/>
  <c r="H408" i="9" s="1"/>
  <c r="G407" i="9"/>
  <c r="F407" i="9"/>
  <c r="E407" i="9"/>
  <c r="H407" i="9" s="1"/>
  <c r="G406" i="9"/>
  <c r="F406" i="9"/>
  <c r="E406" i="9"/>
  <c r="G405" i="9"/>
  <c r="F405" i="9"/>
  <c r="E405" i="9"/>
  <c r="G404" i="9"/>
  <c r="G403" i="9"/>
  <c r="F403" i="9"/>
  <c r="E403" i="9"/>
  <c r="G402" i="9"/>
  <c r="F402" i="9"/>
  <c r="E402" i="9"/>
  <c r="G401" i="9"/>
  <c r="G400" i="9"/>
  <c r="F400" i="9"/>
  <c r="E400" i="9"/>
  <c r="G399" i="9"/>
  <c r="E399" i="9"/>
  <c r="H399" i="9" s="1"/>
  <c r="G398" i="9"/>
  <c r="G397" i="9"/>
  <c r="G396" i="9"/>
  <c r="G395" i="9"/>
  <c r="G394" i="9"/>
  <c r="F394" i="9"/>
  <c r="E394" i="9"/>
  <c r="H394" i="9" s="1"/>
  <c r="G393" i="9"/>
  <c r="G392" i="9"/>
  <c r="E392" i="9"/>
  <c r="H392" i="9" s="1"/>
  <c r="G391" i="9"/>
  <c r="E391" i="9"/>
  <c r="G390" i="9"/>
  <c r="F390" i="9"/>
  <c r="E390" i="9"/>
  <c r="H390" i="9" s="1"/>
  <c r="G389" i="9"/>
  <c r="F389" i="9"/>
  <c r="E389" i="9"/>
  <c r="H389" i="9" s="1"/>
  <c r="G388" i="9"/>
  <c r="F388" i="9"/>
  <c r="E388" i="9"/>
  <c r="G387" i="9"/>
  <c r="E387" i="9"/>
  <c r="H387" i="9" s="1"/>
  <c r="G386" i="9"/>
  <c r="G385" i="9"/>
  <c r="E385" i="9"/>
  <c r="H385" i="9" s="1"/>
  <c r="G384" i="9"/>
  <c r="F384" i="9"/>
  <c r="E384" i="9"/>
  <c r="H384" i="9" s="1"/>
  <c r="G383" i="9"/>
  <c r="E383" i="9"/>
  <c r="G382" i="9"/>
  <c r="G381" i="9"/>
  <c r="F381" i="9"/>
  <c r="E381" i="9"/>
  <c r="G380" i="9"/>
  <c r="F380" i="9"/>
  <c r="E380" i="9"/>
  <c r="G379" i="9"/>
  <c r="G378" i="9"/>
  <c r="G377" i="9"/>
  <c r="G376" i="9"/>
  <c r="F376" i="9"/>
  <c r="E376" i="9"/>
  <c r="G375" i="9"/>
  <c r="G374" i="9"/>
  <c r="G373" i="9"/>
  <c r="F373" i="9"/>
  <c r="E373" i="9"/>
  <c r="G372" i="9"/>
  <c r="E372" i="9"/>
  <c r="H372" i="9" s="1"/>
  <c r="G371" i="9"/>
  <c r="E371" i="9"/>
  <c r="G370" i="9"/>
  <c r="E370" i="9"/>
  <c r="H370" i="9" s="1"/>
  <c r="G369" i="9"/>
  <c r="F369" i="9"/>
  <c r="G368" i="9"/>
  <c r="E368" i="9"/>
  <c r="H368" i="9" s="1"/>
  <c r="G367" i="9"/>
  <c r="F367" i="9"/>
  <c r="E367" i="9"/>
  <c r="H367" i="9" s="1"/>
  <c r="G366" i="9"/>
  <c r="F366" i="9"/>
  <c r="E366" i="9"/>
  <c r="G365" i="9"/>
  <c r="E365" i="9"/>
  <c r="H365" i="9" s="1"/>
  <c r="G364" i="9"/>
  <c r="G363" i="9"/>
  <c r="E363" i="9"/>
  <c r="H363" i="9" s="1"/>
  <c r="D362" i="9"/>
  <c r="F590" i="9" s="1"/>
  <c r="C362" i="9"/>
  <c r="E591" i="9" s="1"/>
  <c r="H591" i="9" s="1"/>
  <c r="G356" i="9"/>
  <c r="F356" i="9"/>
  <c r="E356" i="9"/>
  <c r="G355" i="9"/>
  <c r="F355" i="9"/>
  <c r="E355" i="9"/>
  <c r="G354" i="9"/>
  <c r="G353" i="9"/>
  <c r="F353" i="9"/>
  <c r="E353" i="9"/>
  <c r="H353" i="9" s="1"/>
  <c r="G352" i="9"/>
  <c r="F352" i="9"/>
  <c r="E352" i="9"/>
  <c r="G351" i="9"/>
  <c r="F351" i="9"/>
  <c r="G350" i="9"/>
  <c r="F350" i="9"/>
  <c r="E350" i="9"/>
  <c r="H350" i="9" s="1"/>
  <c r="G349" i="9"/>
  <c r="F349" i="9"/>
  <c r="E349" i="9"/>
  <c r="H349" i="9" s="1"/>
  <c r="G348" i="9"/>
  <c r="F348" i="9"/>
  <c r="E348" i="9"/>
  <c r="G347" i="9"/>
  <c r="F347" i="9"/>
  <c r="E347" i="9"/>
  <c r="G346" i="9"/>
  <c r="F346" i="9"/>
  <c r="E346" i="9"/>
  <c r="H346" i="9" s="1"/>
  <c r="G345" i="9"/>
  <c r="E345" i="9"/>
  <c r="H345" i="9" s="1"/>
  <c r="G344" i="9"/>
  <c r="F344" i="9"/>
  <c r="E344" i="9"/>
  <c r="G343" i="9"/>
  <c r="F343" i="9"/>
  <c r="E343" i="9"/>
  <c r="G342" i="9"/>
  <c r="F342" i="9"/>
  <c r="E342" i="9"/>
  <c r="H342" i="9" s="1"/>
  <c r="G341" i="9"/>
  <c r="F341" i="9"/>
  <c r="E341" i="9"/>
  <c r="H341" i="9" s="1"/>
  <c r="G340" i="9"/>
  <c r="G339" i="9"/>
  <c r="F339" i="9"/>
  <c r="E339" i="9"/>
  <c r="H339" i="9" s="1"/>
  <c r="G338" i="9"/>
  <c r="F338" i="9"/>
  <c r="E338" i="9"/>
  <c r="H338" i="9" s="1"/>
  <c r="G337" i="9"/>
  <c r="F337" i="9"/>
  <c r="E337" i="9"/>
  <c r="G336" i="9"/>
  <c r="F336" i="9"/>
  <c r="E336" i="9"/>
  <c r="G335" i="9"/>
  <c r="F335" i="9"/>
  <c r="E335" i="9"/>
  <c r="H335" i="9" s="1"/>
  <c r="G334" i="9"/>
  <c r="F334" i="9"/>
  <c r="E334" i="9"/>
  <c r="H334" i="9" s="1"/>
  <c r="G333" i="9"/>
  <c r="F333" i="9"/>
  <c r="E333" i="9"/>
  <c r="G332" i="9"/>
  <c r="F332" i="9"/>
  <c r="E332" i="9"/>
  <c r="G331" i="9"/>
  <c r="G330" i="9"/>
  <c r="F330" i="9"/>
  <c r="E330" i="9"/>
  <c r="G329" i="9"/>
  <c r="F329" i="9"/>
  <c r="G328" i="9"/>
  <c r="F328" i="9"/>
  <c r="E328" i="9"/>
  <c r="H328" i="9" s="1"/>
  <c r="G327" i="9"/>
  <c r="F327" i="9"/>
  <c r="E327" i="9"/>
  <c r="G326" i="9"/>
  <c r="F326" i="9"/>
  <c r="E326" i="9"/>
  <c r="G325" i="9"/>
  <c r="G324" i="9"/>
  <c r="F324" i="9"/>
  <c r="E324" i="9"/>
  <c r="G323" i="9"/>
  <c r="F323" i="9"/>
  <c r="E323" i="9"/>
  <c r="G322" i="9"/>
  <c r="F322" i="9"/>
  <c r="E322" i="9"/>
  <c r="H322" i="9" s="1"/>
  <c r="G321" i="9"/>
  <c r="F321" i="9"/>
  <c r="E321" i="9"/>
  <c r="H321" i="9" s="1"/>
  <c r="G320" i="9"/>
  <c r="G319" i="9"/>
  <c r="F319" i="9"/>
  <c r="G318" i="9"/>
  <c r="G317" i="9"/>
  <c r="G316" i="9"/>
  <c r="F316" i="9"/>
  <c r="E316" i="9"/>
  <c r="G315" i="9"/>
  <c r="F315" i="9"/>
  <c r="E315" i="9"/>
  <c r="G314" i="9"/>
  <c r="E314" i="9"/>
  <c r="H314" i="9" s="1"/>
  <c r="G313" i="9"/>
  <c r="F313" i="9"/>
  <c r="E313" i="9"/>
  <c r="H313" i="9" s="1"/>
  <c r="G312" i="9"/>
  <c r="F312" i="9"/>
  <c r="E312" i="9"/>
  <c r="G311" i="9"/>
  <c r="F311" i="9"/>
  <c r="E311" i="9"/>
  <c r="G310" i="9"/>
  <c r="F310" i="9"/>
  <c r="E310" i="9"/>
  <c r="H310" i="9" s="1"/>
  <c r="G309" i="9"/>
  <c r="F309" i="9"/>
  <c r="E309" i="9"/>
  <c r="H309" i="9" s="1"/>
  <c r="G308" i="9"/>
  <c r="F308" i="9"/>
  <c r="E308" i="9"/>
  <c r="G307" i="9"/>
  <c r="F307" i="9"/>
  <c r="E307" i="9"/>
  <c r="G306" i="9"/>
  <c r="F306" i="9"/>
  <c r="E306" i="9"/>
  <c r="H306" i="9" s="1"/>
  <c r="G305" i="9"/>
  <c r="G304" i="9"/>
  <c r="F304" i="9"/>
  <c r="E304" i="9"/>
  <c r="G303" i="9"/>
  <c r="F303" i="9"/>
  <c r="E303" i="9"/>
  <c r="H303" i="9" s="1"/>
  <c r="G302" i="9"/>
  <c r="E302" i="9"/>
  <c r="H302" i="9" s="1"/>
  <c r="G301" i="9"/>
  <c r="F301" i="9"/>
  <c r="G300" i="9"/>
  <c r="G299" i="9"/>
  <c r="G298" i="9"/>
  <c r="F298" i="9"/>
  <c r="G297" i="9"/>
  <c r="F297" i="9"/>
  <c r="E297" i="9"/>
  <c r="G296" i="9"/>
  <c r="F296" i="9"/>
  <c r="E296" i="9"/>
  <c r="G295" i="9"/>
  <c r="F295" i="9"/>
  <c r="E295" i="9"/>
  <c r="H295" i="9" s="1"/>
  <c r="G294" i="9"/>
  <c r="F294" i="9"/>
  <c r="E294" i="9"/>
  <c r="H294" i="9" s="1"/>
  <c r="G293" i="9"/>
  <c r="F293" i="9"/>
  <c r="E293" i="9"/>
  <c r="G292" i="9"/>
  <c r="F292" i="9"/>
  <c r="E292" i="9"/>
  <c r="G291" i="9"/>
  <c r="F291" i="9"/>
  <c r="E291" i="9"/>
  <c r="H291" i="9" s="1"/>
  <c r="G290" i="9"/>
  <c r="F290" i="9"/>
  <c r="E290" i="9"/>
  <c r="H290" i="9" s="1"/>
  <c r="G289" i="9"/>
  <c r="F289" i="9"/>
  <c r="E289" i="9"/>
  <c r="G288" i="9"/>
  <c r="F288" i="9"/>
  <c r="E288" i="9"/>
  <c r="G287" i="9"/>
  <c r="F287" i="9"/>
  <c r="E287" i="9"/>
  <c r="H287" i="9" s="1"/>
  <c r="G286" i="9"/>
  <c r="E286" i="9"/>
  <c r="H286" i="9" s="1"/>
  <c r="G285" i="9"/>
  <c r="G284" i="9"/>
  <c r="F284" i="9"/>
  <c r="E284" i="9"/>
  <c r="H284" i="9" s="1"/>
  <c r="G283" i="9"/>
  <c r="F283" i="9"/>
  <c r="E283" i="9"/>
  <c r="H283" i="9" s="1"/>
  <c r="G282" i="9"/>
  <c r="F282" i="9"/>
  <c r="E282" i="9"/>
  <c r="G281" i="9"/>
  <c r="F281" i="9"/>
  <c r="E281" i="9"/>
  <c r="G280" i="9"/>
  <c r="F280" i="9"/>
  <c r="E280" i="9"/>
  <c r="H280" i="9" s="1"/>
  <c r="G279" i="9"/>
  <c r="F279" i="9"/>
  <c r="E279" i="9"/>
  <c r="H279" i="9" s="1"/>
  <c r="G278" i="9"/>
  <c r="F278" i="9"/>
  <c r="E278" i="9"/>
  <c r="G277" i="9"/>
  <c r="F277" i="9"/>
  <c r="E277" i="9"/>
  <c r="G276" i="9"/>
  <c r="F276" i="9"/>
  <c r="E276" i="9"/>
  <c r="H276" i="9" s="1"/>
  <c r="G275" i="9"/>
  <c r="F275" i="9"/>
  <c r="E275" i="9"/>
  <c r="H275" i="9" s="1"/>
  <c r="G274" i="9"/>
  <c r="G273" i="9"/>
  <c r="F273" i="9"/>
  <c r="E273" i="9"/>
  <c r="H273" i="9" s="1"/>
  <c r="G272" i="9"/>
  <c r="E272" i="9"/>
  <c r="H272" i="9" s="1"/>
  <c r="G271" i="9"/>
  <c r="F271" i="9"/>
  <c r="E271" i="9"/>
  <c r="G270" i="9"/>
  <c r="F270" i="9"/>
  <c r="E270" i="9"/>
  <c r="G269" i="9"/>
  <c r="F269" i="9"/>
  <c r="E269" i="9"/>
  <c r="H269" i="9" s="1"/>
  <c r="G268" i="9"/>
  <c r="F268" i="9"/>
  <c r="E268" i="9"/>
  <c r="H268" i="9" s="1"/>
  <c r="G267" i="9"/>
  <c r="F267" i="9"/>
  <c r="E267" i="9"/>
  <c r="G266" i="9"/>
  <c r="F266" i="9"/>
  <c r="E266" i="9"/>
  <c r="G265" i="9"/>
  <c r="F265" i="9"/>
  <c r="E265" i="9"/>
  <c r="H265" i="9" s="1"/>
  <c r="G264" i="9"/>
  <c r="F264" i="9"/>
  <c r="E264" i="9"/>
  <c r="H264" i="9" s="1"/>
  <c r="G263" i="9"/>
  <c r="F263" i="9"/>
  <c r="E263" i="9"/>
  <c r="G262" i="9"/>
  <c r="F262" i="9"/>
  <c r="E262" i="9"/>
  <c r="G261" i="9"/>
  <c r="F261" i="9"/>
  <c r="E261" i="9"/>
  <c r="H261" i="9" s="1"/>
  <c r="G260" i="9"/>
  <c r="E260" i="9"/>
  <c r="H260" i="9" s="1"/>
  <c r="G259" i="9"/>
  <c r="E259" i="9"/>
  <c r="G258" i="9"/>
  <c r="F258" i="9"/>
  <c r="E258" i="9"/>
  <c r="G257" i="9"/>
  <c r="F257" i="9"/>
  <c r="E257" i="9"/>
  <c r="H257" i="9" s="1"/>
  <c r="G256" i="9"/>
  <c r="F256" i="9"/>
  <c r="E256" i="9"/>
  <c r="H256" i="9" s="1"/>
  <c r="G255" i="9"/>
  <c r="F255" i="9"/>
  <c r="E255" i="9"/>
  <c r="G254" i="9"/>
  <c r="F254" i="9"/>
  <c r="E254" i="9"/>
  <c r="G253" i="9"/>
  <c r="F253" i="9"/>
  <c r="E253" i="9"/>
  <c r="H253" i="9" s="1"/>
  <c r="G252" i="9"/>
  <c r="F252" i="9"/>
  <c r="E252" i="9"/>
  <c r="H252" i="9" s="1"/>
  <c r="G251" i="9"/>
  <c r="F251" i="9"/>
  <c r="E251" i="9"/>
  <c r="G250" i="9"/>
  <c r="F250" i="9"/>
  <c r="E250" i="9"/>
  <c r="G249" i="9"/>
  <c r="F249" i="9"/>
  <c r="E249" i="9"/>
  <c r="H249" i="9" s="1"/>
  <c r="G248" i="9"/>
  <c r="G247" i="9"/>
  <c r="F247" i="9"/>
  <c r="E247" i="9"/>
  <c r="G246" i="9"/>
  <c r="F246" i="9"/>
  <c r="E246" i="9"/>
  <c r="H246" i="9" s="1"/>
  <c r="G245" i="9"/>
  <c r="F245" i="9"/>
  <c r="E245" i="9"/>
  <c r="H245" i="9" s="1"/>
  <c r="G244" i="9"/>
  <c r="F244" i="9"/>
  <c r="E244" i="9"/>
  <c r="G243" i="9"/>
  <c r="F243" i="9"/>
  <c r="E243" i="9"/>
  <c r="G242" i="9"/>
  <c r="F242" i="9"/>
  <c r="E242" i="9"/>
  <c r="H242" i="9" s="1"/>
  <c r="G241" i="9"/>
  <c r="G240" i="9"/>
  <c r="F240" i="9"/>
  <c r="E240" i="9"/>
  <c r="G239" i="9"/>
  <c r="F239" i="9"/>
  <c r="E239" i="9"/>
  <c r="H239" i="9" s="1"/>
  <c r="G238" i="9"/>
  <c r="E238" i="9"/>
  <c r="H238" i="9" s="1"/>
  <c r="G237" i="9"/>
  <c r="E237" i="9"/>
  <c r="G236" i="9"/>
  <c r="F236" i="9"/>
  <c r="E236" i="9"/>
  <c r="G235" i="9"/>
  <c r="F235" i="9"/>
  <c r="G234" i="9"/>
  <c r="F234" i="9"/>
  <c r="E234" i="9"/>
  <c r="G233" i="9"/>
  <c r="F233" i="9"/>
  <c r="E233" i="9"/>
  <c r="G232" i="9"/>
  <c r="F232" i="9"/>
  <c r="E232" i="9"/>
  <c r="H232" i="9" s="1"/>
  <c r="G231" i="9"/>
  <c r="F231" i="9"/>
  <c r="E231" i="9"/>
  <c r="H231" i="9" s="1"/>
  <c r="G230" i="9"/>
  <c r="F230" i="9"/>
  <c r="E230" i="9"/>
  <c r="G229" i="9"/>
  <c r="F229" i="9"/>
  <c r="E229" i="9"/>
  <c r="G228" i="9"/>
  <c r="F228" i="9"/>
  <c r="G227" i="9"/>
  <c r="F227" i="9"/>
  <c r="E227" i="9"/>
  <c r="G226" i="9"/>
  <c r="F226" i="9"/>
  <c r="G225" i="9"/>
  <c r="F225" i="9"/>
  <c r="G224" i="9"/>
  <c r="F224" i="9"/>
  <c r="G223" i="9"/>
  <c r="G222" i="9"/>
  <c r="F222" i="9"/>
  <c r="G221" i="9"/>
  <c r="F221" i="9"/>
  <c r="E221" i="9"/>
  <c r="H221" i="9" s="1"/>
  <c r="G220" i="9"/>
  <c r="G219" i="9"/>
  <c r="F219" i="9"/>
  <c r="G218" i="9"/>
  <c r="G217" i="9"/>
  <c r="F217" i="9"/>
  <c r="E217" i="9"/>
  <c r="H217" i="9" s="1"/>
  <c r="G216" i="9"/>
  <c r="G215" i="9"/>
  <c r="F215" i="9"/>
  <c r="G214" i="9"/>
  <c r="G213" i="9"/>
  <c r="F213" i="9"/>
  <c r="G212" i="9"/>
  <c r="G211" i="9"/>
  <c r="F211" i="9"/>
  <c r="G210" i="9"/>
  <c r="F210" i="9"/>
  <c r="E210" i="9"/>
  <c r="H210" i="9" s="1"/>
  <c r="G209" i="9"/>
  <c r="G208" i="9"/>
  <c r="F208" i="9"/>
  <c r="G207" i="9"/>
  <c r="F207" i="9"/>
  <c r="E207" i="9"/>
  <c r="G206" i="9"/>
  <c r="F206" i="9"/>
  <c r="G205" i="9"/>
  <c r="F205" i="9"/>
  <c r="E205" i="9"/>
  <c r="H205" i="9" s="1"/>
  <c r="G204" i="9"/>
  <c r="F204" i="9"/>
  <c r="E204" i="9"/>
  <c r="G203" i="9"/>
  <c r="F203" i="9"/>
  <c r="G202" i="9"/>
  <c r="G201" i="9"/>
  <c r="F201" i="9"/>
  <c r="E201" i="9"/>
  <c r="G200" i="9"/>
  <c r="F200" i="9"/>
  <c r="E200" i="9"/>
  <c r="H200" i="9" s="1"/>
  <c r="G199" i="9"/>
  <c r="F199" i="9"/>
  <c r="E199" i="9"/>
  <c r="H199" i="9" s="1"/>
  <c r="G198" i="9"/>
  <c r="F198" i="9"/>
  <c r="G197" i="9"/>
  <c r="F197" i="9"/>
  <c r="G196" i="9"/>
  <c r="F196" i="9"/>
  <c r="G195" i="9"/>
  <c r="F195" i="9"/>
  <c r="G194" i="9"/>
  <c r="F194" i="9"/>
  <c r="G193" i="9"/>
  <c r="F193" i="9"/>
  <c r="E193" i="9"/>
  <c r="H193" i="9" s="1"/>
  <c r="G192" i="9"/>
  <c r="F192" i="9"/>
  <c r="E192" i="9"/>
  <c r="H192" i="9" s="1"/>
  <c r="G191" i="9"/>
  <c r="F191" i="9"/>
  <c r="E191" i="9"/>
  <c r="G190" i="9"/>
  <c r="F190" i="9"/>
  <c r="G189" i="9"/>
  <c r="E189" i="9"/>
  <c r="H189" i="9" s="1"/>
  <c r="G188" i="9"/>
  <c r="G187" i="9"/>
  <c r="F187" i="9"/>
  <c r="E187" i="9"/>
  <c r="H187" i="9" s="1"/>
  <c r="G186" i="9"/>
  <c r="G185" i="9"/>
  <c r="F185" i="9"/>
  <c r="E185" i="9"/>
  <c r="G184" i="9"/>
  <c r="F184" i="9"/>
  <c r="G183" i="9"/>
  <c r="E183" i="9"/>
  <c r="G182" i="9"/>
  <c r="F182" i="9"/>
  <c r="D181" i="9"/>
  <c r="F354" i="9" s="1"/>
  <c r="C181" i="9"/>
  <c r="E354" i="9" s="1"/>
  <c r="G175" i="9"/>
  <c r="F175" i="9"/>
  <c r="E175" i="9"/>
  <c r="G174" i="9"/>
  <c r="F174" i="9"/>
  <c r="E174" i="9"/>
  <c r="G173" i="9"/>
  <c r="F173" i="9"/>
  <c r="E173" i="9"/>
  <c r="H173" i="9" s="1"/>
  <c r="G172" i="9"/>
  <c r="G171" i="9"/>
  <c r="F171" i="9"/>
  <c r="E171" i="9"/>
  <c r="G170" i="9"/>
  <c r="F170" i="9"/>
  <c r="E170" i="9"/>
  <c r="H170" i="9" s="1"/>
  <c r="G169" i="9"/>
  <c r="F169" i="9"/>
  <c r="E169" i="9"/>
  <c r="H169" i="9" s="1"/>
  <c r="G168" i="9"/>
  <c r="F168" i="9"/>
  <c r="E168" i="9"/>
  <c r="G167" i="9"/>
  <c r="F167" i="9"/>
  <c r="E167" i="9"/>
  <c r="G166" i="9"/>
  <c r="E166" i="9"/>
  <c r="H166" i="9" s="1"/>
  <c r="G165" i="9"/>
  <c r="E165" i="9"/>
  <c r="G164" i="9"/>
  <c r="E164" i="9"/>
  <c r="H164" i="9" s="1"/>
  <c r="G163" i="9"/>
  <c r="E163" i="9"/>
  <c r="G162" i="9"/>
  <c r="F162" i="9"/>
  <c r="E162" i="9"/>
  <c r="H162" i="9" s="1"/>
  <c r="G161" i="9"/>
  <c r="G160" i="9"/>
  <c r="F160" i="9"/>
  <c r="E160" i="9"/>
  <c r="G159" i="9"/>
  <c r="F159" i="9"/>
  <c r="E159" i="9"/>
  <c r="H159" i="9" s="1"/>
  <c r="G158" i="9"/>
  <c r="F158" i="9"/>
  <c r="E158" i="9"/>
  <c r="H158" i="9" s="1"/>
  <c r="G157" i="9"/>
  <c r="F157" i="9"/>
  <c r="E157" i="9"/>
  <c r="G156" i="9"/>
  <c r="F156" i="9"/>
  <c r="E156" i="9"/>
  <c r="G155" i="9"/>
  <c r="F155" i="9"/>
  <c r="E155" i="9"/>
  <c r="H155" i="9" s="1"/>
  <c r="G154" i="9"/>
  <c r="E154" i="9"/>
  <c r="H154" i="9" s="1"/>
  <c r="G153" i="9"/>
  <c r="F153" i="9"/>
  <c r="E153" i="9"/>
  <c r="G152" i="9"/>
  <c r="F152" i="9"/>
  <c r="E152" i="9"/>
  <c r="H152" i="9" s="1"/>
  <c r="G151" i="9"/>
  <c r="E151" i="9"/>
  <c r="H151" i="9" s="1"/>
  <c r="G150" i="9"/>
  <c r="F150" i="9"/>
  <c r="G149" i="9"/>
  <c r="E149" i="9"/>
  <c r="H149" i="9" s="1"/>
  <c r="G148" i="9"/>
  <c r="E148" i="9"/>
  <c r="G147" i="9"/>
  <c r="G146" i="9"/>
  <c r="F146" i="9"/>
  <c r="E146" i="9"/>
  <c r="G145" i="9"/>
  <c r="E145" i="9"/>
  <c r="H145" i="9" s="1"/>
  <c r="G144" i="9"/>
  <c r="F144" i="9"/>
  <c r="E144" i="9"/>
  <c r="H144" i="9" s="1"/>
  <c r="G143" i="9"/>
  <c r="F143" i="9"/>
  <c r="E143" i="9"/>
  <c r="G142" i="9"/>
  <c r="F142" i="9"/>
  <c r="E142" i="9"/>
  <c r="G141" i="9"/>
  <c r="E141" i="9"/>
  <c r="H141" i="9" s="1"/>
  <c r="G140" i="9"/>
  <c r="E140" i="9"/>
  <c r="G139" i="9"/>
  <c r="G138" i="9"/>
  <c r="F138" i="9"/>
  <c r="E138" i="9"/>
  <c r="G137" i="9"/>
  <c r="E137" i="9"/>
  <c r="H137" i="9" s="1"/>
  <c r="G136" i="9"/>
  <c r="G135" i="9"/>
  <c r="F135" i="9"/>
  <c r="E135" i="9"/>
  <c r="G134" i="9"/>
  <c r="G133" i="9"/>
  <c r="F133" i="9"/>
  <c r="E133" i="9"/>
  <c r="G132" i="9"/>
  <c r="F132" i="9"/>
  <c r="G131" i="9"/>
  <c r="F131" i="9"/>
  <c r="E131" i="9"/>
  <c r="H131" i="9" s="1"/>
  <c r="G130" i="9"/>
  <c r="F130" i="9"/>
  <c r="E130" i="9"/>
  <c r="H130" i="9" s="1"/>
  <c r="G129" i="9"/>
  <c r="F129" i="9"/>
  <c r="E129" i="9"/>
  <c r="G128" i="9"/>
  <c r="E128" i="9"/>
  <c r="H128" i="9" s="1"/>
  <c r="G127" i="9"/>
  <c r="F127" i="9"/>
  <c r="E127" i="9"/>
  <c r="H127" i="9" s="1"/>
  <c r="G126" i="9"/>
  <c r="F126" i="9"/>
  <c r="E126" i="9"/>
  <c r="G125" i="9"/>
  <c r="E125" i="9"/>
  <c r="H125" i="9" s="1"/>
  <c r="G124" i="9"/>
  <c r="G123" i="9"/>
  <c r="E123" i="9"/>
  <c r="H123" i="9" s="1"/>
  <c r="G122" i="9"/>
  <c r="G121" i="9"/>
  <c r="F121" i="9"/>
  <c r="G120" i="9"/>
  <c r="G119" i="9"/>
  <c r="E119" i="9"/>
  <c r="G118" i="9"/>
  <c r="G117" i="9"/>
  <c r="F117" i="9"/>
  <c r="E117" i="9"/>
  <c r="G116" i="9"/>
  <c r="E116" i="9"/>
  <c r="H116" i="9" s="1"/>
  <c r="G115" i="9"/>
  <c r="F115" i="9"/>
  <c r="E115" i="9"/>
  <c r="H115" i="9" s="1"/>
  <c r="G114" i="9"/>
  <c r="F114" i="9"/>
  <c r="E114" i="9"/>
  <c r="G113" i="9"/>
  <c r="E113" i="9"/>
  <c r="H113" i="9" s="1"/>
  <c r="G112" i="9"/>
  <c r="F112" i="9"/>
  <c r="E112" i="9"/>
  <c r="H112" i="9" s="1"/>
  <c r="G111" i="9"/>
  <c r="G110" i="9"/>
  <c r="G109" i="9"/>
  <c r="F109" i="9"/>
  <c r="E109" i="9"/>
  <c r="G108" i="9"/>
  <c r="F108" i="9"/>
  <c r="E108" i="9"/>
  <c r="G107" i="9"/>
  <c r="E107" i="9"/>
  <c r="H107" i="9" s="1"/>
  <c r="G106" i="9"/>
  <c r="G105" i="9"/>
  <c r="F105" i="9"/>
  <c r="E105" i="9"/>
  <c r="H105" i="9" s="1"/>
  <c r="G104" i="9"/>
  <c r="G103" i="9"/>
  <c r="E103" i="9"/>
  <c r="H103" i="9" s="1"/>
  <c r="G102" i="9"/>
  <c r="E102" i="9"/>
  <c r="H102" i="9" s="1"/>
  <c r="G101" i="9"/>
  <c r="F101" i="9"/>
  <c r="G100" i="9"/>
  <c r="G99" i="9"/>
  <c r="G98" i="9"/>
  <c r="G97" i="9"/>
  <c r="F97" i="9"/>
  <c r="E97" i="9"/>
  <c r="G96" i="9"/>
  <c r="E96" i="9"/>
  <c r="H96" i="9" s="1"/>
  <c r="G95" i="9"/>
  <c r="G94" i="9"/>
  <c r="E94" i="9"/>
  <c r="H94" i="9" s="1"/>
  <c r="G93" i="9"/>
  <c r="F93" i="9"/>
  <c r="E93" i="9"/>
  <c r="H93" i="9" s="1"/>
  <c r="G92" i="9"/>
  <c r="G91" i="9"/>
  <c r="F91" i="9"/>
  <c r="E91" i="9"/>
  <c r="H91" i="9" s="1"/>
  <c r="G90" i="9"/>
  <c r="F90" i="9"/>
  <c r="E90" i="9"/>
  <c r="H90" i="9" s="1"/>
  <c r="G89" i="9"/>
  <c r="F89" i="9"/>
  <c r="E89" i="9"/>
  <c r="G88" i="9"/>
  <c r="E88" i="9"/>
  <c r="H88" i="9" s="1"/>
  <c r="G87" i="9"/>
  <c r="F87" i="9"/>
  <c r="G86" i="9"/>
  <c r="F86" i="9"/>
  <c r="E86" i="9"/>
  <c r="G85" i="9"/>
  <c r="F85" i="9"/>
  <c r="E85" i="9"/>
  <c r="G84" i="9"/>
  <c r="F84" i="9"/>
  <c r="E84" i="9"/>
  <c r="H84" i="9" s="1"/>
  <c r="G83" i="9"/>
  <c r="F83" i="9"/>
  <c r="G82" i="9"/>
  <c r="F82" i="9"/>
  <c r="E82" i="9"/>
  <c r="G81" i="9"/>
  <c r="E81" i="9"/>
  <c r="H81" i="9" s="1"/>
  <c r="G80" i="9"/>
  <c r="G79" i="9"/>
  <c r="E79" i="9"/>
  <c r="H79" i="9" s="1"/>
  <c r="G78" i="9"/>
  <c r="E78" i="9"/>
  <c r="H78" i="9" s="1"/>
  <c r="G77" i="9"/>
  <c r="E77" i="9"/>
  <c r="H77" i="9" s="1"/>
  <c r="D76" i="9"/>
  <c r="F172" i="9" s="1"/>
  <c r="C76" i="9"/>
  <c r="G76" i="9" s="1"/>
  <c r="G70" i="9"/>
  <c r="E70" i="9"/>
  <c r="G69" i="9"/>
  <c r="F69" i="9"/>
  <c r="E69" i="9"/>
  <c r="G68" i="9"/>
  <c r="F68" i="9"/>
  <c r="G67" i="9"/>
  <c r="F67" i="9"/>
  <c r="E67" i="9"/>
  <c r="G66" i="9"/>
  <c r="F66" i="9"/>
  <c r="E66" i="9"/>
  <c r="G65" i="9"/>
  <c r="F65" i="9"/>
  <c r="E65" i="9"/>
  <c r="H65" i="9" s="1"/>
  <c r="G64" i="9"/>
  <c r="G63" i="9"/>
  <c r="F63" i="9"/>
  <c r="E63" i="9"/>
  <c r="G62" i="9"/>
  <c r="F62" i="9"/>
  <c r="G61" i="9"/>
  <c r="F61" i="9"/>
  <c r="E61" i="9"/>
  <c r="G60" i="9"/>
  <c r="F60" i="9"/>
  <c r="E60" i="9"/>
  <c r="G59" i="9"/>
  <c r="F59" i="9"/>
  <c r="E59" i="9"/>
  <c r="H59" i="9" s="1"/>
  <c r="G58" i="9"/>
  <c r="F58" i="9"/>
  <c r="E58" i="9"/>
  <c r="H58" i="9" s="1"/>
  <c r="G57" i="9"/>
  <c r="F57" i="9"/>
  <c r="E57" i="9"/>
  <c r="G56" i="9"/>
  <c r="F56" i="9"/>
  <c r="E56" i="9"/>
  <c r="G55" i="9"/>
  <c r="F55" i="9"/>
  <c r="E55" i="9"/>
  <c r="H55" i="9" s="1"/>
  <c r="G54" i="9"/>
  <c r="F54" i="9"/>
  <c r="E54" i="9"/>
  <c r="H54" i="9" s="1"/>
  <c r="G53" i="9"/>
  <c r="F53" i="9"/>
  <c r="E53" i="9"/>
  <c r="G52" i="9"/>
  <c r="F52" i="9"/>
  <c r="E52" i="9"/>
  <c r="G51" i="9"/>
  <c r="F51" i="9"/>
  <c r="E51" i="9"/>
  <c r="H51" i="9" s="1"/>
  <c r="G50" i="9"/>
  <c r="E50" i="9"/>
  <c r="H50" i="9" s="1"/>
  <c r="G49" i="9"/>
  <c r="G48" i="9"/>
  <c r="F48" i="9"/>
  <c r="E48" i="9"/>
  <c r="H48" i="9" s="1"/>
  <c r="G47" i="9"/>
  <c r="E47" i="9"/>
  <c r="H47" i="9" s="1"/>
  <c r="G46" i="9"/>
  <c r="F46" i="9"/>
  <c r="E46" i="9"/>
  <c r="G45" i="9"/>
  <c r="F45" i="9"/>
  <c r="G44" i="9"/>
  <c r="F44" i="9"/>
  <c r="E44" i="9"/>
  <c r="H44" i="9" s="1"/>
  <c r="G43" i="9"/>
  <c r="F43" i="9"/>
  <c r="E43" i="9"/>
  <c r="G42" i="9"/>
  <c r="F42" i="9"/>
  <c r="E42" i="9"/>
  <c r="G41" i="9"/>
  <c r="F41" i="9"/>
  <c r="E41" i="9"/>
  <c r="H41" i="9" s="1"/>
  <c r="G40" i="9"/>
  <c r="F40" i="9"/>
  <c r="E40" i="9"/>
  <c r="H40" i="9" s="1"/>
  <c r="G39" i="9"/>
  <c r="F39" i="9"/>
  <c r="E39" i="9"/>
  <c r="G38" i="9"/>
  <c r="F38" i="9"/>
  <c r="E38" i="9"/>
  <c r="G37" i="9"/>
  <c r="F37" i="9"/>
  <c r="E37" i="9"/>
  <c r="H37" i="9" s="1"/>
  <c r="G36" i="9"/>
  <c r="E36" i="9"/>
  <c r="H36" i="9" s="1"/>
  <c r="G35" i="9"/>
  <c r="F35" i="9"/>
  <c r="E35" i="9"/>
  <c r="G34" i="9"/>
  <c r="F34" i="9"/>
  <c r="E34" i="9"/>
  <c r="G33" i="9"/>
  <c r="F33" i="9"/>
  <c r="E33" i="9"/>
  <c r="H33" i="9" s="1"/>
  <c r="G32" i="9"/>
  <c r="F32" i="9"/>
  <c r="G31" i="9"/>
  <c r="F31" i="9"/>
  <c r="E31" i="9"/>
  <c r="G30" i="9"/>
  <c r="F30" i="9"/>
  <c r="G29" i="9"/>
  <c r="F29" i="9"/>
  <c r="E29" i="9"/>
  <c r="G28" i="9"/>
  <c r="F28" i="9"/>
  <c r="E28" i="9"/>
  <c r="G27" i="9"/>
  <c r="F27" i="9"/>
  <c r="G26" i="9"/>
  <c r="F26" i="9"/>
  <c r="E26" i="9"/>
  <c r="G25" i="9"/>
  <c r="F25" i="9"/>
  <c r="E25" i="9"/>
  <c r="G24" i="9"/>
  <c r="F24" i="9"/>
  <c r="E24" i="9"/>
  <c r="H24" i="9" s="1"/>
  <c r="G23" i="9"/>
  <c r="F23" i="9"/>
  <c r="E23" i="9"/>
  <c r="H23" i="9" s="1"/>
  <c r="G22" i="9"/>
  <c r="F22" i="9"/>
  <c r="E22" i="9"/>
  <c r="G21" i="9"/>
  <c r="F21" i="9"/>
  <c r="E21" i="9"/>
  <c r="G20" i="9"/>
  <c r="F20" i="9"/>
  <c r="E20" i="9"/>
  <c r="H20" i="9" s="1"/>
  <c r="D19" i="9"/>
  <c r="F70" i="9" s="1"/>
  <c r="C19" i="9"/>
  <c r="E68" i="9" s="1"/>
  <c r="H68" i="9" s="1"/>
  <c r="D13" i="9"/>
  <c r="C12" i="9"/>
  <c r="D11" i="9"/>
  <c r="C10" i="9"/>
  <c r="G629" i="8"/>
  <c r="E629" i="8"/>
  <c r="H629" i="8" s="1"/>
  <c r="G628" i="8"/>
  <c r="G627" i="8"/>
  <c r="F627" i="8"/>
  <c r="E627" i="8"/>
  <c r="G626" i="8"/>
  <c r="F626" i="8"/>
  <c r="E626" i="8"/>
  <c r="H626" i="8" s="1"/>
  <c r="G625" i="8"/>
  <c r="G624" i="8"/>
  <c r="E624" i="8"/>
  <c r="H624" i="8" s="1"/>
  <c r="G623" i="8"/>
  <c r="F623" i="8"/>
  <c r="E623" i="8"/>
  <c r="H623" i="8" s="1"/>
  <c r="G622" i="8"/>
  <c r="G621" i="8"/>
  <c r="E621" i="8"/>
  <c r="H621" i="8" s="1"/>
  <c r="G620" i="8"/>
  <c r="G619" i="8"/>
  <c r="E619" i="8"/>
  <c r="H619" i="8" s="1"/>
  <c r="G618" i="8"/>
  <c r="G617" i="8"/>
  <c r="E617" i="8"/>
  <c r="H617" i="8" s="1"/>
  <c r="G616" i="8"/>
  <c r="G615" i="8"/>
  <c r="E615" i="8"/>
  <c r="H615" i="8" s="1"/>
  <c r="G614" i="8"/>
  <c r="F614" i="8"/>
  <c r="E614" i="8"/>
  <c r="G613" i="8"/>
  <c r="F613" i="8"/>
  <c r="E613" i="8"/>
  <c r="G612" i="8"/>
  <c r="E612" i="8"/>
  <c r="H612" i="8" s="1"/>
  <c r="G611" i="8"/>
  <c r="F611" i="8"/>
  <c r="E611" i="8"/>
  <c r="G610" i="8"/>
  <c r="F610" i="8"/>
  <c r="G609" i="8"/>
  <c r="E609" i="8"/>
  <c r="H609" i="8" s="1"/>
  <c r="G608" i="8"/>
  <c r="G607" i="8"/>
  <c r="E607" i="8"/>
  <c r="H607" i="8" s="1"/>
  <c r="G606" i="8"/>
  <c r="G605" i="8"/>
  <c r="E605" i="8"/>
  <c r="H605" i="8" s="1"/>
  <c r="G604" i="8"/>
  <c r="G603" i="8"/>
  <c r="E603" i="8"/>
  <c r="H603" i="8" s="1"/>
  <c r="G602" i="8"/>
  <c r="F602" i="8"/>
  <c r="E602" i="8"/>
  <c r="E601" i="8"/>
  <c r="D601" i="8"/>
  <c r="F629" i="8" s="1"/>
  <c r="C601" i="8"/>
  <c r="E628" i="8" s="1"/>
  <c r="H628" i="8" s="1"/>
  <c r="G595" i="8"/>
  <c r="F595" i="8"/>
  <c r="E595" i="8"/>
  <c r="H595" i="8" s="1"/>
  <c r="G594" i="8"/>
  <c r="E594" i="8"/>
  <c r="H594" i="8" s="1"/>
  <c r="G593" i="8"/>
  <c r="F593" i="8"/>
  <c r="G592" i="8"/>
  <c r="F592" i="8"/>
  <c r="E592" i="8"/>
  <c r="H592" i="8" s="1"/>
  <c r="G591" i="8"/>
  <c r="F591" i="8"/>
  <c r="E591" i="8"/>
  <c r="H591" i="8" s="1"/>
  <c r="G590" i="8"/>
  <c r="F590" i="8"/>
  <c r="G589" i="8"/>
  <c r="F589" i="8"/>
  <c r="G588" i="8"/>
  <c r="G587" i="8"/>
  <c r="F587" i="8"/>
  <c r="E587" i="8"/>
  <c r="H587" i="8" s="1"/>
  <c r="G586" i="8"/>
  <c r="F586" i="8"/>
  <c r="E586" i="8"/>
  <c r="H586" i="8" s="1"/>
  <c r="G585" i="8"/>
  <c r="F585" i="8"/>
  <c r="E585" i="8"/>
  <c r="G584" i="8"/>
  <c r="F584" i="8"/>
  <c r="E584" i="8"/>
  <c r="G583" i="8"/>
  <c r="F583" i="8"/>
  <c r="E583" i="8"/>
  <c r="H583" i="8" s="1"/>
  <c r="G582" i="8"/>
  <c r="G581" i="8"/>
  <c r="F581" i="8"/>
  <c r="G580" i="8"/>
  <c r="G579" i="8"/>
  <c r="F579" i="8"/>
  <c r="G578" i="8"/>
  <c r="F578" i="8"/>
  <c r="E578" i="8"/>
  <c r="H578" i="8" s="1"/>
  <c r="G577" i="8"/>
  <c r="F577" i="8"/>
  <c r="E577" i="8"/>
  <c r="G576" i="8"/>
  <c r="F576" i="8"/>
  <c r="G575" i="8"/>
  <c r="F575" i="8"/>
  <c r="E575" i="8"/>
  <c r="H575" i="8" s="1"/>
  <c r="G574" i="8"/>
  <c r="G573" i="8"/>
  <c r="F573" i="8"/>
  <c r="E573" i="8"/>
  <c r="H573" i="8" s="1"/>
  <c r="G572" i="8"/>
  <c r="F572" i="8"/>
  <c r="E572" i="8"/>
  <c r="H572" i="8" s="1"/>
  <c r="G571" i="8"/>
  <c r="G570" i="8"/>
  <c r="F570" i="8"/>
  <c r="E570" i="8"/>
  <c r="H570" i="8" s="1"/>
  <c r="G569" i="8"/>
  <c r="E569" i="8"/>
  <c r="H569" i="8" s="1"/>
  <c r="G568" i="8"/>
  <c r="G567" i="8"/>
  <c r="F567" i="8"/>
  <c r="E567" i="8"/>
  <c r="H567" i="8" s="1"/>
  <c r="G566" i="8"/>
  <c r="E566" i="8"/>
  <c r="H566" i="8" s="1"/>
  <c r="G565" i="8"/>
  <c r="F565" i="8"/>
  <c r="E565" i="8"/>
  <c r="G564" i="8"/>
  <c r="F564" i="8"/>
  <c r="E564" i="8"/>
  <c r="G563" i="8"/>
  <c r="F563" i="8"/>
  <c r="E563" i="8"/>
  <c r="H563" i="8" s="1"/>
  <c r="G562" i="8"/>
  <c r="E562" i="8"/>
  <c r="H562" i="8" s="1"/>
  <c r="G561" i="8"/>
  <c r="F561" i="8"/>
  <c r="E561" i="8"/>
  <c r="G560" i="8"/>
  <c r="F560" i="8"/>
  <c r="E560" i="8"/>
  <c r="G559" i="8"/>
  <c r="G558" i="8"/>
  <c r="G557" i="8"/>
  <c r="F557" i="8"/>
  <c r="G556" i="8"/>
  <c r="G555" i="8"/>
  <c r="G554" i="8"/>
  <c r="G553" i="8"/>
  <c r="F553" i="8"/>
  <c r="E553" i="8"/>
  <c r="H553" i="8" s="1"/>
  <c r="G552" i="8"/>
  <c r="G551" i="8"/>
  <c r="F551" i="8"/>
  <c r="E551" i="8"/>
  <c r="G550" i="8"/>
  <c r="F550" i="8"/>
  <c r="E550" i="8"/>
  <c r="H550" i="8" s="1"/>
  <c r="G549" i="8"/>
  <c r="F549" i="8"/>
  <c r="G548" i="8"/>
  <c r="F548" i="8"/>
  <c r="E548" i="8"/>
  <c r="G547" i="8"/>
  <c r="F547" i="8"/>
  <c r="E547" i="8"/>
  <c r="H547" i="8" s="1"/>
  <c r="G546" i="8"/>
  <c r="F546" i="8"/>
  <c r="E546" i="8"/>
  <c r="H546" i="8" s="1"/>
  <c r="G545" i="8"/>
  <c r="F545" i="8"/>
  <c r="E545" i="8"/>
  <c r="G544" i="8"/>
  <c r="F544" i="8"/>
  <c r="E544" i="8"/>
  <c r="G543" i="8"/>
  <c r="E543" i="8"/>
  <c r="H543" i="8" s="1"/>
  <c r="G542" i="8"/>
  <c r="E542" i="8"/>
  <c r="H542" i="8" s="1"/>
  <c r="G541" i="8"/>
  <c r="F541" i="8"/>
  <c r="E541" i="8"/>
  <c r="G540" i="8"/>
  <c r="F540" i="8"/>
  <c r="E540" i="8"/>
  <c r="G539" i="8"/>
  <c r="F539" i="8"/>
  <c r="E539" i="8"/>
  <c r="H539" i="8" s="1"/>
  <c r="G538" i="8"/>
  <c r="F538" i="8"/>
  <c r="E538" i="8"/>
  <c r="H538" i="8" s="1"/>
  <c r="G537" i="8"/>
  <c r="G536" i="8"/>
  <c r="F536" i="8"/>
  <c r="G535" i="8"/>
  <c r="G534" i="8"/>
  <c r="F534" i="8"/>
  <c r="E534" i="8"/>
  <c r="H534" i="8" s="1"/>
  <c r="G533" i="8"/>
  <c r="F533" i="8"/>
  <c r="E533" i="8"/>
  <c r="H533" i="8" s="1"/>
  <c r="G532" i="8"/>
  <c r="F532" i="8"/>
  <c r="E532" i="8"/>
  <c r="G531" i="8"/>
  <c r="F531" i="8"/>
  <c r="E531" i="8"/>
  <c r="G530" i="8"/>
  <c r="G529" i="8"/>
  <c r="F529" i="8"/>
  <c r="E529" i="8"/>
  <c r="G528" i="8"/>
  <c r="F528" i="8"/>
  <c r="E528" i="8"/>
  <c r="G527" i="8"/>
  <c r="F527" i="8"/>
  <c r="G526" i="8"/>
  <c r="F526" i="8"/>
  <c r="E526" i="8"/>
  <c r="G525" i="8"/>
  <c r="F525" i="8"/>
  <c r="E525" i="8"/>
  <c r="G524" i="8"/>
  <c r="F524" i="8"/>
  <c r="E524" i="8"/>
  <c r="H524" i="8" s="1"/>
  <c r="G523" i="8"/>
  <c r="F523" i="8"/>
  <c r="E523" i="8"/>
  <c r="H523" i="8" s="1"/>
  <c r="G522" i="8"/>
  <c r="F522" i="8"/>
  <c r="E522" i="8"/>
  <c r="G521" i="8"/>
  <c r="F521" i="8"/>
  <c r="E521" i="8"/>
  <c r="G520" i="8"/>
  <c r="E520" i="8"/>
  <c r="H520" i="8" s="1"/>
  <c r="G519" i="8"/>
  <c r="G518" i="8"/>
  <c r="F518" i="8"/>
  <c r="E518" i="8"/>
  <c r="G517" i="8"/>
  <c r="F517" i="8"/>
  <c r="E517" i="8"/>
  <c r="G516" i="8"/>
  <c r="E516" i="8"/>
  <c r="H516" i="8" s="1"/>
  <c r="G515" i="8"/>
  <c r="F515" i="8"/>
  <c r="G514" i="8"/>
  <c r="F514" i="8"/>
  <c r="G513" i="8"/>
  <c r="F513" i="8"/>
  <c r="E513" i="8"/>
  <c r="G512" i="8"/>
  <c r="F512" i="8"/>
  <c r="E512" i="8"/>
  <c r="G511" i="8"/>
  <c r="G510" i="8"/>
  <c r="F510" i="8"/>
  <c r="E510" i="8"/>
  <c r="G509" i="8"/>
  <c r="F509" i="8"/>
  <c r="G508" i="8"/>
  <c r="G507" i="8"/>
  <c r="F507" i="8"/>
  <c r="E507" i="8"/>
  <c r="G506" i="8"/>
  <c r="F506" i="8"/>
  <c r="G505" i="8"/>
  <c r="G504" i="8"/>
  <c r="F504" i="8"/>
  <c r="G503" i="8"/>
  <c r="G502" i="8"/>
  <c r="F502" i="8"/>
  <c r="E502" i="8"/>
  <c r="G501" i="8"/>
  <c r="F501" i="8"/>
  <c r="E501" i="8"/>
  <c r="H501" i="8" s="1"/>
  <c r="G500" i="8"/>
  <c r="G499" i="8"/>
  <c r="E499" i="8"/>
  <c r="G498" i="8"/>
  <c r="G497" i="8"/>
  <c r="F497" i="8"/>
  <c r="E497" i="8"/>
  <c r="G496" i="8"/>
  <c r="F496" i="8"/>
  <c r="E496" i="8"/>
  <c r="G495" i="8"/>
  <c r="G494" i="8"/>
  <c r="F494" i="8"/>
  <c r="E494" i="8"/>
  <c r="G493" i="8"/>
  <c r="E493" i="8"/>
  <c r="G492" i="8"/>
  <c r="E492" i="8"/>
  <c r="H492" i="8" s="1"/>
  <c r="G491" i="8"/>
  <c r="F491" i="8"/>
  <c r="G490" i="8"/>
  <c r="G489" i="8"/>
  <c r="E489" i="8"/>
  <c r="G488" i="8"/>
  <c r="F488" i="8"/>
  <c r="G487" i="8"/>
  <c r="E487" i="8"/>
  <c r="H487" i="8" s="1"/>
  <c r="G486" i="8"/>
  <c r="F486" i="8"/>
  <c r="E486" i="8"/>
  <c r="G485" i="8"/>
  <c r="F485" i="8"/>
  <c r="G484" i="8"/>
  <c r="G483" i="8"/>
  <c r="F483" i="8"/>
  <c r="G482" i="8"/>
  <c r="G481" i="8"/>
  <c r="F481" i="8"/>
  <c r="E481" i="8"/>
  <c r="G480" i="8"/>
  <c r="E480" i="8"/>
  <c r="G479" i="8"/>
  <c r="F479" i="8"/>
  <c r="E479" i="8"/>
  <c r="H479" i="8" s="1"/>
  <c r="G478" i="8"/>
  <c r="E478" i="8"/>
  <c r="G477" i="8"/>
  <c r="F477" i="8"/>
  <c r="G476" i="8"/>
  <c r="G475" i="8"/>
  <c r="F475" i="8"/>
  <c r="G474" i="8"/>
  <c r="G473" i="8"/>
  <c r="F473" i="8"/>
  <c r="G472" i="8"/>
  <c r="G471" i="8"/>
  <c r="F471" i="8"/>
  <c r="E471" i="8"/>
  <c r="G470" i="8"/>
  <c r="F470" i="8"/>
  <c r="E470" i="8"/>
  <c r="G469" i="8"/>
  <c r="F469" i="8"/>
  <c r="E469" i="8"/>
  <c r="H469" i="8" s="1"/>
  <c r="G468" i="8"/>
  <c r="F468" i="8"/>
  <c r="E468" i="8"/>
  <c r="G467" i="8"/>
  <c r="F467" i="8"/>
  <c r="E467" i="8"/>
  <c r="G466" i="8"/>
  <c r="F466" i="8"/>
  <c r="E466" i="8"/>
  <c r="G465" i="8"/>
  <c r="F465" i="8"/>
  <c r="E465" i="8"/>
  <c r="H465" i="8" s="1"/>
  <c r="G464" i="8"/>
  <c r="G463" i="8"/>
  <c r="F463" i="8"/>
  <c r="E463" i="8"/>
  <c r="G462" i="8"/>
  <c r="F462" i="8"/>
  <c r="G461" i="8"/>
  <c r="F461" i="8"/>
  <c r="G460" i="8"/>
  <c r="G459" i="8"/>
  <c r="F459" i="8"/>
  <c r="E459" i="8"/>
  <c r="G458" i="8"/>
  <c r="F458" i="8"/>
  <c r="E458" i="8"/>
  <c r="G457" i="8"/>
  <c r="F457" i="8"/>
  <c r="E457" i="8"/>
  <c r="H457" i="8" s="1"/>
  <c r="G456" i="8"/>
  <c r="F456" i="8"/>
  <c r="E456" i="8"/>
  <c r="G455" i="8"/>
  <c r="F455" i="8"/>
  <c r="G454" i="8"/>
  <c r="F454" i="8"/>
  <c r="E454" i="8"/>
  <c r="H454" i="8" s="1"/>
  <c r="G453" i="8"/>
  <c r="E453" i="8"/>
  <c r="G452" i="8"/>
  <c r="F452" i="8"/>
  <c r="G451" i="8"/>
  <c r="E451" i="8"/>
  <c r="H451" i="8" s="1"/>
  <c r="G450" i="8"/>
  <c r="E450" i="8"/>
  <c r="G449" i="8"/>
  <c r="F449" i="8"/>
  <c r="E449" i="8"/>
  <c r="G448" i="8"/>
  <c r="F448" i="8"/>
  <c r="E448" i="8"/>
  <c r="G447" i="8"/>
  <c r="F447" i="8"/>
  <c r="E447" i="8"/>
  <c r="H447" i="8" s="1"/>
  <c r="G446" i="8"/>
  <c r="G445" i="8"/>
  <c r="F445" i="8"/>
  <c r="G444" i="8"/>
  <c r="F444" i="8"/>
  <c r="E444" i="8"/>
  <c r="G443" i="8"/>
  <c r="F443" i="8"/>
  <c r="E443" i="8"/>
  <c r="G442" i="8"/>
  <c r="F442" i="8"/>
  <c r="E442" i="8"/>
  <c r="G441" i="8"/>
  <c r="G440" i="8"/>
  <c r="F440" i="8"/>
  <c r="E440" i="8"/>
  <c r="G439" i="8"/>
  <c r="F439" i="8"/>
  <c r="G438" i="8"/>
  <c r="F438" i="8"/>
  <c r="E438" i="8"/>
  <c r="G437" i="8"/>
  <c r="F437" i="8"/>
  <c r="G436" i="8"/>
  <c r="F436" i="8"/>
  <c r="E436" i="8"/>
  <c r="H436" i="8" s="1"/>
  <c r="G435" i="8"/>
  <c r="F435" i="8"/>
  <c r="E435" i="8"/>
  <c r="G434" i="8"/>
  <c r="F434" i="8"/>
  <c r="G433" i="8"/>
  <c r="F433" i="8"/>
  <c r="E433" i="8"/>
  <c r="H433" i="8" s="1"/>
  <c r="G432" i="8"/>
  <c r="F432" i="8"/>
  <c r="E432" i="8"/>
  <c r="G431" i="8"/>
  <c r="F431" i="8"/>
  <c r="E431" i="8"/>
  <c r="G430" i="8"/>
  <c r="F430" i="8"/>
  <c r="E430" i="8"/>
  <c r="G429" i="8"/>
  <c r="E429" i="8"/>
  <c r="H429" i="8" s="1"/>
  <c r="G428" i="8"/>
  <c r="G427" i="8"/>
  <c r="F427" i="8"/>
  <c r="E427" i="8"/>
  <c r="G426" i="8"/>
  <c r="G425" i="8"/>
  <c r="F425" i="8"/>
  <c r="G424" i="8"/>
  <c r="G423" i="8"/>
  <c r="F423" i="8"/>
  <c r="E423" i="8"/>
  <c r="G422" i="8"/>
  <c r="F422" i="8"/>
  <c r="E422" i="8"/>
  <c r="G421" i="8"/>
  <c r="F421" i="8"/>
  <c r="G420" i="8"/>
  <c r="F420" i="8"/>
  <c r="E420" i="8"/>
  <c r="G419" i="8"/>
  <c r="F419" i="8"/>
  <c r="G418" i="8"/>
  <c r="G417" i="8"/>
  <c r="F417" i="8"/>
  <c r="E417" i="8"/>
  <c r="G416" i="8"/>
  <c r="F416" i="8"/>
  <c r="E416" i="8"/>
  <c r="H416" i="8" s="1"/>
  <c r="G415" i="8"/>
  <c r="G414" i="8"/>
  <c r="F414" i="8"/>
  <c r="G413" i="8"/>
  <c r="G412" i="8"/>
  <c r="F412" i="8"/>
  <c r="E412" i="8"/>
  <c r="G411" i="8"/>
  <c r="F411" i="8"/>
  <c r="E411" i="8"/>
  <c r="H411" i="8" s="1"/>
  <c r="G410" i="8"/>
  <c r="G409" i="8"/>
  <c r="F409" i="8"/>
  <c r="E409" i="8"/>
  <c r="G408" i="8"/>
  <c r="F408" i="8"/>
  <c r="E408" i="8"/>
  <c r="H408" i="8" s="1"/>
  <c r="G407" i="8"/>
  <c r="F407" i="8"/>
  <c r="E407" i="8"/>
  <c r="G406" i="8"/>
  <c r="F406" i="8"/>
  <c r="E406" i="8"/>
  <c r="G405" i="8"/>
  <c r="F405" i="8"/>
  <c r="E405" i="8"/>
  <c r="G404" i="8"/>
  <c r="E404" i="8"/>
  <c r="H404" i="8" s="1"/>
  <c r="G403" i="8"/>
  <c r="F403" i="8"/>
  <c r="E403" i="8"/>
  <c r="G402" i="8"/>
  <c r="F402" i="8"/>
  <c r="E402" i="8"/>
  <c r="G401" i="8"/>
  <c r="F401" i="8"/>
  <c r="G400" i="8"/>
  <c r="F400" i="8"/>
  <c r="E400" i="8"/>
  <c r="G399" i="8"/>
  <c r="F399" i="8"/>
  <c r="E399" i="8"/>
  <c r="G398" i="8"/>
  <c r="F398" i="8"/>
  <c r="G397" i="8"/>
  <c r="G396" i="8"/>
  <c r="F396" i="8"/>
  <c r="G395" i="8"/>
  <c r="G394" i="8"/>
  <c r="F394" i="8"/>
  <c r="E394" i="8"/>
  <c r="G393" i="8"/>
  <c r="G392" i="8"/>
  <c r="F392" i="8"/>
  <c r="G391" i="8"/>
  <c r="F391" i="8"/>
  <c r="E391" i="8"/>
  <c r="H391" i="8" s="1"/>
  <c r="G390" i="8"/>
  <c r="F390" i="8"/>
  <c r="E390" i="8"/>
  <c r="G389" i="8"/>
  <c r="F389" i="8"/>
  <c r="E389" i="8"/>
  <c r="G388" i="8"/>
  <c r="F388" i="8"/>
  <c r="G387" i="8"/>
  <c r="E387" i="8"/>
  <c r="G386" i="8"/>
  <c r="F386" i="8"/>
  <c r="G385" i="8"/>
  <c r="G384" i="8"/>
  <c r="F384" i="8"/>
  <c r="E384" i="8"/>
  <c r="G383" i="8"/>
  <c r="F383" i="8"/>
  <c r="E383" i="8"/>
  <c r="G382" i="8"/>
  <c r="F382" i="8"/>
  <c r="G381" i="8"/>
  <c r="F381" i="8"/>
  <c r="E381" i="8"/>
  <c r="G380" i="8"/>
  <c r="F380" i="8"/>
  <c r="G379" i="8"/>
  <c r="F379" i="8"/>
  <c r="E379" i="8"/>
  <c r="G378" i="8"/>
  <c r="F378" i="8"/>
  <c r="G377" i="8"/>
  <c r="F377" i="8"/>
  <c r="G376" i="8"/>
  <c r="F376" i="8"/>
  <c r="E376" i="8"/>
  <c r="G375" i="8"/>
  <c r="F375" i="8"/>
  <c r="G374" i="8"/>
  <c r="G373" i="8"/>
  <c r="F373" i="8"/>
  <c r="E373" i="8"/>
  <c r="G372" i="8"/>
  <c r="F372" i="8"/>
  <c r="E372" i="8"/>
  <c r="H372" i="8" s="1"/>
  <c r="G371" i="8"/>
  <c r="G370" i="8"/>
  <c r="F370" i="8"/>
  <c r="G369" i="8"/>
  <c r="G368" i="8"/>
  <c r="F368" i="8"/>
  <c r="G367" i="8"/>
  <c r="F367" i="8"/>
  <c r="E367" i="8"/>
  <c r="G366" i="8"/>
  <c r="F366" i="8"/>
  <c r="E366" i="8"/>
  <c r="G365" i="8"/>
  <c r="F365" i="8"/>
  <c r="G364" i="8"/>
  <c r="G363" i="8"/>
  <c r="F363" i="8"/>
  <c r="F362" i="8"/>
  <c r="D362" i="8"/>
  <c r="F588" i="8" s="1"/>
  <c r="C362" i="8"/>
  <c r="G362" i="8" s="1"/>
  <c r="G356" i="8"/>
  <c r="F356" i="8"/>
  <c r="E356" i="8"/>
  <c r="G355" i="8"/>
  <c r="F355" i="8"/>
  <c r="E355" i="8"/>
  <c r="H355" i="8" s="1"/>
  <c r="G354" i="8"/>
  <c r="F354" i="8"/>
  <c r="E354" i="8"/>
  <c r="H354" i="8" s="1"/>
  <c r="G353" i="8"/>
  <c r="F353" i="8"/>
  <c r="E353" i="8"/>
  <c r="G352" i="8"/>
  <c r="F352" i="8"/>
  <c r="E352" i="8"/>
  <c r="G351" i="8"/>
  <c r="F351" i="8"/>
  <c r="E351" i="8"/>
  <c r="H351" i="8" s="1"/>
  <c r="G350" i="8"/>
  <c r="E350" i="8"/>
  <c r="H350" i="8" s="1"/>
  <c r="G349" i="8"/>
  <c r="F349" i="8"/>
  <c r="E349" i="8"/>
  <c r="G348" i="8"/>
  <c r="F348" i="8"/>
  <c r="E348" i="8"/>
  <c r="H348" i="8" s="1"/>
  <c r="G347" i="8"/>
  <c r="F347" i="8"/>
  <c r="E347" i="8"/>
  <c r="H347" i="8" s="1"/>
  <c r="G346" i="8"/>
  <c r="F346" i="8"/>
  <c r="E346" i="8"/>
  <c r="G345" i="8"/>
  <c r="E345" i="8"/>
  <c r="H345" i="8" s="1"/>
  <c r="G344" i="8"/>
  <c r="F344" i="8"/>
  <c r="E344" i="8"/>
  <c r="H344" i="8" s="1"/>
  <c r="G343" i="8"/>
  <c r="F343" i="8"/>
  <c r="E343" i="8"/>
  <c r="G342" i="8"/>
  <c r="F342" i="8"/>
  <c r="E342" i="8"/>
  <c r="G341" i="8"/>
  <c r="F341" i="8"/>
  <c r="E341" i="8"/>
  <c r="H341" i="8" s="1"/>
  <c r="G340" i="8"/>
  <c r="G339" i="8"/>
  <c r="F339" i="8"/>
  <c r="E339" i="8"/>
  <c r="G338" i="8"/>
  <c r="E338" i="8"/>
  <c r="H338" i="8" s="1"/>
  <c r="G337" i="8"/>
  <c r="F337" i="8"/>
  <c r="E337" i="8"/>
  <c r="G336" i="8"/>
  <c r="F336" i="8"/>
  <c r="E336" i="8"/>
  <c r="G335" i="8"/>
  <c r="F335" i="8"/>
  <c r="E335" i="8"/>
  <c r="H335" i="8" s="1"/>
  <c r="G334" i="8"/>
  <c r="F334" i="8"/>
  <c r="E334" i="8"/>
  <c r="H334" i="8" s="1"/>
  <c r="G333" i="8"/>
  <c r="G332" i="8"/>
  <c r="F332" i="8"/>
  <c r="E332" i="8"/>
  <c r="H332" i="8" s="1"/>
  <c r="G331" i="8"/>
  <c r="G330" i="8"/>
  <c r="F330" i="8"/>
  <c r="E330" i="8"/>
  <c r="G329" i="8"/>
  <c r="G328" i="8"/>
  <c r="F328" i="8"/>
  <c r="E328" i="8"/>
  <c r="G327" i="8"/>
  <c r="F327" i="8"/>
  <c r="E327" i="8"/>
  <c r="G326" i="8"/>
  <c r="F326" i="8"/>
  <c r="E326" i="8"/>
  <c r="H326" i="8" s="1"/>
  <c r="G325" i="8"/>
  <c r="E325" i="8"/>
  <c r="H325" i="8" s="1"/>
  <c r="G324" i="8"/>
  <c r="F324" i="8"/>
  <c r="E324" i="8"/>
  <c r="G323" i="8"/>
  <c r="F323" i="8"/>
  <c r="E323" i="8"/>
  <c r="H323" i="8" s="1"/>
  <c r="G322" i="8"/>
  <c r="F322" i="8"/>
  <c r="E322" i="8"/>
  <c r="H322" i="8" s="1"/>
  <c r="G321" i="8"/>
  <c r="F321" i="8"/>
  <c r="E321" i="8"/>
  <c r="G320" i="8"/>
  <c r="E320" i="8"/>
  <c r="H320" i="8" s="1"/>
  <c r="G319" i="8"/>
  <c r="F319" i="8"/>
  <c r="E319" i="8"/>
  <c r="H319" i="8" s="1"/>
  <c r="G318" i="8"/>
  <c r="F318" i="8"/>
  <c r="E318" i="8"/>
  <c r="G317" i="8"/>
  <c r="E317" i="8"/>
  <c r="H317" i="8" s="1"/>
  <c r="G316" i="8"/>
  <c r="F316" i="8"/>
  <c r="E316" i="8"/>
  <c r="H316" i="8" s="1"/>
  <c r="G315" i="8"/>
  <c r="E315" i="8"/>
  <c r="G314" i="8"/>
  <c r="E314" i="8"/>
  <c r="H314" i="8" s="1"/>
  <c r="G313" i="8"/>
  <c r="G312" i="8"/>
  <c r="F312" i="8"/>
  <c r="E312" i="8"/>
  <c r="H312" i="8" s="1"/>
  <c r="G311" i="8"/>
  <c r="G310" i="8"/>
  <c r="F310" i="8"/>
  <c r="E310" i="8"/>
  <c r="G309" i="8"/>
  <c r="E309" i="8"/>
  <c r="H309" i="8" s="1"/>
  <c r="G308" i="8"/>
  <c r="F308" i="8"/>
  <c r="E308" i="8"/>
  <c r="G307" i="8"/>
  <c r="F307" i="8"/>
  <c r="G306" i="8"/>
  <c r="F306" i="8"/>
  <c r="E306" i="8"/>
  <c r="H306" i="8" s="1"/>
  <c r="G305" i="8"/>
  <c r="G304" i="8"/>
  <c r="E304" i="8"/>
  <c r="H304" i="8" s="1"/>
  <c r="G303" i="8"/>
  <c r="F303" i="8"/>
  <c r="E303" i="8"/>
  <c r="H303" i="8" s="1"/>
  <c r="G302" i="8"/>
  <c r="G301" i="8"/>
  <c r="F301" i="8"/>
  <c r="E301" i="8"/>
  <c r="H301" i="8" s="1"/>
  <c r="G300" i="8"/>
  <c r="F300" i="8"/>
  <c r="E300" i="8"/>
  <c r="H300" i="8" s="1"/>
  <c r="G299" i="8"/>
  <c r="G298" i="8"/>
  <c r="E298" i="8"/>
  <c r="H298" i="8" s="1"/>
  <c r="G297" i="8"/>
  <c r="F297" i="8"/>
  <c r="G296" i="8"/>
  <c r="F296" i="8"/>
  <c r="E296" i="8"/>
  <c r="G295" i="8"/>
  <c r="F295" i="8"/>
  <c r="E295" i="8"/>
  <c r="H295" i="8" s="1"/>
  <c r="G294" i="8"/>
  <c r="F294" i="8"/>
  <c r="E294" i="8"/>
  <c r="H294" i="8" s="1"/>
  <c r="G293" i="8"/>
  <c r="F293" i="8"/>
  <c r="G292" i="8"/>
  <c r="F292" i="8"/>
  <c r="E292" i="8"/>
  <c r="G291" i="8"/>
  <c r="F291" i="8"/>
  <c r="E291" i="8"/>
  <c r="H291" i="8" s="1"/>
  <c r="G290" i="8"/>
  <c r="G289" i="8"/>
  <c r="F289" i="8"/>
  <c r="E289" i="8"/>
  <c r="G288" i="8"/>
  <c r="F288" i="8"/>
  <c r="E288" i="8"/>
  <c r="H288" i="8" s="1"/>
  <c r="G287" i="8"/>
  <c r="G286" i="8"/>
  <c r="E286" i="8"/>
  <c r="H286" i="8" s="1"/>
  <c r="G285" i="8"/>
  <c r="G284" i="8"/>
  <c r="E284" i="8"/>
  <c r="H284" i="8" s="1"/>
  <c r="G283" i="8"/>
  <c r="F283" i="8"/>
  <c r="E283" i="8"/>
  <c r="H283" i="8" s="1"/>
  <c r="G282" i="8"/>
  <c r="F282" i="8"/>
  <c r="E282" i="8"/>
  <c r="G281" i="8"/>
  <c r="F281" i="8"/>
  <c r="E281" i="8"/>
  <c r="G280" i="8"/>
  <c r="E280" i="8"/>
  <c r="H280" i="8" s="1"/>
  <c r="G279" i="8"/>
  <c r="F279" i="8"/>
  <c r="E279" i="8"/>
  <c r="G278" i="8"/>
  <c r="F278" i="8"/>
  <c r="E278" i="8"/>
  <c r="G277" i="8"/>
  <c r="F277" i="8"/>
  <c r="E277" i="8"/>
  <c r="H277" i="8" s="1"/>
  <c r="G276" i="8"/>
  <c r="F276" i="8"/>
  <c r="E276" i="8"/>
  <c r="H276" i="8" s="1"/>
  <c r="G275" i="8"/>
  <c r="F275" i="8"/>
  <c r="E275" i="8"/>
  <c r="G274" i="8"/>
  <c r="E274" i="8"/>
  <c r="H274" i="8" s="1"/>
  <c r="G273" i="8"/>
  <c r="F273" i="8"/>
  <c r="E273" i="8"/>
  <c r="H273" i="8" s="1"/>
  <c r="G272" i="8"/>
  <c r="F272" i="8"/>
  <c r="E272" i="8"/>
  <c r="G271" i="8"/>
  <c r="F271" i="8"/>
  <c r="E271" i="8"/>
  <c r="G270" i="8"/>
  <c r="F270" i="8"/>
  <c r="E270" i="8"/>
  <c r="H270" i="8" s="1"/>
  <c r="G269" i="8"/>
  <c r="E269" i="8"/>
  <c r="H269" i="8" s="1"/>
  <c r="G268" i="8"/>
  <c r="F268" i="8"/>
  <c r="E268" i="8"/>
  <c r="G267" i="8"/>
  <c r="F267" i="8"/>
  <c r="E267" i="8"/>
  <c r="H267" i="8" s="1"/>
  <c r="G266" i="8"/>
  <c r="F266" i="8"/>
  <c r="E266" i="8"/>
  <c r="H266" i="8" s="1"/>
  <c r="G265" i="8"/>
  <c r="E265" i="8"/>
  <c r="G264" i="8"/>
  <c r="F264" i="8"/>
  <c r="E264" i="8"/>
  <c r="H264" i="8" s="1"/>
  <c r="G263" i="8"/>
  <c r="E263" i="8"/>
  <c r="H263" i="8" s="1"/>
  <c r="G262" i="8"/>
  <c r="E262" i="8"/>
  <c r="H262" i="8" s="1"/>
  <c r="G261" i="8"/>
  <c r="F261" i="8"/>
  <c r="E261" i="8"/>
  <c r="H261" i="8" s="1"/>
  <c r="G260" i="8"/>
  <c r="G259" i="8"/>
  <c r="E259" i="8"/>
  <c r="H259" i="8" s="1"/>
  <c r="G258" i="8"/>
  <c r="F258" i="8"/>
  <c r="G257" i="8"/>
  <c r="F257" i="8"/>
  <c r="E257" i="8"/>
  <c r="G256" i="8"/>
  <c r="E256" i="8"/>
  <c r="H256" i="8" s="1"/>
  <c r="G255" i="8"/>
  <c r="F255" i="8"/>
  <c r="E255" i="8"/>
  <c r="G254" i="8"/>
  <c r="F254" i="8"/>
  <c r="G253" i="8"/>
  <c r="F253" i="8"/>
  <c r="E253" i="8"/>
  <c r="H253" i="8" s="1"/>
  <c r="G252" i="8"/>
  <c r="F252" i="8"/>
  <c r="E252" i="8"/>
  <c r="H252" i="8" s="1"/>
  <c r="G251" i="8"/>
  <c r="G250" i="8"/>
  <c r="F250" i="8"/>
  <c r="E250" i="8"/>
  <c r="H250" i="8" s="1"/>
  <c r="G249" i="8"/>
  <c r="F249" i="8"/>
  <c r="E249" i="8"/>
  <c r="H249" i="8" s="1"/>
  <c r="G248" i="8"/>
  <c r="G247" i="8"/>
  <c r="E247" i="8"/>
  <c r="H247" i="8" s="1"/>
  <c r="G246" i="8"/>
  <c r="F246" i="8"/>
  <c r="E246" i="8"/>
  <c r="G245" i="8"/>
  <c r="F245" i="8"/>
  <c r="G244" i="8"/>
  <c r="F244" i="8"/>
  <c r="E244" i="8"/>
  <c r="H244" i="8" s="1"/>
  <c r="G243" i="8"/>
  <c r="F243" i="8"/>
  <c r="E243" i="8"/>
  <c r="H243" i="8" s="1"/>
  <c r="G242" i="8"/>
  <c r="F242" i="8"/>
  <c r="E242" i="8"/>
  <c r="G241" i="8"/>
  <c r="E241" i="8"/>
  <c r="H241" i="8" s="1"/>
  <c r="G240" i="8"/>
  <c r="F240" i="8"/>
  <c r="E240" i="8"/>
  <c r="H240" i="8" s="1"/>
  <c r="G239" i="8"/>
  <c r="F239" i="8"/>
  <c r="E239" i="8"/>
  <c r="G238" i="8"/>
  <c r="E238" i="8"/>
  <c r="H238" i="8" s="1"/>
  <c r="G237" i="8"/>
  <c r="F237" i="8"/>
  <c r="E237" i="8"/>
  <c r="H237" i="8" s="1"/>
  <c r="G236" i="8"/>
  <c r="F236" i="8"/>
  <c r="E236" i="8"/>
  <c r="G235" i="8"/>
  <c r="E235" i="8"/>
  <c r="H235" i="8" s="1"/>
  <c r="G234" i="8"/>
  <c r="F234" i="8"/>
  <c r="E234" i="8"/>
  <c r="H234" i="8" s="1"/>
  <c r="G233" i="8"/>
  <c r="F233" i="8"/>
  <c r="E233" i="8"/>
  <c r="G232" i="8"/>
  <c r="F232" i="8"/>
  <c r="G231" i="8"/>
  <c r="F231" i="8"/>
  <c r="E231" i="8"/>
  <c r="H231" i="8" s="1"/>
  <c r="G230" i="8"/>
  <c r="F230" i="8"/>
  <c r="E230" i="8"/>
  <c r="H230" i="8" s="1"/>
  <c r="G229" i="8"/>
  <c r="F229" i="8"/>
  <c r="E229" i="8"/>
  <c r="G228" i="8"/>
  <c r="E228" i="8"/>
  <c r="H228" i="8" s="1"/>
  <c r="G227" i="8"/>
  <c r="F227" i="8"/>
  <c r="E227" i="8"/>
  <c r="H227" i="8" s="1"/>
  <c r="G226" i="8"/>
  <c r="F226" i="8"/>
  <c r="E226" i="8"/>
  <c r="G225" i="8"/>
  <c r="F225" i="8"/>
  <c r="G224" i="8"/>
  <c r="E224" i="8"/>
  <c r="H224" i="8" s="1"/>
  <c r="G223" i="8"/>
  <c r="G222" i="8"/>
  <c r="F222" i="8"/>
  <c r="E222" i="8"/>
  <c r="H222" i="8" s="1"/>
  <c r="G221" i="8"/>
  <c r="F221" i="8"/>
  <c r="E221" i="8"/>
  <c r="H221" i="8" s="1"/>
  <c r="G220" i="8"/>
  <c r="G219" i="8"/>
  <c r="E219" i="8"/>
  <c r="H219" i="8" s="1"/>
  <c r="G218" i="8"/>
  <c r="G217" i="8"/>
  <c r="F217" i="8"/>
  <c r="E217" i="8"/>
  <c r="H217" i="8" s="1"/>
  <c r="G216" i="8"/>
  <c r="G215" i="8"/>
  <c r="E215" i="8"/>
  <c r="H215" i="8" s="1"/>
  <c r="G214" i="8"/>
  <c r="G213" i="8"/>
  <c r="E213" i="8"/>
  <c r="H213" i="8" s="1"/>
  <c r="G212" i="8"/>
  <c r="G211" i="8"/>
  <c r="E211" i="8"/>
  <c r="H211" i="8" s="1"/>
  <c r="G210" i="8"/>
  <c r="F210" i="8"/>
  <c r="E210" i="8"/>
  <c r="H210" i="8" s="1"/>
  <c r="G209" i="8"/>
  <c r="G208" i="8"/>
  <c r="E208" i="8"/>
  <c r="H208" i="8" s="1"/>
  <c r="G207" i="8"/>
  <c r="F207" i="8"/>
  <c r="E207" i="8"/>
  <c r="G206" i="8"/>
  <c r="F206" i="8"/>
  <c r="E206" i="8"/>
  <c r="G205" i="8"/>
  <c r="F205" i="8"/>
  <c r="E205" i="8"/>
  <c r="H205" i="8" s="1"/>
  <c r="G204" i="8"/>
  <c r="G203" i="8"/>
  <c r="E203" i="8"/>
  <c r="H203" i="8" s="1"/>
  <c r="G202" i="8"/>
  <c r="G201" i="8"/>
  <c r="F201" i="8"/>
  <c r="E201" i="8"/>
  <c r="G200" i="8"/>
  <c r="F200" i="8"/>
  <c r="E200" i="8"/>
  <c r="H200" i="8" s="1"/>
  <c r="G199" i="8"/>
  <c r="F199" i="8"/>
  <c r="E199" i="8"/>
  <c r="H199" i="8" s="1"/>
  <c r="G198" i="8"/>
  <c r="F198" i="8"/>
  <c r="E198" i="8"/>
  <c r="G197" i="8"/>
  <c r="E197" i="8"/>
  <c r="H197" i="8" s="1"/>
  <c r="G196" i="8"/>
  <c r="G195" i="8"/>
  <c r="E195" i="8"/>
  <c r="H195" i="8" s="1"/>
  <c r="G194" i="8"/>
  <c r="F194" i="8"/>
  <c r="E194" i="8"/>
  <c r="H194" i="8" s="1"/>
  <c r="G193" i="8"/>
  <c r="F193" i="8"/>
  <c r="E193" i="8"/>
  <c r="G192" i="8"/>
  <c r="F192" i="8"/>
  <c r="E192" i="8"/>
  <c r="G191" i="8"/>
  <c r="E191" i="8"/>
  <c r="H191" i="8" s="1"/>
  <c r="G190" i="8"/>
  <c r="F190" i="8"/>
  <c r="G189" i="8"/>
  <c r="F189" i="8"/>
  <c r="E189" i="8"/>
  <c r="G188" i="8"/>
  <c r="E188" i="8"/>
  <c r="H188" i="8" s="1"/>
  <c r="G187" i="8"/>
  <c r="F187" i="8"/>
  <c r="E187" i="8"/>
  <c r="G186" i="8"/>
  <c r="E186" i="8"/>
  <c r="H186" i="8" s="1"/>
  <c r="G185" i="8"/>
  <c r="F185" i="8"/>
  <c r="E185" i="8"/>
  <c r="H185" i="8" s="1"/>
  <c r="G184" i="8"/>
  <c r="F184" i="8"/>
  <c r="G183" i="8"/>
  <c r="F183" i="8"/>
  <c r="G182" i="8"/>
  <c r="E182" i="8"/>
  <c r="H182" i="8" s="1"/>
  <c r="E181" i="8"/>
  <c r="D181" i="8"/>
  <c r="F350" i="8" s="1"/>
  <c r="C181" i="8"/>
  <c r="G181" i="8" s="1"/>
  <c r="G175" i="8"/>
  <c r="F175" i="8"/>
  <c r="E175" i="8"/>
  <c r="G174" i="8"/>
  <c r="F174" i="8"/>
  <c r="E174" i="8"/>
  <c r="G173" i="8"/>
  <c r="F173" i="8"/>
  <c r="E173" i="8"/>
  <c r="G172" i="8"/>
  <c r="G171" i="8"/>
  <c r="F171" i="8"/>
  <c r="E171" i="8"/>
  <c r="G170" i="8"/>
  <c r="F170" i="8"/>
  <c r="G169" i="8"/>
  <c r="F169" i="8"/>
  <c r="E169" i="8"/>
  <c r="G168" i="8"/>
  <c r="F168" i="8"/>
  <c r="E168" i="8"/>
  <c r="G167" i="8"/>
  <c r="E167" i="8"/>
  <c r="G166" i="8"/>
  <c r="G165" i="8"/>
  <c r="E165" i="8"/>
  <c r="G164" i="8"/>
  <c r="F164" i="8"/>
  <c r="G163" i="8"/>
  <c r="F163" i="8"/>
  <c r="E163" i="8"/>
  <c r="G162" i="8"/>
  <c r="F162" i="8"/>
  <c r="E162" i="8"/>
  <c r="G161" i="8"/>
  <c r="F161" i="8"/>
  <c r="G160" i="8"/>
  <c r="F160" i="8"/>
  <c r="E160" i="8"/>
  <c r="G159" i="8"/>
  <c r="F159" i="8"/>
  <c r="E159" i="8"/>
  <c r="G158" i="8"/>
  <c r="F158" i="8"/>
  <c r="E158" i="8"/>
  <c r="G157" i="8"/>
  <c r="F157" i="8"/>
  <c r="E157" i="8"/>
  <c r="G156" i="8"/>
  <c r="F156" i="8"/>
  <c r="E156" i="8"/>
  <c r="G155" i="8"/>
  <c r="F155" i="8"/>
  <c r="E155" i="8"/>
  <c r="G154" i="8"/>
  <c r="E154" i="8"/>
  <c r="G153" i="8"/>
  <c r="F153" i="8"/>
  <c r="E153" i="8"/>
  <c r="G152" i="8"/>
  <c r="F152" i="8"/>
  <c r="G151" i="8"/>
  <c r="E151" i="8"/>
  <c r="G150" i="8"/>
  <c r="G149" i="8"/>
  <c r="G148" i="8"/>
  <c r="F148" i="8"/>
  <c r="E148" i="8"/>
  <c r="G147" i="8"/>
  <c r="F147" i="8"/>
  <c r="E147" i="8"/>
  <c r="G146" i="8"/>
  <c r="E146" i="8"/>
  <c r="G145" i="8"/>
  <c r="G144" i="8"/>
  <c r="F144" i="8"/>
  <c r="E144" i="8"/>
  <c r="G143" i="8"/>
  <c r="F143" i="8"/>
  <c r="G142" i="8"/>
  <c r="E142" i="8"/>
  <c r="G141" i="8"/>
  <c r="F141" i="8"/>
  <c r="G140" i="8"/>
  <c r="E140" i="8"/>
  <c r="G139" i="8"/>
  <c r="G138" i="8"/>
  <c r="F138" i="8"/>
  <c r="E138" i="8"/>
  <c r="G137" i="8"/>
  <c r="G136" i="8"/>
  <c r="F136" i="8"/>
  <c r="G135" i="8"/>
  <c r="F135" i="8"/>
  <c r="E135" i="8"/>
  <c r="G134" i="8"/>
  <c r="G133" i="8"/>
  <c r="F133" i="8"/>
  <c r="G132" i="8"/>
  <c r="G131" i="8"/>
  <c r="G130" i="8"/>
  <c r="G129" i="8"/>
  <c r="G128" i="8"/>
  <c r="G127" i="8"/>
  <c r="G126" i="8"/>
  <c r="F126" i="8"/>
  <c r="E126" i="8"/>
  <c r="G125" i="8"/>
  <c r="F125" i="8"/>
  <c r="E125" i="8"/>
  <c r="G124" i="8"/>
  <c r="F124" i="8"/>
  <c r="G123" i="8"/>
  <c r="G122" i="8"/>
  <c r="G121" i="8"/>
  <c r="G120" i="8"/>
  <c r="G119" i="8"/>
  <c r="G118" i="8"/>
  <c r="G117" i="8"/>
  <c r="F117" i="8"/>
  <c r="E117" i="8"/>
  <c r="G116" i="8"/>
  <c r="F116" i="8"/>
  <c r="G115" i="8"/>
  <c r="G114" i="8"/>
  <c r="F114" i="8"/>
  <c r="E114" i="8"/>
  <c r="G113" i="8"/>
  <c r="E113" i="8"/>
  <c r="G112" i="8"/>
  <c r="F112" i="8"/>
  <c r="E112" i="8"/>
  <c r="G111" i="8"/>
  <c r="G110" i="8"/>
  <c r="G109" i="8"/>
  <c r="E109" i="8"/>
  <c r="G108" i="8"/>
  <c r="F108" i="8"/>
  <c r="G107" i="8"/>
  <c r="E107" i="8"/>
  <c r="G106" i="8"/>
  <c r="G105" i="8"/>
  <c r="F105" i="8"/>
  <c r="E105" i="8"/>
  <c r="G104" i="8"/>
  <c r="G103" i="8"/>
  <c r="F103" i="8"/>
  <c r="G102" i="8"/>
  <c r="G101" i="8"/>
  <c r="F101" i="8"/>
  <c r="G100" i="8"/>
  <c r="G99" i="8"/>
  <c r="F99" i="8"/>
  <c r="G98" i="8"/>
  <c r="G97" i="8"/>
  <c r="F97" i="8"/>
  <c r="E97" i="8"/>
  <c r="G96" i="8"/>
  <c r="E96" i="8"/>
  <c r="G95" i="8"/>
  <c r="F95" i="8"/>
  <c r="G94" i="8"/>
  <c r="F94" i="8"/>
  <c r="G93" i="8"/>
  <c r="G92" i="8"/>
  <c r="F92" i="8"/>
  <c r="G91" i="8"/>
  <c r="F91" i="8"/>
  <c r="E91" i="8"/>
  <c r="G90" i="8"/>
  <c r="F90" i="8"/>
  <c r="E90" i="8"/>
  <c r="G89" i="8"/>
  <c r="F89" i="8"/>
  <c r="E89" i="8"/>
  <c r="G88" i="8"/>
  <c r="G87" i="8"/>
  <c r="F87" i="8"/>
  <c r="G86" i="8"/>
  <c r="F86" i="8"/>
  <c r="E86" i="8"/>
  <c r="G85" i="8"/>
  <c r="F85" i="8"/>
  <c r="E85" i="8"/>
  <c r="G84" i="8"/>
  <c r="F84" i="8"/>
  <c r="E84" i="8"/>
  <c r="G83" i="8"/>
  <c r="F83" i="8"/>
  <c r="G82" i="8"/>
  <c r="E82" i="8"/>
  <c r="G81" i="8"/>
  <c r="G80" i="8"/>
  <c r="G79" i="8"/>
  <c r="F79" i="8"/>
  <c r="G78" i="8"/>
  <c r="G77" i="8"/>
  <c r="D76" i="8"/>
  <c r="F172" i="8" s="1"/>
  <c r="C76" i="8"/>
  <c r="G70" i="8"/>
  <c r="F70" i="8"/>
  <c r="E70" i="8"/>
  <c r="H70" i="8" s="1"/>
  <c r="G69" i="8"/>
  <c r="G68" i="8"/>
  <c r="G67" i="8"/>
  <c r="E67" i="8"/>
  <c r="G66" i="8"/>
  <c r="F66" i="8"/>
  <c r="E66" i="8"/>
  <c r="H66" i="8" s="1"/>
  <c r="G65" i="8"/>
  <c r="F65" i="8"/>
  <c r="E65" i="8"/>
  <c r="H65" i="8" s="1"/>
  <c r="G64" i="8"/>
  <c r="G63" i="8"/>
  <c r="E63" i="8"/>
  <c r="H63" i="8" s="1"/>
  <c r="G62" i="8"/>
  <c r="E62" i="8"/>
  <c r="G61" i="8"/>
  <c r="F61" i="8"/>
  <c r="E61" i="8"/>
  <c r="H61" i="8" s="1"/>
  <c r="G60" i="8"/>
  <c r="F60" i="8"/>
  <c r="E60" i="8"/>
  <c r="H60" i="8" s="1"/>
  <c r="G59" i="8"/>
  <c r="F59" i="8"/>
  <c r="E59" i="8"/>
  <c r="G58" i="8"/>
  <c r="F58" i="8"/>
  <c r="E58" i="8"/>
  <c r="G57" i="8"/>
  <c r="F57" i="8"/>
  <c r="E57" i="8"/>
  <c r="H57" i="8" s="1"/>
  <c r="G56" i="8"/>
  <c r="F56" i="8"/>
  <c r="E56" i="8"/>
  <c r="H56" i="8" s="1"/>
  <c r="G55" i="8"/>
  <c r="F55" i="8"/>
  <c r="E55" i="8"/>
  <c r="G54" i="8"/>
  <c r="E54" i="8"/>
  <c r="H54" i="8" s="1"/>
  <c r="G53" i="8"/>
  <c r="F53" i="8"/>
  <c r="E53" i="8"/>
  <c r="H53" i="8" s="1"/>
  <c r="G52" i="8"/>
  <c r="F52" i="8"/>
  <c r="E52" i="8"/>
  <c r="G51" i="8"/>
  <c r="F51" i="8"/>
  <c r="E51" i="8"/>
  <c r="G50" i="8"/>
  <c r="G49" i="8"/>
  <c r="G48" i="8"/>
  <c r="E48" i="8"/>
  <c r="H48" i="8" s="1"/>
  <c r="G47" i="8"/>
  <c r="F47" i="8"/>
  <c r="E47" i="8"/>
  <c r="G46" i="8"/>
  <c r="F46" i="8"/>
  <c r="E46" i="8"/>
  <c r="G45" i="8"/>
  <c r="E45" i="8"/>
  <c r="H45" i="8" s="1"/>
  <c r="G44" i="8"/>
  <c r="F44" i="8"/>
  <c r="E44" i="8"/>
  <c r="G43" i="8"/>
  <c r="F43" i="8"/>
  <c r="E43" i="8"/>
  <c r="G42" i="8"/>
  <c r="F42" i="8"/>
  <c r="E42" i="8"/>
  <c r="H42" i="8" s="1"/>
  <c r="G41" i="8"/>
  <c r="F41" i="8"/>
  <c r="E41" i="8"/>
  <c r="H41" i="8" s="1"/>
  <c r="G40" i="8"/>
  <c r="F40" i="8"/>
  <c r="E40" i="8"/>
  <c r="G39" i="8"/>
  <c r="E39" i="8"/>
  <c r="H39" i="8" s="1"/>
  <c r="G38" i="8"/>
  <c r="F38" i="8"/>
  <c r="E38" i="8"/>
  <c r="H38" i="8" s="1"/>
  <c r="G37" i="8"/>
  <c r="F37" i="8"/>
  <c r="E37" i="8"/>
  <c r="G36" i="8"/>
  <c r="F36" i="8"/>
  <c r="G35" i="8"/>
  <c r="F35" i="8"/>
  <c r="E35" i="8"/>
  <c r="H35" i="8" s="1"/>
  <c r="G34" i="8"/>
  <c r="F34" i="8"/>
  <c r="E34" i="8"/>
  <c r="H34" i="8" s="1"/>
  <c r="G33" i="8"/>
  <c r="F33" i="8"/>
  <c r="E33" i="8"/>
  <c r="G32" i="8"/>
  <c r="F32" i="8"/>
  <c r="E32" i="8"/>
  <c r="G31" i="8"/>
  <c r="F31" i="8"/>
  <c r="E31" i="8"/>
  <c r="H31" i="8" s="1"/>
  <c r="G30" i="8"/>
  <c r="G29" i="8"/>
  <c r="E29" i="8"/>
  <c r="H29" i="8" s="1"/>
  <c r="G28" i="8"/>
  <c r="G27" i="8"/>
  <c r="F27" i="8"/>
  <c r="G26" i="8"/>
  <c r="F26" i="8"/>
  <c r="E26" i="8"/>
  <c r="H26" i="8" s="1"/>
  <c r="G25" i="8"/>
  <c r="E25" i="8"/>
  <c r="H25" i="8" s="1"/>
  <c r="G24" i="8"/>
  <c r="E24" i="8"/>
  <c r="H24" i="8" s="1"/>
  <c r="G23" i="8"/>
  <c r="F23" i="8"/>
  <c r="E23" i="8"/>
  <c r="H23" i="8" s="1"/>
  <c r="G22" i="8"/>
  <c r="F22" i="8"/>
  <c r="E22" i="8"/>
  <c r="G21" i="8"/>
  <c r="F21" i="8"/>
  <c r="E21" i="8"/>
  <c r="G20" i="8"/>
  <c r="F20" i="8"/>
  <c r="E20" i="8"/>
  <c r="H20" i="8" s="1"/>
  <c r="D19" i="8"/>
  <c r="F69" i="8" s="1"/>
  <c r="C19" i="8"/>
  <c r="G19" i="8" s="1"/>
  <c r="C13" i="8"/>
  <c r="D12" i="8"/>
  <c r="C11" i="8"/>
  <c r="D10" i="8"/>
  <c r="C9" i="8"/>
  <c r="G629" i="7"/>
  <c r="F629" i="7"/>
  <c r="G628" i="7"/>
  <c r="F628" i="7"/>
  <c r="G627" i="7"/>
  <c r="F627" i="7"/>
  <c r="E627" i="7"/>
  <c r="G626" i="7"/>
  <c r="F626" i="7"/>
  <c r="E626" i="7"/>
  <c r="H626" i="7" s="1"/>
  <c r="G625" i="7"/>
  <c r="G624" i="7"/>
  <c r="F624" i="7"/>
  <c r="G623" i="7"/>
  <c r="F623" i="7"/>
  <c r="E623" i="7"/>
  <c r="G622" i="7"/>
  <c r="F622" i="7"/>
  <c r="G621" i="7"/>
  <c r="F621" i="7"/>
  <c r="E621" i="7"/>
  <c r="H621" i="7" s="1"/>
  <c r="G620" i="7"/>
  <c r="G619" i="7"/>
  <c r="F619" i="7"/>
  <c r="G618" i="7"/>
  <c r="G617" i="7"/>
  <c r="F617" i="7"/>
  <c r="G616" i="7"/>
  <c r="G615" i="7"/>
  <c r="F615" i="7"/>
  <c r="E615" i="7"/>
  <c r="G614" i="7"/>
  <c r="F614" i="7"/>
  <c r="E614" i="7"/>
  <c r="H614" i="7" s="1"/>
  <c r="G613" i="7"/>
  <c r="F613" i="7"/>
  <c r="E613" i="7"/>
  <c r="G612" i="7"/>
  <c r="F612" i="7"/>
  <c r="G611" i="7"/>
  <c r="F611" i="7"/>
  <c r="G610" i="7"/>
  <c r="F610" i="7"/>
  <c r="G609" i="7"/>
  <c r="F609" i="7"/>
  <c r="E609" i="7"/>
  <c r="H609" i="7" s="1"/>
  <c r="G608" i="7"/>
  <c r="G607" i="7"/>
  <c r="F607" i="7"/>
  <c r="E607" i="7"/>
  <c r="G606" i="7"/>
  <c r="F606" i="7"/>
  <c r="G605" i="7"/>
  <c r="F605" i="7"/>
  <c r="G604" i="7"/>
  <c r="F604" i="7"/>
  <c r="G603" i="7"/>
  <c r="F603" i="7"/>
  <c r="G602" i="7"/>
  <c r="F602" i="7"/>
  <c r="E602" i="7"/>
  <c r="H602" i="7" s="1"/>
  <c r="F601" i="7"/>
  <c r="D601" i="7"/>
  <c r="F625" i="7" s="1"/>
  <c r="C601" i="7"/>
  <c r="G601" i="7" s="1"/>
  <c r="G595" i="7"/>
  <c r="F595" i="7"/>
  <c r="E595" i="7"/>
  <c r="G594" i="7"/>
  <c r="F594" i="7"/>
  <c r="E594" i="7"/>
  <c r="H594" i="7" s="1"/>
  <c r="G593" i="7"/>
  <c r="F593" i="7"/>
  <c r="E593" i="7"/>
  <c r="H593" i="7" s="1"/>
  <c r="G592" i="7"/>
  <c r="F592" i="7"/>
  <c r="E592" i="7"/>
  <c r="G591" i="7"/>
  <c r="F591" i="7"/>
  <c r="E591" i="7"/>
  <c r="G590" i="7"/>
  <c r="F590" i="7"/>
  <c r="E590" i="7"/>
  <c r="H590" i="7" s="1"/>
  <c r="G589" i="7"/>
  <c r="G588" i="7"/>
  <c r="G587" i="7"/>
  <c r="E587" i="7"/>
  <c r="G586" i="7"/>
  <c r="E586" i="7"/>
  <c r="H586" i="7" s="1"/>
  <c r="G585" i="7"/>
  <c r="G584" i="7"/>
  <c r="G583" i="7"/>
  <c r="F583" i="7"/>
  <c r="G582" i="7"/>
  <c r="G581" i="7"/>
  <c r="G580" i="7"/>
  <c r="G579" i="7"/>
  <c r="G578" i="7"/>
  <c r="F578" i="7"/>
  <c r="E578" i="7"/>
  <c r="G577" i="7"/>
  <c r="F577" i="7"/>
  <c r="E577" i="7"/>
  <c r="H577" i="7" s="1"/>
  <c r="G576" i="7"/>
  <c r="F576" i="7"/>
  <c r="G575" i="7"/>
  <c r="F575" i="7"/>
  <c r="E575" i="7"/>
  <c r="G574" i="7"/>
  <c r="G573" i="7"/>
  <c r="F573" i="7"/>
  <c r="E573" i="7"/>
  <c r="G572" i="7"/>
  <c r="F572" i="7"/>
  <c r="E572" i="7"/>
  <c r="G571" i="7"/>
  <c r="G570" i="7"/>
  <c r="F570" i="7"/>
  <c r="E570" i="7"/>
  <c r="G569" i="7"/>
  <c r="F569" i="7"/>
  <c r="E569" i="7"/>
  <c r="G568" i="7"/>
  <c r="G567" i="7"/>
  <c r="F567" i="7"/>
  <c r="E567" i="7"/>
  <c r="G566" i="7"/>
  <c r="E566" i="7"/>
  <c r="G565" i="7"/>
  <c r="F565" i="7"/>
  <c r="E565" i="7"/>
  <c r="H565" i="7" s="1"/>
  <c r="G564" i="7"/>
  <c r="F564" i="7"/>
  <c r="E564" i="7"/>
  <c r="G563" i="7"/>
  <c r="F563" i="7"/>
  <c r="E563" i="7"/>
  <c r="G562" i="7"/>
  <c r="E562" i="7"/>
  <c r="H562" i="7" s="1"/>
  <c r="G561" i="7"/>
  <c r="F561" i="7"/>
  <c r="G560" i="7"/>
  <c r="E560" i="7"/>
  <c r="G559" i="7"/>
  <c r="G558" i="7"/>
  <c r="G557" i="7"/>
  <c r="F557" i="7"/>
  <c r="E557" i="7"/>
  <c r="G556" i="7"/>
  <c r="F556" i="7"/>
  <c r="E556" i="7"/>
  <c r="G555" i="7"/>
  <c r="G554" i="7"/>
  <c r="F554" i="7"/>
  <c r="E554" i="7"/>
  <c r="G553" i="7"/>
  <c r="F553" i="7"/>
  <c r="E553" i="7"/>
  <c r="G552" i="7"/>
  <c r="G551" i="7"/>
  <c r="F551" i="7"/>
  <c r="E551" i="7"/>
  <c r="G550" i="7"/>
  <c r="E550" i="7"/>
  <c r="G549" i="7"/>
  <c r="E549" i="7"/>
  <c r="G548" i="7"/>
  <c r="F548" i="7"/>
  <c r="E548" i="7"/>
  <c r="G547" i="7"/>
  <c r="E547" i="7"/>
  <c r="G546" i="7"/>
  <c r="F546" i="7"/>
  <c r="G545" i="7"/>
  <c r="F545" i="7"/>
  <c r="E545" i="7"/>
  <c r="G544" i="7"/>
  <c r="F544" i="7"/>
  <c r="E544" i="7"/>
  <c r="G543" i="7"/>
  <c r="F543" i="7"/>
  <c r="E543" i="7"/>
  <c r="G542" i="7"/>
  <c r="F542" i="7"/>
  <c r="E542" i="7"/>
  <c r="G541" i="7"/>
  <c r="F541" i="7"/>
  <c r="E541" i="7"/>
  <c r="G540" i="7"/>
  <c r="F540" i="7"/>
  <c r="E540" i="7"/>
  <c r="G539" i="7"/>
  <c r="F539" i="7"/>
  <c r="E539" i="7"/>
  <c r="G538" i="7"/>
  <c r="F538" i="7"/>
  <c r="E538" i="7"/>
  <c r="G537" i="7"/>
  <c r="F537" i="7"/>
  <c r="G536" i="7"/>
  <c r="F536" i="7"/>
  <c r="E536" i="7"/>
  <c r="G535" i="7"/>
  <c r="E535" i="7"/>
  <c r="H535" i="7" s="1"/>
  <c r="G534" i="7"/>
  <c r="F534" i="7"/>
  <c r="E534" i="7"/>
  <c r="G533" i="7"/>
  <c r="F533" i="7"/>
  <c r="E533" i="7"/>
  <c r="G532" i="7"/>
  <c r="F532" i="7"/>
  <c r="E532" i="7"/>
  <c r="G531" i="7"/>
  <c r="F531" i="7"/>
  <c r="E531" i="7"/>
  <c r="H531" i="7" s="1"/>
  <c r="G530" i="7"/>
  <c r="G529" i="7"/>
  <c r="F529" i="7"/>
  <c r="E529" i="7"/>
  <c r="H529" i="7" s="1"/>
  <c r="G528" i="7"/>
  <c r="E528" i="7"/>
  <c r="H528" i="7" s="1"/>
  <c r="G527" i="7"/>
  <c r="F527" i="7"/>
  <c r="E527" i="7"/>
  <c r="G526" i="7"/>
  <c r="F526" i="7"/>
  <c r="E526" i="7"/>
  <c r="H526" i="7" s="1"/>
  <c r="G525" i="7"/>
  <c r="F525" i="7"/>
  <c r="E525" i="7"/>
  <c r="H525" i="7" s="1"/>
  <c r="G524" i="7"/>
  <c r="F524" i="7"/>
  <c r="E524" i="7"/>
  <c r="G523" i="7"/>
  <c r="F523" i="7"/>
  <c r="E523" i="7"/>
  <c r="G522" i="7"/>
  <c r="F522" i="7"/>
  <c r="E522" i="7"/>
  <c r="H522" i="7" s="1"/>
  <c r="G521" i="7"/>
  <c r="F521" i="7"/>
  <c r="E521" i="7"/>
  <c r="H521" i="7" s="1"/>
  <c r="G520" i="7"/>
  <c r="F520" i="7"/>
  <c r="E520" i="7"/>
  <c r="G519" i="7"/>
  <c r="E519" i="7"/>
  <c r="G518" i="7"/>
  <c r="F518" i="7"/>
  <c r="E518" i="7"/>
  <c r="H518" i="7" s="1"/>
  <c r="G517" i="7"/>
  <c r="G516" i="7"/>
  <c r="G515" i="7"/>
  <c r="F515" i="7"/>
  <c r="E515" i="7"/>
  <c r="G514" i="7"/>
  <c r="F514" i="7"/>
  <c r="E514" i="7"/>
  <c r="G513" i="7"/>
  <c r="F513" i="7"/>
  <c r="E513" i="7"/>
  <c r="H513" i="7" s="1"/>
  <c r="G512" i="7"/>
  <c r="F512" i="7"/>
  <c r="E512" i="7"/>
  <c r="G511" i="7"/>
  <c r="F511" i="7"/>
  <c r="E511" i="7"/>
  <c r="G510" i="7"/>
  <c r="F510" i="7"/>
  <c r="E510" i="7"/>
  <c r="G509" i="7"/>
  <c r="G508" i="7"/>
  <c r="G507" i="7"/>
  <c r="F507" i="7"/>
  <c r="G506" i="7"/>
  <c r="G505" i="7"/>
  <c r="E505" i="7"/>
  <c r="G504" i="7"/>
  <c r="G503" i="7"/>
  <c r="E503" i="7"/>
  <c r="G502" i="7"/>
  <c r="G501" i="7"/>
  <c r="F501" i="7"/>
  <c r="E501" i="7"/>
  <c r="G500" i="7"/>
  <c r="F500" i="7"/>
  <c r="E500" i="7"/>
  <c r="H500" i="7" s="1"/>
  <c r="G499" i="7"/>
  <c r="F499" i="7"/>
  <c r="E499" i="7"/>
  <c r="G498" i="7"/>
  <c r="G497" i="7"/>
  <c r="E497" i="7"/>
  <c r="G496" i="7"/>
  <c r="F496" i="7"/>
  <c r="E496" i="7"/>
  <c r="G495" i="7"/>
  <c r="F495" i="7"/>
  <c r="G494" i="7"/>
  <c r="E494" i="7"/>
  <c r="H494" i="7" s="1"/>
  <c r="G493" i="7"/>
  <c r="F493" i="7"/>
  <c r="E493" i="7"/>
  <c r="G492" i="7"/>
  <c r="F492" i="7"/>
  <c r="E492" i="7"/>
  <c r="G491" i="7"/>
  <c r="F491" i="7"/>
  <c r="E491" i="7"/>
  <c r="G490" i="7"/>
  <c r="G489" i="7"/>
  <c r="F489" i="7"/>
  <c r="E489" i="7"/>
  <c r="G488" i="7"/>
  <c r="E488" i="7"/>
  <c r="H488" i="7" s="1"/>
  <c r="G487" i="7"/>
  <c r="G486" i="7"/>
  <c r="E486" i="7"/>
  <c r="H486" i="7" s="1"/>
  <c r="G485" i="7"/>
  <c r="G484" i="7"/>
  <c r="G483" i="7"/>
  <c r="G482" i="7"/>
  <c r="F482" i="7"/>
  <c r="E482" i="7"/>
  <c r="G481" i="7"/>
  <c r="F481" i="7"/>
  <c r="E481" i="7"/>
  <c r="H481" i="7" s="1"/>
  <c r="G480" i="7"/>
  <c r="E480" i="7"/>
  <c r="G479" i="7"/>
  <c r="F479" i="7"/>
  <c r="E479" i="7"/>
  <c r="G478" i="7"/>
  <c r="F478" i="7"/>
  <c r="E478" i="7"/>
  <c r="H478" i="7" s="1"/>
  <c r="G477" i="7"/>
  <c r="F477" i="7"/>
  <c r="E477" i="7"/>
  <c r="G476" i="7"/>
  <c r="F476" i="7"/>
  <c r="E476" i="7"/>
  <c r="G475" i="7"/>
  <c r="E475" i="7"/>
  <c r="H475" i="7" s="1"/>
  <c r="G474" i="7"/>
  <c r="G473" i="7"/>
  <c r="E473" i="7"/>
  <c r="H473" i="7" s="1"/>
  <c r="G472" i="7"/>
  <c r="G471" i="7"/>
  <c r="F471" i="7"/>
  <c r="E471" i="7"/>
  <c r="H471" i="7" s="1"/>
  <c r="G470" i="7"/>
  <c r="F470" i="7"/>
  <c r="E470" i="7"/>
  <c r="G469" i="7"/>
  <c r="F469" i="7"/>
  <c r="E469" i="7"/>
  <c r="G468" i="7"/>
  <c r="F468" i="7"/>
  <c r="E468" i="7"/>
  <c r="G467" i="7"/>
  <c r="F467" i="7"/>
  <c r="E467" i="7"/>
  <c r="H467" i="7" s="1"/>
  <c r="G466" i="7"/>
  <c r="F466" i="7"/>
  <c r="E466" i="7"/>
  <c r="G465" i="7"/>
  <c r="F465" i="7"/>
  <c r="E465" i="7"/>
  <c r="G464" i="7"/>
  <c r="F464" i="7"/>
  <c r="E464" i="7"/>
  <c r="G463" i="7"/>
  <c r="F463" i="7"/>
  <c r="E463" i="7"/>
  <c r="H463" i="7" s="1"/>
  <c r="G462" i="7"/>
  <c r="F462" i="7"/>
  <c r="E462" i="7"/>
  <c r="G461" i="7"/>
  <c r="G460" i="7"/>
  <c r="F460" i="7"/>
  <c r="E460" i="7"/>
  <c r="G459" i="7"/>
  <c r="F459" i="7"/>
  <c r="E459" i="7"/>
  <c r="G458" i="7"/>
  <c r="G457" i="7"/>
  <c r="E457" i="7"/>
  <c r="H457" i="7" s="1"/>
  <c r="G456" i="7"/>
  <c r="G455" i="7"/>
  <c r="E455" i="7"/>
  <c r="H455" i="7" s="1"/>
  <c r="G454" i="7"/>
  <c r="F454" i="7"/>
  <c r="E454" i="7"/>
  <c r="G453" i="7"/>
  <c r="E453" i="7"/>
  <c r="G452" i="7"/>
  <c r="F452" i="7"/>
  <c r="E452" i="7"/>
  <c r="H452" i="7" s="1"/>
  <c r="G451" i="7"/>
  <c r="G450" i="7"/>
  <c r="F450" i="7"/>
  <c r="E450" i="7"/>
  <c r="H450" i="7" s="1"/>
  <c r="G449" i="7"/>
  <c r="F449" i="7"/>
  <c r="E449" i="7"/>
  <c r="G448" i="7"/>
  <c r="F448" i="7"/>
  <c r="E448" i="7"/>
  <c r="G447" i="7"/>
  <c r="F447" i="7"/>
  <c r="E447" i="7"/>
  <c r="G446" i="7"/>
  <c r="F446" i="7"/>
  <c r="E446" i="7"/>
  <c r="H446" i="7" s="1"/>
  <c r="G445" i="7"/>
  <c r="E445" i="7"/>
  <c r="G444" i="7"/>
  <c r="F444" i="7"/>
  <c r="E444" i="7"/>
  <c r="G443" i="7"/>
  <c r="F443" i="7"/>
  <c r="E443" i="7"/>
  <c r="H443" i="7" s="1"/>
  <c r="G442" i="7"/>
  <c r="F442" i="7"/>
  <c r="G441" i="7"/>
  <c r="G440" i="7"/>
  <c r="E440" i="7"/>
  <c r="G439" i="7"/>
  <c r="F439" i="7"/>
  <c r="E439" i="7"/>
  <c r="G438" i="7"/>
  <c r="F438" i="7"/>
  <c r="E438" i="7"/>
  <c r="G437" i="7"/>
  <c r="G436" i="7"/>
  <c r="F436" i="7"/>
  <c r="E436" i="7"/>
  <c r="G435" i="7"/>
  <c r="F435" i="7"/>
  <c r="E435" i="7"/>
  <c r="G434" i="7"/>
  <c r="E434" i="7"/>
  <c r="G433" i="7"/>
  <c r="F433" i="7"/>
  <c r="E433" i="7"/>
  <c r="G432" i="7"/>
  <c r="F432" i="7"/>
  <c r="E432" i="7"/>
  <c r="G431" i="7"/>
  <c r="F431" i="7"/>
  <c r="E431" i="7"/>
  <c r="G430" i="7"/>
  <c r="F430" i="7"/>
  <c r="E430" i="7"/>
  <c r="G429" i="7"/>
  <c r="E429" i="7"/>
  <c r="G428" i="7"/>
  <c r="G427" i="7"/>
  <c r="G426" i="7"/>
  <c r="E426" i="7"/>
  <c r="H426" i="7" s="1"/>
  <c r="G425" i="7"/>
  <c r="G424" i="7"/>
  <c r="E424" i="7"/>
  <c r="H424" i="7" s="1"/>
  <c r="G423" i="7"/>
  <c r="F423" i="7"/>
  <c r="E423" i="7"/>
  <c r="G422" i="7"/>
  <c r="E422" i="7"/>
  <c r="G421" i="7"/>
  <c r="F421" i="7"/>
  <c r="E421" i="7"/>
  <c r="H421" i="7" s="1"/>
  <c r="G420" i="7"/>
  <c r="F420" i="7"/>
  <c r="E420" i="7"/>
  <c r="G419" i="7"/>
  <c r="E419" i="7"/>
  <c r="G418" i="7"/>
  <c r="G417" i="7"/>
  <c r="F417" i="7"/>
  <c r="E417" i="7"/>
  <c r="G416" i="7"/>
  <c r="F416" i="7"/>
  <c r="E416" i="7"/>
  <c r="H416" i="7" s="1"/>
  <c r="G415" i="7"/>
  <c r="G414" i="7"/>
  <c r="G413" i="7"/>
  <c r="G412" i="7"/>
  <c r="E412" i="7"/>
  <c r="G411" i="7"/>
  <c r="F411" i="7"/>
  <c r="E411" i="7"/>
  <c r="H411" i="7" s="1"/>
  <c r="G410" i="7"/>
  <c r="G409" i="7"/>
  <c r="F409" i="7"/>
  <c r="E409" i="7"/>
  <c r="H409" i="7" s="1"/>
  <c r="G408" i="7"/>
  <c r="F408" i="7"/>
  <c r="E408" i="7"/>
  <c r="H408" i="7" s="1"/>
  <c r="G407" i="7"/>
  <c r="F407" i="7"/>
  <c r="E407" i="7"/>
  <c r="G406" i="7"/>
  <c r="F406" i="7"/>
  <c r="E406" i="7"/>
  <c r="G405" i="7"/>
  <c r="E405" i="7"/>
  <c r="H405" i="7" s="1"/>
  <c r="G404" i="7"/>
  <c r="F404" i="7"/>
  <c r="G403" i="7"/>
  <c r="F403" i="7"/>
  <c r="E403" i="7"/>
  <c r="G402" i="7"/>
  <c r="F402" i="7"/>
  <c r="E402" i="7"/>
  <c r="H402" i="7" s="1"/>
  <c r="G401" i="7"/>
  <c r="G400" i="7"/>
  <c r="G399" i="7"/>
  <c r="F399" i="7"/>
  <c r="E399" i="7"/>
  <c r="G398" i="7"/>
  <c r="F398" i="7"/>
  <c r="E398" i="7"/>
  <c r="G397" i="7"/>
  <c r="G396" i="7"/>
  <c r="G395" i="7"/>
  <c r="G394" i="7"/>
  <c r="F394" i="7"/>
  <c r="E394" i="7"/>
  <c r="H394" i="7" s="1"/>
  <c r="G393" i="7"/>
  <c r="G392" i="7"/>
  <c r="E392" i="7"/>
  <c r="H392" i="7" s="1"/>
  <c r="G391" i="7"/>
  <c r="F391" i="7"/>
  <c r="E391" i="7"/>
  <c r="G390" i="7"/>
  <c r="F390" i="7"/>
  <c r="E390" i="7"/>
  <c r="G389" i="7"/>
  <c r="E389" i="7"/>
  <c r="H389" i="7" s="1"/>
  <c r="G388" i="7"/>
  <c r="G387" i="7"/>
  <c r="G386" i="7"/>
  <c r="G385" i="7"/>
  <c r="G384" i="7"/>
  <c r="F384" i="7"/>
  <c r="E384" i="7"/>
  <c r="G383" i="7"/>
  <c r="G382" i="7"/>
  <c r="G381" i="7"/>
  <c r="F381" i="7"/>
  <c r="E381" i="7"/>
  <c r="G380" i="7"/>
  <c r="F380" i="7"/>
  <c r="E380" i="7"/>
  <c r="G379" i="7"/>
  <c r="G378" i="7"/>
  <c r="F378" i="7"/>
  <c r="G377" i="7"/>
  <c r="G376" i="7"/>
  <c r="F376" i="7"/>
  <c r="E376" i="7"/>
  <c r="G375" i="7"/>
  <c r="E375" i="7"/>
  <c r="G374" i="7"/>
  <c r="G373" i="7"/>
  <c r="F373" i="7"/>
  <c r="E373" i="7"/>
  <c r="G372" i="7"/>
  <c r="E372" i="7"/>
  <c r="G371" i="7"/>
  <c r="E371" i="7"/>
  <c r="G370" i="7"/>
  <c r="F370" i="7"/>
  <c r="E370" i="7"/>
  <c r="G369" i="7"/>
  <c r="E369" i="7"/>
  <c r="H369" i="7" s="1"/>
  <c r="G368" i="7"/>
  <c r="G367" i="7"/>
  <c r="F367" i="7"/>
  <c r="E367" i="7"/>
  <c r="G366" i="7"/>
  <c r="F366" i="7"/>
  <c r="E366" i="7"/>
  <c r="G365" i="7"/>
  <c r="F365" i="7"/>
  <c r="E365" i="7"/>
  <c r="G364" i="7"/>
  <c r="G363" i="7"/>
  <c r="G362" i="7"/>
  <c r="E362" i="7"/>
  <c r="D362" i="7"/>
  <c r="F589" i="7" s="1"/>
  <c r="C362" i="7"/>
  <c r="E583" i="7" s="1"/>
  <c r="H583" i="7" s="1"/>
  <c r="G356" i="7"/>
  <c r="F356" i="7"/>
  <c r="E356" i="7"/>
  <c r="G355" i="7"/>
  <c r="F355" i="7"/>
  <c r="E355" i="7"/>
  <c r="H355" i="7" s="1"/>
  <c r="G354" i="7"/>
  <c r="F354" i="7"/>
  <c r="E354" i="7"/>
  <c r="G353" i="7"/>
  <c r="F353" i="7"/>
  <c r="E353" i="7"/>
  <c r="G352" i="7"/>
  <c r="F352" i="7"/>
  <c r="G351" i="7"/>
  <c r="F351" i="7"/>
  <c r="E351" i="7"/>
  <c r="H351" i="7" s="1"/>
  <c r="G350" i="7"/>
  <c r="F350" i="7"/>
  <c r="E350" i="7"/>
  <c r="G349" i="7"/>
  <c r="F349" i="7"/>
  <c r="E349" i="7"/>
  <c r="G348" i="7"/>
  <c r="F348" i="7"/>
  <c r="E348" i="7"/>
  <c r="H348" i="7" s="1"/>
  <c r="G347" i="7"/>
  <c r="F347" i="7"/>
  <c r="E347" i="7"/>
  <c r="H347" i="7" s="1"/>
  <c r="G346" i="7"/>
  <c r="F346" i="7"/>
  <c r="E346" i="7"/>
  <c r="G345" i="7"/>
  <c r="F345" i="7"/>
  <c r="E345" i="7"/>
  <c r="G344" i="7"/>
  <c r="F344" i="7"/>
  <c r="E344" i="7"/>
  <c r="H344" i="7" s="1"/>
  <c r="G343" i="7"/>
  <c r="F343" i="7"/>
  <c r="E343" i="7"/>
  <c r="H343" i="7" s="1"/>
  <c r="G342" i="7"/>
  <c r="F342" i="7"/>
  <c r="E342" i="7"/>
  <c r="G341" i="7"/>
  <c r="F341" i="7"/>
  <c r="G340" i="7"/>
  <c r="G339" i="7"/>
  <c r="F339" i="7"/>
  <c r="E339" i="7"/>
  <c r="G338" i="7"/>
  <c r="F338" i="7"/>
  <c r="E338" i="7"/>
  <c r="G337" i="7"/>
  <c r="F337" i="7"/>
  <c r="E337" i="7"/>
  <c r="G336" i="7"/>
  <c r="G335" i="7"/>
  <c r="F335" i="7"/>
  <c r="E335" i="7"/>
  <c r="H335" i="7" s="1"/>
  <c r="G334" i="7"/>
  <c r="F334" i="7"/>
  <c r="E334" i="7"/>
  <c r="G333" i="7"/>
  <c r="G332" i="7"/>
  <c r="F332" i="7"/>
  <c r="E332" i="7"/>
  <c r="H332" i="7" s="1"/>
  <c r="G331" i="7"/>
  <c r="G330" i="7"/>
  <c r="F330" i="7"/>
  <c r="E330" i="7"/>
  <c r="G329" i="7"/>
  <c r="F329" i="7"/>
  <c r="G328" i="7"/>
  <c r="F328" i="7"/>
  <c r="E328" i="7"/>
  <c r="G327" i="7"/>
  <c r="F327" i="7"/>
  <c r="E327" i="7"/>
  <c r="G326" i="7"/>
  <c r="F326" i="7"/>
  <c r="E326" i="7"/>
  <c r="G325" i="7"/>
  <c r="F325" i="7"/>
  <c r="G324" i="7"/>
  <c r="F324" i="7"/>
  <c r="G323" i="7"/>
  <c r="F323" i="7"/>
  <c r="E323" i="7"/>
  <c r="H323" i="7" s="1"/>
  <c r="G322" i="7"/>
  <c r="F322" i="7"/>
  <c r="E322" i="7"/>
  <c r="G321" i="7"/>
  <c r="F321" i="7"/>
  <c r="E321" i="7"/>
  <c r="G320" i="7"/>
  <c r="F320" i="7"/>
  <c r="E320" i="7"/>
  <c r="H320" i="7" s="1"/>
  <c r="G319" i="7"/>
  <c r="F319" i="7"/>
  <c r="E319" i="7"/>
  <c r="H319" i="7" s="1"/>
  <c r="G318" i="7"/>
  <c r="F318" i="7"/>
  <c r="E318" i="7"/>
  <c r="G317" i="7"/>
  <c r="F317" i="7"/>
  <c r="G316" i="7"/>
  <c r="G315" i="7"/>
  <c r="F315" i="7"/>
  <c r="E315" i="7"/>
  <c r="G314" i="7"/>
  <c r="F314" i="7"/>
  <c r="G313" i="7"/>
  <c r="E313" i="7"/>
  <c r="G312" i="7"/>
  <c r="F312" i="7"/>
  <c r="E312" i="7"/>
  <c r="G311" i="7"/>
  <c r="F311" i="7"/>
  <c r="G310" i="7"/>
  <c r="F310" i="7"/>
  <c r="E310" i="7"/>
  <c r="G309" i="7"/>
  <c r="F309" i="7"/>
  <c r="E309" i="7"/>
  <c r="G308" i="7"/>
  <c r="F308" i="7"/>
  <c r="E308" i="7"/>
  <c r="H308" i="7" s="1"/>
  <c r="G307" i="7"/>
  <c r="F307" i="7"/>
  <c r="E307" i="7"/>
  <c r="H307" i="7" s="1"/>
  <c r="G306" i="7"/>
  <c r="F306" i="7"/>
  <c r="E306" i="7"/>
  <c r="G305" i="7"/>
  <c r="F305" i="7"/>
  <c r="G304" i="7"/>
  <c r="E304" i="7"/>
  <c r="H304" i="7" s="1"/>
  <c r="G303" i="7"/>
  <c r="F303" i="7"/>
  <c r="E303" i="7"/>
  <c r="G302" i="7"/>
  <c r="F302" i="7"/>
  <c r="G301" i="7"/>
  <c r="F301" i="7"/>
  <c r="E301" i="7"/>
  <c r="G300" i="7"/>
  <c r="G299" i="7"/>
  <c r="F299" i="7"/>
  <c r="G298" i="7"/>
  <c r="F298" i="7"/>
  <c r="E298" i="7"/>
  <c r="G297" i="7"/>
  <c r="F297" i="7"/>
  <c r="E297" i="7"/>
  <c r="G296" i="7"/>
  <c r="F296" i="7"/>
  <c r="E296" i="7"/>
  <c r="H296" i="7" s="1"/>
  <c r="G295" i="7"/>
  <c r="F295" i="7"/>
  <c r="E295" i="7"/>
  <c r="H295" i="7" s="1"/>
  <c r="G294" i="7"/>
  <c r="F294" i="7"/>
  <c r="E294" i="7"/>
  <c r="G293" i="7"/>
  <c r="F293" i="7"/>
  <c r="E293" i="7"/>
  <c r="G292" i="7"/>
  <c r="F292" i="7"/>
  <c r="G291" i="7"/>
  <c r="F291" i="7"/>
  <c r="E291" i="7"/>
  <c r="G290" i="7"/>
  <c r="F290" i="7"/>
  <c r="E290" i="7"/>
  <c r="G289" i="7"/>
  <c r="F289" i="7"/>
  <c r="E289" i="7"/>
  <c r="G288" i="7"/>
  <c r="E288" i="7"/>
  <c r="H288" i="7" s="1"/>
  <c r="G287" i="7"/>
  <c r="E287" i="7"/>
  <c r="G286" i="7"/>
  <c r="F286" i="7"/>
  <c r="G285" i="7"/>
  <c r="G284" i="7"/>
  <c r="F284" i="7"/>
  <c r="E284" i="7"/>
  <c r="G283" i="7"/>
  <c r="F283" i="7"/>
  <c r="E283" i="7"/>
  <c r="H283" i="7" s="1"/>
  <c r="G282" i="7"/>
  <c r="F282" i="7"/>
  <c r="E282" i="7"/>
  <c r="G281" i="7"/>
  <c r="F281" i="7"/>
  <c r="E281" i="7"/>
  <c r="G280" i="7"/>
  <c r="F280" i="7"/>
  <c r="E280" i="7"/>
  <c r="G279" i="7"/>
  <c r="F279" i="7"/>
  <c r="E279" i="7"/>
  <c r="H279" i="7" s="1"/>
  <c r="G278" i="7"/>
  <c r="F278" i="7"/>
  <c r="E278" i="7"/>
  <c r="G277" i="7"/>
  <c r="F277" i="7"/>
  <c r="E277" i="7"/>
  <c r="G276" i="7"/>
  <c r="F276" i="7"/>
  <c r="E276" i="7"/>
  <c r="G275" i="7"/>
  <c r="F275" i="7"/>
  <c r="E275" i="7"/>
  <c r="H275" i="7" s="1"/>
  <c r="G274" i="7"/>
  <c r="F274" i="7"/>
  <c r="G273" i="7"/>
  <c r="F273" i="7"/>
  <c r="E273" i="7"/>
  <c r="G272" i="7"/>
  <c r="F272" i="7"/>
  <c r="E272" i="7"/>
  <c r="H272" i="7" s="1"/>
  <c r="G271" i="7"/>
  <c r="F271" i="7"/>
  <c r="E271" i="7"/>
  <c r="H271" i="7" s="1"/>
  <c r="G270" i="7"/>
  <c r="E270" i="7"/>
  <c r="G269" i="7"/>
  <c r="F269" i="7"/>
  <c r="E269" i="7"/>
  <c r="G268" i="7"/>
  <c r="F268" i="7"/>
  <c r="E268" i="7"/>
  <c r="H268" i="7" s="1"/>
  <c r="G267" i="7"/>
  <c r="F267" i="7"/>
  <c r="E267" i="7"/>
  <c r="H267" i="7" s="1"/>
  <c r="G266" i="7"/>
  <c r="F266" i="7"/>
  <c r="E266" i="7"/>
  <c r="G265" i="7"/>
  <c r="F265" i="7"/>
  <c r="E265" i="7"/>
  <c r="G264" i="7"/>
  <c r="F264" i="7"/>
  <c r="E264" i="7"/>
  <c r="H264" i="7" s="1"/>
  <c r="G263" i="7"/>
  <c r="F263" i="7"/>
  <c r="E263" i="7"/>
  <c r="H263" i="7" s="1"/>
  <c r="G262" i="7"/>
  <c r="F262" i="7"/>
  <c r="E262" i="7"/>
  <c r="G261" i="7"/>
  <c r="F261" i="7"/>
  <c r="E261" i="7"/>
  <c r="G260" i="7"/>
  <c r="F260" i="7"/>
  <c r="E260" i="7"/>
  <c r="H260" i="7" s="1"/>
  <c r="G259" i="7"/>
  <c r="F259" i="7"/>
  <c r="E259" i="7"/>
  <c r="H259" i="7" s="1"/>
  <c r="G258" i="7"/>
  <c r="F258" i="7"/>
  <c r="E258" i="7"/>
  <c r="G257" i="7"/>
  <c r="F257" i="7"/>
  <c r="E257" i="7"/>
  <c r="G256" i="7"/>
  <c r="F256" i="7"/>
  <c r="E256" i="7"/>
  <c r="H256" i="7" s="1"/>
  <c r="G255" i="7"/>
  <c r="F255" i="7"/>
  <c r="E255" i="7"/>
  <c r="H255" i="7" s="1"/>
  <c r="G254" i="7"/>
  <c r="F254" i="7"/>
  <c r="E254" i="7"/>
  <c r="G253" i="7"/>
  <c r="F253" i="7"/>
  <c r="E253" i="7"/>
  <c r="G252" i="7"/>
  <c r="F252" i="7"/>
  <c r="E252" i="7"/>
  <c r="H252" i="7" s="1"/>
  <c r="G251" i="7"/>
  <c r="F251" i="7"/>
  <c r="E251" i="7"/>
  <c r="H251" i="7" s="1"/>
  <c r="G250" i="7"/>
  <c r="E250" i="7"/>
  <c r="G249" i="7"/>
  <c r="F249" i="7"/>
  <c r="E249" i="7"/>
  <c r="G248" i="7"/>
  <c r="F248" i="7"/>
  <c r="G247" i="7"/>
  <c r="F247" i="7"/>
  <c r="E247" i="7"/>
  <c r="G246" i="7"/>
  <c r="F246" i="7"/>
  <c r="E246" i="7"/>
  <c r="G245" i="7"/>
  <c r="F245" i="7"/>
  <c r="G244" i="7"/>
  <c r="F244" i="7"/>
  <c r="E244" i="7"/>
  <c r="G243" i="7"/>
  <c r="F243" i="7"/>
  <c r="E243" i="7"/>
  <c r="G242" i="7"/>
  <c r="F242" i="7"/>
  <c r="E242" i="7"/>
  <c r="G241" i="7"/>
  <c r="F241" i="7"/>
  <c r="E241" i="7"/>
  <c r="G240" i="7"/>
  <c r="F240" i="7"/>
  <c r="E240" i="7"/>
  <c r="G239" i="7"/>
  <c r="F239" i="7"/>
  <c r="E239" i="7"/>
  <c r="G238" i="7"/>
  <c r="F238" i="7"/>
  <c r="G237" i="7"/>
  <c r="F237" i="7"/>
  <c r="E237" i="7"/>
  <c r="G236" i="7"/>
  <c r="F236" i="7"/>
  <c r="E236" i="7"/>
  <c r="G235" i="7"/>
  <c r="F235" i="7"/>
  <c r="G234" i="7"/>
  <c r="F234" i="7"/>
  <c r="E234" i="7"/>
  <c r="G233" i="7"/>
  <c r="F233" i="7"/>
  <c r="E233" i="7"/>
  <c r="G232" i="7"/>
  <c r="F232" i="7"/>
  <c r="E232" i="7"/>
  <c r="H232" i="7" s="1"/>
  <c r="G231" i="7"/>
  <c r="G230" i="7"/>
  <c r="F230" i="7"/>
  <c r="E230" i="7"/>
  <c r="G229" i="7"/>
  <c r="F229" i="7"/>
  <c r="E229" i="7"/>
  <c r="G228" i="7"/>
  <c r="G227" i="7"/>
  <c r="F227" i="7"/>
  <c r="E227" i="7"/>
  <c r="G226" i="7"/>
  <c r="F226" i="7"/>
  <c r="E226" i="7"/>
  <c r="G225" i="7"/>
  <c r="E225" i="7"/>
  <c r="G224" i="7"/>
  <c r="F224" i="7"/>
  <c r="G223" i="7"/>
  <c r="F223" i="7"/>
  <c r="G222" i="7"/>
  <c r="F222" i="7"/>
  <c r="E222" i="7"/>
  <c r="G221" i="7"/>
  <c r="F221" i="7"/>
  <c r="E221" i="7"/>
  <c r="G220" i="7"/>
  <c r="F220" i="7"/>
  <c r="G219" i="7"/>
  <c r="G218" i="7"/>
  <c r="F218" i="7"/>
  <c r="E218" i="7"/>
  <c r="G217" i="7"/>
  <c r="F217" i="7"/>
  <c r="E217" i="7"/>
  <c r="G216" i="7"/>
  <c r="G215" i="7"/>
  <c r="F215" i="7"/>
  <c r="G214" i="7"/>
  <c r="G213" i="7"/>
  <c r="F213" i="7"/>
  <c r="G212" i="7"/>
  <c r="G211" i="7"/>
  <c r="F211" i="7"/>
  <c r="G210" i="7"/>
  <c r="F210" i="7"/>
  <c r="E210" i="7"/>
  <c r="G209" i="7"/>
  <c r="F209" i="7"/>
  <c r="G208" i="7"/>
  <c r="E208" i="7"/>
  <c r="H208" i="7" s="1"/>
  <c r="G207" i="7"/>
  <c r="F207" i="7"/>
  <c r="E207" i="7"/>
  <c r="G206" i="7"/>
  <c r="F206" i="7"/>
  <c r="E206" i="7"/>
  <c r="G205" i="7"/>
  <c r="F205" i="7"/>
  <c r="E205" i="7"/>
  <c r="G204" i="7"/>
  <c r="E204" i="7"/>
  <c r="H204" i="7" s="1"/>
  <c r="G203" i="7"/>
  <c r="G202" i="7"/>
  <c r="F202" i="7"/>
  <c r="E202" i="7"/>
  <c r="G201" i="7"/>
  <c r="F201" i="7"/>
  <c r="G200" i="7"/>
  <c r="F200" i="7"/>
  <c r="G199" i="7"/>
  <c r="F199" i="7"/>
  <c r="G198" i="7"/>
  <c r="F198" i="7"/>
  <c r="E198" i="7"/>
  <c r="G197" i="7"/>
  <c r="F197" i="7"/>
  <c r="G196" i="7"/>
  <c r="G195" i="7"/>
  <c r="F195" i="7"/>
  <c r="G194" i="7"/>
  <c r="G193" i="7"/>
  <c r="F193" i="7"/>
  <c r="E193" i="7"/>
  <c r="G192" i="7"/>
  <c r="F192" i="7"/>
  <c r="E192" i="7"/>
  <c r="H192" i="7" s="1"/>
  <c r="G191" i="7"/>
  <c r="E191" i="7"/>
  <c r="G190" i="7"/>
  <c r="F190" i="7"/>
  <c r="E190" i="7"/>
  <c r="G189" i="7"/>
  <c r="F189" i="7"/>
  <c r="E189" i="7"/>
  <c r="G188" i="7"/>
  <c r="F188" i="7"/>
  <c r="G187" i="7"/>
  <c r="F187" i="7"/>
  <c r="E187" i="7"/>
  <c r="G186" i="7"/>
  <c r="F186" i="7"/>
  <c r="G185" i="7"/>
  <c r="F185" i="7"/>
  <c r="E185" i="7"/>
  <c r="G184" i="7"/>
  <c r="F184" i="7"/>
  <c r="E184" i="7"/>
  <c r="G183" i="7"/>
  <c r="F183" i="7"/>
  <c r="E183" i="7"/>
  <c r="H183" i="7" s="1"/>
  <c r="G182" i="7"/>
  <c r="F182" i="7"/>
  <c r="E182" i="7"/>
  <c r="F181" i="7"/>
  <c r="D181" i="7"/>
  <c r="F336" i="7" s="1"/>
  <c r="C181" i="7"/>
  <c r="E352" i="7" s="1"/>
  <c r="G175" i="7"/>
  <c r="F175" i="7"/>
  <c r="E175" i="7"/>
  <c r="G174" i="7"/>
  <c r="F174" i="7"/>
  <c r="E174" i="7"/>
  <c r="G173" i="7"/>
  <c r="F173" i="7"/>
  <c r="E173" i="7"/>
  <c r="H173" i="7" s="1"/>
  <c r="G172" i="7"/>
  <c r="E172" i="7"/>
  <c r="G171" i="7"/>
  <c r="F171" i="7"/>
  <c r="E171" i="7"/>
  <c r="G170" i="7"/>
  <c r="F170" i="7"/>
  <c r="E170" i="7"/>
  <c r="H170" i="7" s="1"/>
  <c r="G169" i="7"/>
  <c r="F169" i="7"/>
  <c r="E169" i="7"/>
  <c r="G168" i="7"/>
  <c r="F168" i="7"/>
  <c r="E168" i="7"/>
  <c r="G167" i="7"/>
  <c r="F167" i="7"/>
  <c r="E167" i="7"/>
  <c r="G166" i="7"/>
  <c r="F166" i="7"/>
  <c r="E166" i="7"/>
  <c r="H166" i="7" s="1"/>
  <c r="G165" i="7"/>
  <c r="F165" i="7"/>
  <c r="E165" i="7"/>
  <c r="G164" i="7"/>
  <c r="F164" i="7"/>
  <c r="E164" i="7"/>
  <c r="G163" i="7"/>
  <c r="E163" i="7"/>
  <c r="G162" i="7"/>
  <c r="F162" i="7"/>
  <c r="E162" i="7"/>
  <c r="G161" i="7"/>
  <c r="E161" i="7"/>
  <c r="G160" i="7"/>
  <c r="F160" i="7"/>
  <c r="E160" i="7"/>
  <c r="H160" i="7" s="1"/>
  <c r="G159" i="7"/>
  <c r="F159" i="7"/>
  <c r="E159" i="7"/>
  <c r="G158" i="7"/>
  <c r="F158" i="7"/>
  <c r="E158" i="7"/>
  <c r="G157" i="7"/>
  <c r="F157" i="7"/>
  <c r="E157" i="7"/>
  <c r="G156" i="7"/>
  <c r="F156" i="7"/>
  <c r="E156" i="7"/>
  <c r="H156" i="7" s="1"/>
  <c r="G155" i="7"/>
  <c r="F155" i="7"/>
  <c r="E155" i="7"/>
  <c r="G154" i="7"/>
  <c r="F154" i="7"/>
  <c r="E154" i="7"/>
  <c r="G153" i="7"/>
  <c r="F153" i="7"/>
  <c r="E153" i="7"/>
  <c r="G152" i="7"/>
  <c r="F152" i="7"/>
  <c r="E152" i="7"/>
  <c r="H152" i="7" s="1"/>
  <c r="G151" i="7"/>
  <c r="F151" i="7"/>
  <c r="E151" i="7"/>
  <c r="G150" i="7"/>
  <c r="F150" i="7"/>
  <c r="E150" i="7"/>
  <c r="G149" i="7"/>
  <c r="F149" i="7"/>
  <c r="E149" i="7"/>
  <c r="G148" i="7"/>
  <c r="E148" i="7"/>
  <c r="H148" i="7" s="1"/>
  <c r="G147" i="7"/>
  <c r="E147" i="7"/>
  <c r="G146" i="7"/>
  <c r="F146" i="7"/>
  <c r="E146" i="7"/>
  <c r="H146" i="7" s="1"/>
  <c r="G145" i="7"/>
  <c r="F145" i="7"/>
  <c r="G144" i="7"/>
  <c r="F144" i="7"/>
  <c r="E144" i="7"/>
  <c r="G143" i="7"/>
  <c r="F143" i="7"/>
  <c r="E143" i="7"/>
  <c r="G142" i="7"/>
  <c r="F142" i="7"/>
  <c r="G141" i="7"/>
  <c r="E141" i="7"/>
  <c r="G140" i="7"/>
  <c r="G139" i="7"/>
  <c r="G138" i="7"/>
  <c r="F138" i="7"/>
  <c r="E138" i="7"/>
  <c r="G137" i="7"/>
  <c r="G136" i="7"/>
  <c r="G135" i="7"/>
  <c r="F135" i="7"/>
  <c r="E135" i="7"/>
  <c r="G134" i="7"/>
  <c r="E134" i="7"/>
  <c r="H134" i="7" s="1"/>
  <c r="G133" i="7"/>
  <c r="F133" i="7"/>
  <c r="E133" i="7"/>
  <c r="G132" i="7"/>
  <c r="G131" i="7"/>
  <c r="F131" i="7"/>
  <c r="E131" i="7"/>
  <c r="G130" i="7"/>
  <c r="G129" i="7"/>
  <c r="F129" i="7"/>
  <c r="E129" i="7"/>
  <c r="H129" i="7" s="1"/>
  <c r="G128" i="7"/>
  <c r="E128" i="7"/>
  <c r="G127" i="7"/>
  <c r="F127" i="7"/>
  <c r="G126" i="7"/>
  <c r="F126" i="7"/>
  <c r="E126" i="7"/>
  <c r="H126" i="7" s="1"/>
  <c r="G125" i="7"/>
  <c r="F125" i="7"/>
  <c r="E125" i="7"/>
  <c r="G124" i="7"/>
  <c r="F124" i="7"/>
  <c r="E124" i="7"/>
  <c r="G123" i="7"/>
  <c r="E123" i="7"/>
  <c r="H123" i="7" s="1"/>
  <c r="G122" i="7"/>
  <c r="G121" i="7"/>
  <c r="F121" i="7"/>
  <c r="E121" i="7"/>
  <c r="H121" i="7" s="1"/>
  <c r="G120" i="7"/>
  <c r="G119" i="7"/>
  <c r="F119" i="7"/>
  <c r="G118" i="7"/>
  <c r="E118" i="7"/>
  <c r="G117" i="7"/>
  <c r="F117" i="7"/>
  <c r="G116" i="7"/>
  <c r="F116" i="7"/>
  <c r="E116" i="7"/>
  <c r="G115" i="7"/>
  <c r="F115" i="7"/>
  <c r="E115" i="7"/>
  <c r="G114" i="7"/>
  <c r="F114" i="7"/>
  <c r="E114" i="7"/>
  <c r="H114" i="7" s="1"/>
  <c r="G113" i="7"/>
  <c r="F113" i="7"/>
  <c r="E113" i="7"/>
  <c r="G112" i="7"/>
  <c r="F112" i="7"/>
  <c r="E112" i="7"/>
  <c r="G111" i="7"/>
  <c r="E111" i="7"/>
  <c r="H111" i="7" s="1"/>
  <c r="G110" i="7"/>
  <c r="G109" i="7"/>
  <c r="G108" i="7"/>
  <c r="F108" i="7"/>
  <c r="E108" i="7"/>
  <c r="G107" i="7"/>
  <c r="G106" i="7"/>
  <c r="G105" i="7"/>
  <c r="F105" i="7"/>
  <c r="E105" i="7"/>
  <c r="G104" i="7"/>
  <c r="E104" i="7"/>
  <c r="H104" i="7" s="1"/>
  <c r="G103" i="7"/>
  <c r="G102" i="7"/>
  <c r="G101" i="7"/>
  <c r="G100" i="7"/>
  <c r="G99" i="7"/>
  <c r="G98" i="7"/>
  <c r="G97" i="7"/>
  <c r="F97" i="7"/>
  <c r="E97" i="7"/>
  <c r="G96" i="7"/>
  <c r="F96" i="7"/>
  <c r="E96" i="7"/>
  <c r="G95" i="7"/>
  <c r="G94" i="7"/>
  <c r="F94" i="7"/>
  <c r="G93" i="7"/>
  <c r="E93" i="7"/>
  <c r="G92" i="7"/>
  <c r="F92" i="7"/>
  <c r="G91" i="7"/>
  <c r="F91" i="7"/>
  <c r="E91" i="7"/>
  <c r="G90" i="7"/>
  <c r="F90" i="7"/>
  <c r="E90" i="7"/>
  <c r="G89" i="7"/>
  <c r="F89" i="7"/>
  <c r="E89" i="7"/>
  <c r="H89" i="7" s="1"/>
  <c r="G88" i="7"/>
  <c r="F88" i="7"/>
  <c r="E88" i="7"/>
  <c r="G87" i="7"/>
  <c r="F87" i="7"/>
  <c r="E87" i="7"/>
  <c r="G86" i="7"/>
  <c r="F86" i="7"/>
  <c r="E86" i="7"/>
  <c r="G85" i="7"/>
  <c r="F85" i="7"/>
  <c r="E85" i="7"/>
  <c r="H85" i="7" s="1"/>
  <c r="G84" i="7"/>
  <c r="F84" i="7"/>
  <c r="E84" i="7"/>
  <c r="G83" i="7"/>
  <c r="G82" i="7"/>
  <c r="E82" i="7"/>
  <c r="G81" i="7"/>
  <c r="G80" i="7"/>
  <c r="G79" i="7"/>
  <c r="E79" i="7"/>
  <c r="G78" i="7"/>
  <c r="G77" i="7"/>
  <c r="D76" i="7"/>
  <c r="F172" i="7" s="1"/>
  <c r="C76" i="7"/>
  <c r="E107" i="7" s="1"/>
  <c r="G70" i="7"/>
  <c r="F70" i="7"/>
  <c r="E70" i="7"/>
  <c r="H70" i="7" s="1"/>
  <c r="G69" i="7"/>
  <c r="F69" i="7"/>
  <c r="E69" i="7"/>
  <c r="G68" i="7"/>
  <c r="F68" i="7"/>
  <c r="G67" i="7"/>
  <c r="F67" i="7"/>
  <c r="E67" i="7"/>
  <c r="G66" i="7"/>
  <c r="F66" i="7"/>
  <c r="E66" i="7"/>
  <c r="G65" i="7"/>
  <c r="F65" i="7"/>
  <c r="E65" i="7"/>
  <c r="G64" i="7"/>
  <c r="F64" i="7"/>
  <c r="G63" i="7"/>
  <c r="E63" i="7"/>
  <c r="G62" i="7"/>
  <c r="F62" i="7"/>
  <c r="G61" i="7"/>
  <c r="F61" i="7"/>
  <c r="E61" i="7"/>
  <c r="H61" i="7" s="1"/>
  <c r="G60" i="7"/>
  <c r="E60" i="7"/>
  <c r="G59" i="7"/>
  <c r="F59" i="7"/>
  <c r="G58" i="7"/>
  <c r="F58" i="7"/>
  <c r="E58" i="7"/>
  <c r="H58" i="7" s="1"/>
  <c r="G57" i="7"/>
  <c r="F57" i="7"/>
  <c r="E57" i="7"/>
  <c r="G56" i="7"/>
  <c r="F56" i="7"/>
  <c r="E56" i="7"/>
  <c r="G55" i="7"/>
  <c r="F55" i="7"/>
  <c r="E55" i="7"/>
  <c r="G54" i="7"/>
  <c r="E54" i="7"/>
  <c r="H54" i="7" s="1"/>
  <c r="G53" i="7"/>
  <c r="E53" i="7"/>
  <c r="G52" i="7"/>
  <c r="F52" i="7"/>
  <c r="E52" i="7"/>
  <c r="G51" i="7"/>
  <c r="F51" i="7"/>
  <c r="E51" i="7"/>
  <c r="G50" i="7"/>
  <c r="G49" i="7"/>
  <c r="F49" i="7"/>
  <c r="E49" i="7"/>
  <c r="G48" i="7"/>
  <c r="F48" i="7"/>
  <c r="E48" i="7"/>
  <c r="G47" i="7"/>
  <c r="F47" i="7"/>
  <c r="E47" i="7"/>
  <c r="G46" i="7"/>
  <c r="F46" i="7"/>
  <c r="E46" i="7"/>
  <c r="G45" i="7"/>
  <c r="F45" i="7"/>
  <c r="E45" i="7"/>
  <c r="G44" i="7"/>
  <c r="F44" i="7"/>
  <c r="E44" i="7"/>
  <c r="G43" i="7"/>
  <c r="F43" i="7"/>
  <c r="E43" i="7"/>
  <c r="G42" i="7"/>
  <c r="F42" i="7"/>
  <c r="E42" i="7"/>
  <c r="G41" i="7"/>
  <c r="F41" i="7"/>
  <c r="E41" i="7"/>
  <c r="G40" i="7"/>
  <c r="F40" i="7"/>
  <c r="E40" i="7"/>
  <c r="G39" i="7"/>
  <c r="F39" i="7"/>
  <c r="G38" i="7"/>
  <c r="F38" i="7"/>
  <c r="E38" i="7"/>
  <c r="G37" i="7"/>
  <c r="F37" i="7"/>
  <c r="E37" i="7"/>
  <c r="H37" i="7" s="1"/>
  <c r="G36" i="7"/>
  <c r="E36" i="7"/>
  <c r="G35" i="7"/>
  <c r="F35" i="7"/>
  <c r="E35" i="7"/>
  <c r="G34" i="7"/>
  <c r="F34" i="7"/>
  <c r="E34" i="7"/>
  <c r="G33" i="7"/>
  <c r="F33" i="7"/>
  <c r="E33" i="7"/>
  <c r="H33" i="7" s="1"/>
  <c r="G32" i="7"/>
  <c r="F32" i="7"/>
  <c r="E32" i="7"/>
  <c r="G31" i="7"/>
  <c r="F31" i="7"/>
  <c r="E31" i="7"/>
  <c r="G30" i="7"/>
  <c r="F30" i="7"/>
  <c r="G29" i="7"/>
  <c r="G28" i="7"/>
  <c r="F28" i="7"/>
  <c r="E28" i="7"/>
  <c r="G27" i="7"/>
  <c r="F27" i="7"/>
  <c r="G26" i="7"/>
  <c r="E26" i="7"/>
  <c r="G25" i="7"/>
  <c r="F25" i="7"/>
  <c r="E25" i="7"/>
  <c r="G24" i="7"/>
  <c r="F24" i="7"/>
  <c r="E24" i="7"/>
  <c r="G23" i="7"/>
  <c r="F23" i="7"/>
  <c r="E23" i="7"/>
  <c r="G22" i="7"/>
  <c r="F22" i="7"/>
  <c r="E22" i="7"/>
  <c r="G21" i="7"/>
  <c r="F21" i="7"/>
  <c r="E21" i="7"/>
  <c r="G20" i="7"/>
  <c r="F20" i="7"/>
  <c r="E20" i="7"/>
  <c r="D19" i="7"/>
  <c r="F63" i="7" s="1"/>
  <c r="C19" i="7"/>
  <c r="E62" i="7" s="1"/>
  <c r="H62" i="7" s="1"/>
  <c r="D13" i="7"/>
  <c r="C13" i="7"/>
  <c r="C12" i="7"/>
  <c r="D11" i="7"/>
  <c r="C10" i="7"/>
  <c r="G629" i="6"/>
  <c r="G628" i="6"/>
  <c r="G627" i="6"/>
  <c r="G626" i="6"/>
  <c r="G625" i="6"/>
  <c r="G624" i="6"/>
  <c r="G623" i="6"/>
  <c r="E623" i="6"/>
  <c r="G622" i="6"/>
  <c r="G621" i="6"/>
  <c r="E621" i="6"/>
  <c r="G620" i="6"/>
  <c r="G619" i="6"/>
  <c r="G618" i="6"/>
  <c r="G617" i="6"/>
  <c r="F617" i="6"/>
  <c r="G616" i="6"/>
  <c r="G615" i="6"/>
  <c r="F615" i="6"/>
  <c r="E615" i="6"/>
  <c r="G614" i="6"/>
  <c r="F614" i="6"/>
  <c r="E614" i="6"/>
  <c r="H614" i="6" s="1"/>
  <c r="G613" i="6"/>
  <c r="G612" i="6"/>
  <c r="G611" i="6"/>
  <c r="G610" i="6"/>
  <c r="G609" i="6"/>
  <c r="G608" i="6"/>
  <c r="G607" i="6"/>
  <c r="G606" i="6"/>
  <c r="G605" i="6"/>
  <c r="G604" i="6"/>
  <c r="G603" i="6"/>
  <c r="G602" i="6"/>
  <c r="D601" i="6"/>
  <c r="F629" i="6" s="1"/>
  <c r="C601" i="6"/>
  <c r="E628" i="6" s="1"/>
  <c r="G595" i="6"/>
  <c r="F595" i="6"/>
  <c r="E595" i="6"/>
  <c r="G594" i="6"/>
  <c r="F594" i="6"/>
  <c r="E594" i="6"/>
  <c r="G593" i="6"/>
  <c r="G592" i="6"/>
  <c r="F592" i="6"/>
  <c r="E592" i="6"/>
  <c r="G591" i="6"/>
  <c r="F591" i="6"/>
  <c r="G590" i="6"/>
  <c r="G589" i="6"/>
  <c r="F589" i="6"/>
  <c r="E589" i="6"/>
  <c r="H589" i="6" s="1"/>
  <c r="G588" i="6"/>
  <c r="G587" i="6"/>
  <c r="F587" i="6"/>
  <c r="G586" i="6"/>
  <c r="G585" i="6"/>
  <c r="F585" i="6"/>
  <c r="E585" i="6"/>
  <c r="G584" i="6"/>
  <c r="F584" i="6"/>
  <c r="E584" i="6"/>
  <c r="H584" i="6" s="1"/>
  <c r="G583" i="6"/>
  <c r="F583" i="6"/>
  <c r="E583" i="6"/>
  <c r="G582" i="6"/>
  <c r="G581" i="6"/>
  <c r="F581" i="6"/>
  <c r="G580" i="6"/>
  <c r="G579" i="6"/>
  <c r="F579" i="6"/>
  <c r="G578" i="6"/>
  <c r="F578" i="6"/>
  <c r="E578" i="6"/>
  <c r="G577" i="6"/>
  <c r="F577" i="6"/>
  <c r="E577" i="6"/>
  <c r="G576" i="6"/>
  <c r="F576" i="6"/>
  <c r="E576" i="6"/>
  <c r="H576" i="6" s="1"/>
  <c r="G575" i="6"/>
  <c r="E575" i="6"/>
  <c r="G574" i="6"/>
  <c r="G573" i="6"/>
  <c r="F573" i="6"/>
  <c r="E573" i="6"/>
  <c r="H573" i="6" s="1"/>
  <c r="G572" i="6"/>
  <c r="F572" i="6"/>
  <c r="E572" i="6"/>
  <c r="H572" i="6" s="1"/>
  <c r="G571" i="6"/>
  <c r="G570" i="6"/>
  <c r="F570" i="6"/>
  <c r="E570" i="6"/>
  <c r="G569" i="6"/>
  <c r="F569" i="6"/>
  <c r="E569" i="6"/>
  <c r="H569" i="6" s="1"/>
  <c r="G568" i="6"/>
  <c r="G567" i="6"/>
  <c r="F567" i="6"/>
  <c r="E567" i="6"/>
  <c r="G566" i="6"/>
  <c r="G565" i="6"/>
  <c r="F565" i="6"/>
  <c r="E565" i="6"/>
  <c r="G564" i="6"/>
  <c r="F564" i="6"/>
  <c r="E564" i="6"/>
  <c r="H564" i="6" s="1"/>
  <c r="G563" i="6"/>
  <c r="E563" i="6"/>
  <c r="G562" i="6"/>
  <c r="G561" i="6"/>
  <c r="F561" i="6"/>
  <c r="G560" i="6"/>
  <c r="G559" i="6"/>
  <c r="F559" i="6"/>
  <c r="G558" i="6"/>
  <c r="G557" i="6"/>
  <c r="F557" i="6"/>
  <c r="E557" i="6"/>
  <c r="H557" i="6" s="1"/>
  <c r="G556" i="6"/>
  <c r="G555" i="6"/>
  <c r="F555" i="6"/>
  <c r="G554" i="6"/>
  <c r="G553" i="6"/>
  <c r="F553" i="6"/>
  <c r="E553" i="6"/>
  <c r="G552" i="6"/>
  <c r="F552" i="6"/>
  <c r="G551" i="6"/>
  <c r="G550" i="6"/>
  <c r="F550" i="6"/>
  <c r="G549" i="6"/>
  <c r="G548" i="6"/>
  <c r="F548" i="6"/>
  <c r="G547" i="6"/>
  <c r="F547" i="6"/>
  <c r="E547" i="6"/>
  <c r="G546" i="6"/>
  <c r="F546" i="6"/>
  <c r="G545" i="6"/>
  <c r="F545" i="6"/>
  <c r="E545" i="6"/>
  <c r="H545" i="6" s="1"/>
  <c r="G544" i="6"/>
  <c r="G543" i="6"/>
  <c r="F543" i="6"/>
  <c r="G542" i="6"/>
  <c r="G541" i="6"/>
  <c r="F541" i="6"/>
  <c r="E541" i="6"/>
  <c r="H541" i="6" s="1"/>
  <c r="G540" i="6"/>
  <c r="G539" i="6"/>
  <c r="F539" i="6"/>
  <c r="E539" i="6"/>
  <c r="G538" i="6"/>
  <c r="F538" i="6"/>
  <c r="E538" i="6"/>
  <c r="G537" i="6"/>
  <c r="G536" i="6"/>
  <c r="F536" i="6"/>
  <c r="G535" i="6"/>
  <c r="G534" i="6"/>
  <c r="F534" i="6"/>
  <c r="G533" i="6"/>
  <c r="F533" i="6"/>
  <c r="E533" i="6"/>
  <c r="H533" i="6" s="1"/>
  <c r="G532" i="6"/>
  <c r="G531" i="6"/>
  <c r="F531" i="6"/>
  <c r="G530" i="6"/>
  <c r="G529" i="6"/>
  <c r="F529" i="6"/>
  <c r="G528" i="6"/>
  <c r="G527" i="6"/>
  <c r="F527" i="6"/>
  <c r="G526" i="6"/>
  <c r="G525" i="6"/>
  <c r="F525" i="6"/>
  <c r="E525" i="6"/>
  <c r="H525" i="6" s="1"/>
  <c r="G524" i="6"/>
  <c r="G523" i="6"/>
  <c r="F523" i="6"/>
  <c r="E523" i="6"/>
  <c r="G522" i="6"/>
  <c r="F522" i="6"/>
  <c r="E522" i="6"/>
  <c r="G521" i="6"/>
  <c r="G520" i="6"/>
  <c r="F520" i="6"/>
  <c r="E520" i="6"/>
  <c r="G519" i="6"/>
  <c r="F519" i="6"/>
  <c r="G518" i="6"/>
  <c r="G517" i="6"/>
  <c r="F517" i="6"/>
  <c r="G516" i="6"/>
  <c r="G515" i="6"/>
  <c r="F515" i="6"/>
  <c r="E515" i="6"/>
  <c r="G514" i="6"/>
  <c r="E514" i="6"/>
  <c r="G513" i="6"/>
  <c r="E513" i="6"/>
  <c r="G512" i="6"/>
  <c r="F512" i="6"/>
  <c r="G511" i="6"/>
  <c r="F511" i="6"/>
  <c r="G510" i="6"/>
  <c r="F510" i="6"/>
  <c r="E510" i="6"/>
  <c r="G509" i="6"/>
  <c r="F509" i="6"/>
  <c r="G508" i="6"/>
  <c r="G507" i="6"/>
  <c r="F507" i="6"/>
  <c r="G506" i="6"/>
  <c r="G505" i="6"/>
  <c r="F505" i="6"/>
  <c r="G504" i="6"/>
  <c r="G503" i="6"/>
  <c r="F503" i="6"/>
  <c r="G502" i="6"/>
  <c r="G501" i="6"/>
  <c r="F501" i="6"/>
  <c r="E501" i="6"/>
  <c r="H501" i="6" s="1"/>
  <c r="G500" i="6"/>
  <c r="G499" i="6"/>
  <c r="F499" i="6"/>
  <c r="G498" i="6"/>
  <c r="G497" i="6"/>
  <c r="F497" i="6"/>
  <c r="E497" i="6"/>
  <c r="G496" i="6"/>
  <c r="F496" i="6"/>
  <c r="G495" i="6"/>
  <c r="G494" i="6"/>
  <c r="F494" i="6"/>
  <c r="G493" i="6"/>
  <c r="E493" i="6"/>
  <c r="G492" i="6"/>
  <c r="F492" i="6"/>
  <c r="G491" i="6"/>
  <c r="F491" i="6"/>
  <c r="E491" i="6"/>
  <c r="G490" i="6"/>
  <c r="G489" i="6"/>
  <c r="F489" i="6"/>
  <c r="G488" i="6"/>
  <c r="G487" i="6"/>
  <c r="F487" i="6"/>
  <c r="G486" i="6"/>
  <c r="G485" i="6"/>
  <c r="F485" i="6"/>
  <c r="G484" i="6"/>
  <c r="G483" i="6"/>
  <c r="F483" i="6"/>
  <c r="E483" i="6"/>
  <c r="G482" i="6"/>
  <c r="G481" i="6"/>
  <c r="F481" i="6"/>
  <c r="G480" i="6"/>
  <c r="G479" i="6"/>
  <c r="F479" i="6"/>
  <c r="G478" i="6"/>
  <c r="G477" i="6"/>
  <c r="F477" i="6"/>
  <c r="G476" i="6"/>
  <c r="G475" i="6"/>
  <c r="F475" i="6"/>
  <c r="G474" i="6"/>
  <c r="G473" i="6"/>
  <c r="F473" i="6"/>
  <c r="G472" i="6"/>
  <c r="G471" i="6"/>
  <c r="F471" i="6"/>
  <c r="E471" i="6"/>
  <c r="G470" i="6"/>
  <c r="F470" i="6"/>
  <c r="E470" i="6"/>
  <c r="G469" i="6"/>
  <c r="E469" i="6"/>
  <c r="H469" i="6" s="1"/>
  <c r="G468" i="6"/>
  <c r="F468" i="6"/>
  <c r="E468" i="6"/>
  <c r="G467" i="6"/>
  <c r="F467" i="6"/>
  <c r="E467" i="6"/>
  <c r="G466" i="6"/>
  <c r="F466" i="6"/>
  <c r="E466" i="6"/>
  <c r="G465" i="6"/>
  <c r="F465" i="6"/>
  <c r="E465" i="6"/>
  <c r="H465" i="6" s="1"/>
  <c r="G464" i="6"/>
  <c r="F464" i="6"/>
  <c r="G463" i="6"/>
  <c r="F463" i="6"/>
  <c r="G462" i="6"/>
  <c r="F462" i="6"/>
  <c r="G461" i="6"/>
  <c r="F461" i="6"/>
  <c r="G460" i="6"/>
  <c r="G459" i="6"/>
  <c r="F459" i="6"/>
  <c r="E459" i="6"/>
  <c r="G458" i="6"/>
  <c r="F458" i="6"/>
  <c r="G457" i="6"/>
  <c r="F457" i="6"/>
  <c r="E457" i="6"/>
  <c r="G456" i="6"/>
  <c r="F456" i="6"/>
  <c r="E456" i="6"/>
  <c r="H456" i="6" s="1"/>
  <c r="G455" i="6"/>
  <c r="F455" i="6"/>
  <c r="E455" i="6"/>
  <c r="G454" i="6"/>
  <c r="F454" i="6"/>
  <c r="E454" i="6"/>
  <c r="G453" i="6"/>
  <c r="F453" i="6"/>
  <c r="G452" i="6"/>
  <c r="F452" i="6"/>
  <c r="E452" i="6"/>
  <c r="H452" i="6" s="1"/>
  <c r="G451" i="6"/>
  <c r="G450" i="6"/>
  <c r="F450" i="6"/>
  <c r="E450" i="6"/>
  <c r="G449" i="6"/>
  <c r="F449" i="6"/>
  <c r="E449" i="6"/>
  <c r="H449" i="6" s="1"/>
  <c r="G448" i="6"/>
  <c r="E448" i="6"/>
  <c r="G447" i="6"/>
  <c r="F447" i="6"/>
  <c r="G446" i="6"/>
  <c r="G445" i="6"/>
  <c r="F445" i="6"/>
  <c r="G444" i="6"/>
  <c r="F444" i="6"/>
  <c r="E444" i="6"/>
  <c r="H444" i="6" s="1"/>
  <c r="G443" i="6"/>
  <c r="F443" i="6"/>
  <c r="E443" i="6"/>
  <c r="G442" i="6"/>
  <c r="F442" i="6"/>
  <c r="G441" i="6"/>
  <c r="G440" i="6"/>
  <c r="F440" i="6"/>
  <c r="G439" i="6"/>
  <c r="E439" i="6"/>
  <c r="G438" i="6"/>
  <c r="F438" i="6"/>
  <c r="E438" i="6"/>
  <c r="G437" i="6"/>
  <c r="F437" i="6"/>
  <c r="G436" i="6"/>
  <c r="F436" i="6"/>
  <c r="E436" i="6"/>
  <c r="H436" i="6" s="1"/>
  <c r="G435" i="6"/>
  <c r="F435" i="6"/>
  <c r="E435" i="6"/>
  <c r="G434" i="6"/>
  <c r="F434" i="6"/>
  <c r="E434" i="6"/>
  <c r="G433" i="6"/>
  <c r="F433" i="6"/>
  <c r="E433" i="6"/>
  <c r="H433" i="6" s="1"/>
  <c r="G432" i="6"/>
  <c r="F432" i="6"/>
  <c r="E432" i="6"/>
  <c r="H432" i="6" s="1"/>
  <c r="G431" i="6"/>
  <c r="F431" i="6"/>
  <c r="E431" i="6"/>
  <c r="G430" i="6"/>
  <c r="F430" i="6"/>
  <c r="E430" i="6"/>
  <c r="G429" i="6"/>
  <c r="F429" i="6"/>
  <c r="G428" i="6"/>
  <c r="G427" i="6"/>
  <c r="F427" i="6"/>
  <c r="G426" i="6"/>
  <c r="G425" i="6"/>
  <c r="F425" i="6"/>
  <c r="G424" i="6"/>
  <c r="G423" i="6"/>
  <c r="F423" i="6"/>
  <c r="G422" i="6"/>
  <c r="G421" i="6"/>
  <c r="F421" i="6"/>
  <c r="G420" i="6"/>
  <c r="E420" i="6"/>
  <c r="G419" i="6"/>
  <c r="F419" i="6"/>
  <c r="G418" i="6"/>
  <c r="G417" i="6"/>
  <c r="F417" i="6"/>
  <c r="G416" i="6"/>
  <c r="F416" i="6"/>
  <c r="G415" i="6"/>
  <c r="F415" i="6"/>
  <c r="G414" i="6"/>
  <c r="G413" i="6"/>
  <c r="F413" i="6"/>
  <c r="G412" i="6"/>
  <c r="F412" i="6"/>
  <c r="E412" i="6"/>
  <c r="H412" i="6" s="1"/>
  <c r="G411" i="6"/>
  <c r="F411" i="6"/>
  <c r="E411" i="6"/>
  <c r="G410" i="6"/>
  <c r="F410" i="6"/>
  <c r="G409" i="6"/>
  <c r="F409" i="6"/>
  <c r="E409" i="6"/>
  <c r="H409" i="6" s="1"/>
  <c r="G408" i="6"/>
  <c r="F408" i="6"/>
  <c r="E408" i="6"/>
  <c r="G407" i="6"/>
  <c r="F407" i="6"/>
  <c r="G406" i="6"/>
  <c r="F406" i="6"/>
  <c r="G405" i="6"/>
  <c r="F405" i="6"/>
  <c r="G404" i="6"/>
  <c r="G403" i="6"/>
  <c r="F403" i="6"/>
  <c r="G402" i="6"/>
  <c r="F402" i="6"/>
  <c r="E402" i="6"/>
  <c r="G401" i="6"/>
  <c r="G400" i="6"/>
  <c r="F400" i="6"/>
  <c r="G399" i="6"/>
  <c r="G398" i="6"/>
  <c r="F398" i="6"/>
  <c r="G397" i="6"/>
  <c r="G396" i="6"/>
  <c r="F396" i="6"/>
  <c r="G395" i="6"/>
  <c r="G394" i="6"/>
  <c r="F394" i="6"/>
  <c r="E394" i="6"/>
  <c r="G393" i="6"/>
  <c r="G392" i="6"/>
  <c r="F392" i="6"/>
  <c r="G391" i="6"/>
  <c r="F391" i="6"/>
  <c r="E391" i="6"/>
  <c r="G390" i="6"/>
  <c r="F390" i="6"/>
  <c r="E390" i="6"/>
  <c r="G389" i="6"/>
  <c r="F389" i="6"/>
  <c r="G388" i="6"/>
  <c r="G387" i="6"/>
  <c r="F387" i="6"/>
  <c r="G386" i="6"/>
  <c r="G385" i="6"/>
  <c r="F385" i="6"/>
  <c r="G384" i="6"/>
  <c r="F384" i="6"/>
  <c r="E384" i="6"/>
  <c r="H384" i="6" s="1"/>
  <c r="G383" i="6"/>
  <c r="G382" i="6"/>
  <c r="F382" i="6"/>
  <c r="G381" i="6"/>
  <c r="F381" i="6"/>
  <c r="E381" i="6"/>
  <c r="G380" i="6"/>
  <c r="F380" i="6"/>
  <c r="G379" i="6"/>
  <c r="G378" i="6"/>
  <c r="F378" i="6"/>
  <c r="G377" i="6"/>
  <c r="G376" i="6"/>
  <c r="F376" i="6"/>
  <c r="E376" i="6"/>
  <c r="G375" i="6"/>
  <c r="F375" i="6"/>
  <c r="G374" i="6"/>
  <c r="G373" i="6"/>
  <c r="F373" i="6"/>
  <c r="E373" i="6"/>
  <c r="H373" i="6" s="1"/>
  <c r="G372" i="6"/>
  <c r="G371" i="6"/>
  <c r="F371" i="6"/>
  <c r="G370" i="6"/>
  <c r="G369" i="6"/>
  <c r="F369" i="6"/>
  <c r="G368" i="6"/>
  <c r="G367" i="6"/>
  <c r="F367" i="6"/>
  <c r="G366" i="6"/>
  <c r="F366" i="6"/>
  <c r="G365" i="6"/>
  <c r="F365" i="6"/>
  <c r="G364" i="6"/>
  <c r="G363" i="6"/>
  <c r="F363" i="6"/>
  <c r="D362" i="6"/>
  <c r="F590" i="6" s="1"/>
  <c r="C362" i="6"/>
  <c r="E593" i="6" s="1"/>
  <c r="H593" i="6" s="1"/>
  <c r="G356" i="6"/>
  <c r="G355" i="6"/>
  <c r="E355" i="6"/>
  <c r="H355" i="6" s="1"/>
  <c r="G354" i="6"/>
  <c r="G353" i="6"/>
  <c r="F353" i="6"/>
  <c r="E353" i="6"/>
  <c r="H353" i="6" s="1"/>
  <c r="G352" i="6"/>
  <c r="F352" i="6"/>
  <c r="G351" i="6"/>
  <c r="G350" i="6"/>
  <c r="F350" i="6"/>
  <c r="E350" i="6"/>
  <c r="G349" i="6"/>
  <c r="E349" i="6"/>
  <c r="H349" i="6" s="1"/>
  <c r="G348" i="6"/>
  <c r="F348" i="6"/>
  <c r="G347" i="6"/>
  <c r="G346" i="6"/>
  <c r="G345" i="6"/>
  <c r="G344" i="6"/>
  <c r="E344" i="6"/>
  <c r="H344" i="6" s="1"/>
  <c r="G343" i="6"/>
  <c r="F343" i="6"/>
  <c r="E343" i="6"/>
  <c r="H343" i="6" s="1"/>
  <c r="G342" i="6"/>
  <c r="E342" i="6"/>
  <c r="H342" i="6" s="1"/>
  <c r="G341" i="6"/>
  <c r="G340" i="6"/>
  <c r="G339" i="6"/>
  <c r="E339" i="6"/>
  <c r="H339" i="6" s="1"/>
  <c r="G338" i="6"/>
  <c r="F338" i="6"/>
  <c r="G337" i="6"/>
  <c r="G336" i="6"/>
  <c r="G335" i="6"/>
  <c r="F335" i="6"/>
  <c r="E335" i="6"/>
  <c r="H335" i="6" s="1"/>
  <c r="G334" i="6"/>
  <c r="F334" i="6"/>
  <c r="G333" i="6"/>
  <c r="G332" i="6"/>
  <c r="F332" i="6"/>
  <c r="E332" i="6"/>
  <c r="G331" i="6"/>
  <c r="G330" i="6"/>
  <c r="H330" i="6" s="1"/>
  <c r="F330" i="6"/>
  <c r="E330" i="6"/>
  <c r="G329" i="6"/>
  <c r="G328" i="6"/>
  <c r="H328" i="6" s="1"/>
  <c r="F328" i="6"/>
  <c r="E328" i="6"/>
  <c r="G327" i="6"/>
  <c r="E327" i="6"/>
  <c r="H327" i="6" s="1"/>
  <c r="G326" i="6"/>
  <c r="G325" i="6"/>
  <c r="G324" i="6"/>
  <c r="F324" i="6"/>
  <c r="G323" i="6"/>
  <c r="F323" i="6"/>
  <c r="E323" i="6"/>
  <c r="H323" i="6" s="1"/>
  <c r="G322" i="6"/>
  <c r="F322" i="6"/>
  <c r="G321" i="6"/>
  <c r="F321" i="6"/>
  <c r="E321" i="6"/>
  <c r="G320" i="6"/>
  <c r="G319" i="6"/>
  <c r="F319" i="6"/>
  <c r="E319" i="6"/>
  <c r="G318" i="6"/>
  <c r="H318" i="6" s="1"/>
  <c r="F318" i="6"/>
  <c r="E318" i="6"/>
  <c r="G317" i="6"/>
  <c r="G316" i="6"/>
  <c r="G315" i="6"/>
  <c r="G314" i="6"/>
  <c r="G313" i="6"/>
  <c r="F313" i="6"/>
  <c r="G312" i="6"/>
  <c r="F312" i="6"/>
  <c r="E312" i="6"/>
  <c r="G311" i="6"/>
  <c r="G310" i="6"/>
  <c r="F310" i="6"/>
  <c r="E310" i="6"/>
  <c r="G309" i="6"/>
  <c r="F309" i="6"/>
  <c r="G308" i="6"/>
  <c r="G307" i="6"/>
  <c r="F307" i="6"/>
  <c r="G306" i="6"/>
  <c r="F306" i="6"/>
  <c r="G305" i="6"/>
  <c r="G304" i="6"/>
  <c r="G303" i="6"/>
  <c r="G302" i="6"/>
  <c r="G301" i="6"/>
  <c r="G300" i="6"/>
  <c r="G299" i="6"/>
  <c r="G298" i="6"/>
  <c r="G297" i="6"/>
  <c r="G296" i="6"/>
  <c r="H296" i="6" s="1"/>
  <c r="F296" i="6"/>
  <c r="E296" i="6"/>
  <c r="G295" i="6"/>
  <c r="H295" i="6" s="1"/>
  <c r="F295" i="6"/>
  <c r="E295" i="6"/>
  <c r="G294" i="6"/>
  <c r="F294" i="6"/>
  <c r="E294" i="6"/>
  <c r="G293" i="6"/>
  <c r="G292" i="6"/>
  <c r="E292" i="6"/>
  <c r="G291" i="6"/>
  <c r="F291" i="6"/>
  <c r="E291" i="6"/>
  <c r="H291" i="6" s="1"/>
  <c r="G290" i="6"/>
  <c r="F290" i="6"/>
  <c r="E290" i="6"/>
  <c r="H290" i="6" s="1"/>
  <c r="G289" i="6"/>
  <c r="F289" i="6"/>
  <c r="E289" i="6"/>
  <c r="G288" i="6"/>
  <c r="G287" i="6"/>
  <c r="G286" i="6"/>
  <c r="G285" i="6"/>
  <c r="G284" i="6"/>
  <c r="F284" i="6"/>
  <c r="E284" i="6"/>
  <c r="G283" i="6"/>
  <c r="F283" i="6"/>
  <c r="G282" i="6"/>
  <c r="F282" i="6"/>
  <c r="E282" i="6"/>
  <c r="G281" i="6"/>
  <c r="G280" i="6"/>
  <c r="E280" i="6"/>
  <c r="H280" i="6" s="1"/>
  <c r="G279" i="6"/>
  <c r="H279" i="6" s="1"/>
  <c r="E279" i="6"/>
  <c r="G278" i="6"/>
  <c r="F278" i="6"/>
  <c r="G277" i="6"/>
  <c r="F277" i="6"/>
  <c r="G276" i="6"/>
  <c r="F276" i="6"/>
  <c r="G275" i="6"/>
  <c r="F275" i="6"/>
  <c r="E275" i="6"/>
  <c r="G274" i="6"/>
  <c r="G273" i="6"/>
  <c r="F273" i="6"/>
  <c r="E273" i="6"/>
  <c r="G272" i="6"/>
  <c r="G271" i="6"/>
  <c r="E271" i="6"/>
  <c r="H271" i="6" s="1"/>
  <c r="G270" i="6"/>
  <c r="G269" i="6"/>
  <c r="G268" i="6"/>
  <c r="G267" i="6"/>
  <c r="F267" i="6"/>
  <c r="E267" i="6"/>
  <c r="H267" i="6" s="1"/>
  <c r="G266" i="6"/>
  <c r="F266" i="6"/>
  <c r="E266" i="6"/>
  <c r="H266" i="6" s="1"/>
  <c r="G265" i="6"/>
  <c r="E265" i="6"/>
  <c r="H265" i="6" s="1"/>
  <c r="G264" i="6"/>
  <c r="G263" i="6"/>
  <c r="G262" i="6"/>
  <c r="F262" i="6"/>
  <c r="E262" i="6"/>
  <c r="H262" i="6" s="1"/>
  <c r="G261" i="6"/>
  <c r="G260" i="6"/>
  <c r="G259" i="6"/>
  <c r="G258" i="6"/>
  <c r="G257" i="6"/>
  <c r="F257" i="6"/>
  <c r="E257" i="6"/>
  <c r="G256" i="6"/>
  <c r="F256" i="6"/>
  <c r="G255" i="6"/>
  <c r="F255" i="6"/>
  <c r="E255" i="6"/>
  <c r="H255" i="6" s="1"/>
  <c r="G254" i="6"/>
  <c r="G253" i="6"/>
  <c r="G252" i="6"/>
  <c r="F252" i="6"/>
  <c r="E252" i="6"/>
  <c r="H252" i="6" s="1"/>
  <c r="G251" i="6"/>
  <c r="G250" i="6"/>
  <c r="G249" i="6"/>
  <c r="F249" i="6"/>
  <c r="G248" i="6"/>
  <c r="G247" i="6"/>
  <c r="H247" i="6" s="1"/>
  <c r="E247" i="6"/>
  <c r="G246" i="6"/>
  <c r="G245" i="6"/>
  <c r="F245" i="6"/>
  <c r="G244" i="6"/>
  <c r="E244" i="6"/>
  <c r="G243" i="6"/>
  <c r="G242" i="6"/>
  <c r="F242" i="6"/>
  <c r="G241" i="6"/>
  <c r="G240" i="6"/>
  <c r="F240" i="6"/>
  <c r="E240" i="6"/>
  <c r="G239" i="6"/>
  <c r="G238" i="6"/>
  <c r="G237" i="6"/>
  <c r="G236" i="6"/>
  <c r="G235" i="6"/>
  <c r="G234" i="6"/>
  <c r="E234" i="6"/>
  <c r="G233" i="6"/>
  <c r="E233" i="6"/>
  <c r="H233" i="6" s="1"/>
  <c r="G232" i="6"/>
  <c r="F232" i="6"/>
  <c r="G231" i="6"/>
  <c r="F231" i="6"/>
  <c r="E231" i="6"/>
  <c r="H231" i="6" s="1"/>
  <c r="G230" i="6"/>
  <c r="F230" i="6"/>
  <c r="E230" i="6"/>
  <c r="H230" i="6" s="1"/>
  <c r="G229" i="6"/>
  <c r="F229" i="6"/>
  <c r="G228" i="6"/>
  <c r="G227" i="6"/>
  <c r="F227" i="6"/>
  <c r="E227" i="6"/>
  <c r="G226" i="6"/>
  <c r="H226" i="6" s="1"/>
  <c r="F226" i="6"/>
  <c r="E226" i="6"/>
  <c r="G225" i="6"/>
  <c r="F225" i="6"/>
  <c r="G224" i="6"/>
  <c r="G223" i="6"/>
  <c r="G222" i="6"/>
  <c r="E222" i="6"/>
  <c r="H222" i="6" s="1"/>
  <c r="G221" i="6"/>
  <c r="E221" i="6"/>
  <c r="H221" i="6" s="1"/>
  <c r="G220" i="6"/>
  <c r="G219" i="6"/>
  <c r="G218" i="6"/>
  <c r="G217" i="6"/>
  <c r="F217" i="6"/>
  <c r="E217" i="6"/>
  <c r="G216" i="6"/>
  <c r="G215" i="6"/>
  <c r="G214" i="6"/>
  <c r="G213" i="6"/>
  <c r="G212" i="6"/>
  <c r="G211" i="6"/>
  <c r="G210" i="6"/>
  <c r="H210" i="6" s="1"/>
  <c r="F210" i="6"/>
  <c r="E210" i="6"/>
  <c r="G209" i="6"/>
  <c r="G208" i="6"/>
  <c r="G207" i="6"/>
  <c r="E207" i="6"/>
  <c r="H207" i="6" s="1"/>
  <c r="G206" i="6"/>
  <c r="G205" i="6"/>
  <c r="F205" i="6"/>
  <c r="E205" i="6"/>
  <c r="G204" i="6"/>
  <c r="F204" i="6"/>
  <c r="E204" i="6"/>
  <c r="G203" i="6"/>
  <c r="G202" i="6"/>
  <c r="G201" i="6"/>
  <c r="G200" i="6"/>
  <c r="G199" i="6"/>
  <c r="E199" i="6"/>
  <c r="H199" i="6" s="1"/>
  <c r="G198" i="6"/>
  <c r="G197" i="6"/>
  <c r="G196" i="6"/>
  <c r="G195" i="6"/>
  <c r="G194" i="6"/>
  <c r="G193" i="6"/>
  <c r="F193" i="6"/>
  <c r="G192" i="6"/>
  <c r="E192" i="6"/>
  <c r="H192" i="6" s="1"/>
  <c r="G191" i="6"/>
  <c r="G190" i="6"/>
  <c r="G189" i="6"/>
  <c r="G188" i="6"/>
  <c r="G187" i="6"/>
  <c r="F187" i="6"/>
  <c r="E187" i="6"/>
  <c r="G186" i="6"/>
  <c r="G185" i="6"/>
  <c r="F185" i="6"/>
  <c r="E185" i="6"/>
  <c r="G184" i="6"/>
  <c r="G183" i="6"/>
  <c r="G182" i="6"/>
  <c r="D181" i="6"/>
  <c r="C181" i="6"/>
  <c r="E354" i="6" s="1"/>
  <c r="G175" i="6"/>
  <c r="F175" i="6"/>
  <c r="E175" i="6"/>
  <c r="G174" i="6"/>
  <c r="F174" i="6"/>
  <c r="E174" i="6"/>
  <c r="G173" i="6"/>
  <c r="F173" i="6"/>
  <c r="E173" i="6"/>
  <c r="H173" i="6" s="1"/>
  <c r="G172" i="6"/>
  <c r="G171" i="6"/>
  <c r="F171" i="6"/>
  <c r="E171" i="6"/>
  <c r="G170" i="6"/>
  <c r="F170" i="6"/>
  <c r="E170" i="6"/>
  <c r="G169" i="6"/>
  <c r="E169" i="6"/>
  <c r="H169" i="6" s="1"/>
  <c r="G168" i="6"/>
  <c r="E168" i="6"/>
  <c r="H168" i="6" s="1"/>
  <c r="G167" i="6"/>
  <c r="G166" i="6"/>
  <c r="F166" i="6"/>
  <c r="E166" i="6"/>
  <c r="G165" i="6"/>
  <c r="E165" i="6"/>
  <c r="H165" i="6" s="1"/>
  <c r="G164" i="6"/>
  <c r="G163" i="6"/>
  <c r="F163" i="6"/>
  <c r="G162" i="6"/>
  <c r="G161" i="6"/>
  <c r="F161" i="6"/>
  <c r="G160" i="6"/>
  <c r="E160" i="6"/>
  <c r="H160" i="6" s="1"/>
  <c r="G159" i="6"/>
  <c r="F159" i="6"/>
  <c r="E159" i="6"/>
  <c r="G158" i="6"/>
  <c r="F158" i="6"/>
  <c r="E158" i="6"/>
  <c r="G157" i="6"/>
  <c r="F157" i="6"/>
  <c r="G156" i="6"/>
  <c r="F156" i="6"/>
  <c r="E156" i="6"/>
  <c r="H156" i="6" s="1"/>
  <c r="G155" i="6"/>
  <c r="F155" i="6"/>
  <c r="E155" i="6"/>
  <c r="G154" i="6"/>
  <c r="G153" i="6"/>
  <c r="F153" i="6"/>
  <c r="E153" i="6"/>
  <c r="H153" i="6" s="1"/>
  <c r="G152" i="6"/>
  <c r="F152" i="6"/>
  <c r="E152" i="6"/>
  <c r="H152" i="6" s="1"/>
  <c r="G151" i="6"/>
  <c r="G150" i="6"/>
  <c r="G149" i="6"/>
  <c r="G148" i="6"/>
  <c r="F148" i="6"/>
  <c r="G147" i="6"/>
  <c r="G146" i="6"/>
  <c r="F146" i="6"/>
  <c r="E146" i="6"/>
  <c r="G145" i="6"/>
  <c r="F145" i="6"/>
  <c r="G144" i="6"/>
  <c r="G143" i="6"/>
  <c r="F143" i="6"/>
  <c r="G142" i="6"/>
  <c r="F142" i="6"/>
  <c r="G141" i="6"/>
  <c r="G140" i="6"/>
  <c r="G139" i="6"/>
  <c r="F139" i="6"/>
  <c r="G138" i="6"/>
  <c r="E138" i="6"/>
  <c r="G137" i="6"/>
  <c r="G136" i="6"/>
  <c r="F136" i="6"/>
  <c r="G135" i="6"/>
  <c r="F135" i="6"/>
  <c r="E135" i="6"/>
  <c r="G134" i="6"/>
  <c r="G133" i="6"/>
  <c r="F133" i="6"/>
  <c r="E133" i="6"/>
  <c r="G132" i="6"/>
  <c r="E132" i="6"/>
  <c r="H132" i="6" s="1"/>
  <c r="G131" i="6"/>
  <c r="G130" i="6"/>
  <c r="F130" i="6"/>
  <c r="G129" i="6"/>
  <c r="G128" i="6"/>
  <c r="G127" i="6"/>
  <c r="F127" i="6"/>
  <c r="G126" i="6"/>
  <c r="F126" i="6"/>
  <c r="E126" i="6"/>
  <c r="G125" i="6"/>
  <c r="G124" i="6"/>
  <c r="F124" i="6"/>
  <c r="G123" i="6"/>
  <c r="G122" i="6"/>
  <c r="G121" i="6"/>
  <c r="G120" i="6"/>
  <c r="G119" i="6"/>
  <c r="G118" i="6"/>
  <c r="G117" i="6"/>
  <c r="G116" i="6"/>
  <c r="F116" i="6"/>
  <c r="G115" i="6"/>
  <c r="G114" i="6"/>
  <c r="E114" i="6"/>
  <c r="G113" i="6"/>
  <c r="F113" i="6"/>
  <c r="G112" i="6"/>
  <c r="F112" i="6"/>
  <c r="E112" i="6"/>
  <c r="H112" i="6" s="1"/>
  <c r="G111" i="6"/>
  <c r="G110" i="6"/>
  <c r="F110" i="6"/>
  <c r="G109" i="6"/>
  <c r="G108" i="6"/>
  <c r="F108" i="6"/>
  <c r="G107" i="6"/>
  <c r="F107" i="6"/>
  <c r="G106" i="6"/>
  <c r="G105" i="6"/>
  <c r="F105" i="6"/>
  <c r="E105" i="6"/>
  <c r="G104" i="6"/>
  <c r="G103" i="6"/>
  <c r="G102" i="6"/>
  <c r="F102" i="6"/>
  <c r="G101" i="6"/>
  <c r="G100" i="6"/>
  <c r="G99" i="6"/>
  <c r="F99" i="6"/>
  <c r="G98" i="6"/>
  <c r="G97" i="6"/>
  <c r="F97" i="6"/>
  <c r="E97" i="6"/>
  <c r="G96" i="6"/>
  <c r="E96" i="6"/>
  <c r="H96" i="6" s="1"/>
  <c r="G95" i="6"/>
  <c r="G94" i="6"/>
  <c r="F94" i="6"/>
  <c r="G93" i="6"/>
  <c r="G92" i="6"/>
  <c r="G91" i="6"/>
  <c r="F91" i="6"/>
  <c r="E91" i="6"/>
  <c r="G90" i="6"/>
  <c r="F90" i="6"/>
  <c r="E90" i="6"/>
  <c r="G89" i="6"/>
  <c r="E89" i="6"/>
  <c r="H89" i="6" s="1"/>
  <c r="G88" i="6"/>
  <c r="G87" i="6"/>
  <c r="F87" i="6"/>
  <c r="G86" i="6"/>
  <c r="F86" i="6"/>
  <c r="E86" i="6"/>
  <c r="G85" i="6"/>
  <c r="F85" i="6"/>
  <c r="E85" i="6"/>
  <c r="G84" i="6"/>
  <c r="F84" i="6"/>
  <c r="E84" i="6"/>
  <c r="G83" i="6"/>
  <c r="G82" i="6"/>
  <c r="F82" i="6"/>
  <c r="G81" i="6"/>
  <c r="F81" i="6"/>
  <c r="G80" i="6"/>
  <c r="E80" i="6"/>
  <c r="H80" i="6" s="1"/>
  <c r="G79" i="6"/>
  <c r="G78" i="6"/>
  <c r="G77" i="6"/>
  <c r="E77" i="6"/>
  <c r="H77" i="6" s="1"/>
  <c r="D76" i="6"/>
  <c r="F167" i="6" s="1"/>
  <c r="C76" i="6"/>
  <c r="E144" i="6" s="1"/>
  <c r="H144" i="6" s="1"/>
  <c r="G70" i="6"/>
  <c r="F70" i="6"/>
  <c r="E70" i="6"/>
  <c r="G69" i="6"/>
  <c r="G68" i="6"/>
  <c r="G67" i="6"/>
  <c r="F67" i="6"/>
  <c r="G66" i="6"/>
  <c r="F66" i="6"/>
  <c r="E66" i="6"/>
  <c r="G65" i="6"/>
  <c r="G64" i="6"/>
  <c r="G63" i="6"/>
  <c r="G62" i="6"/>
  <c r="E62" i="6"/>
  <c r="H62" i="6" s="1"/>
  <c r="G61" i="6"/>
  <c r="F61" i="6"/>
  <c r="E61" i="6"/>
  <c r="G60" i="6"/>
  <c r="E60" i="6"/>
  <c r="G59" i="6"/>
  <c r="G58" i="6"/>
  <c r="F58" i="6"/>
  <c r="E58" i="6"/>
  <c r="G57" i="6"/>
  <c r="F57" i="6"/>
  <c r="E57" i="6"/>
  <c r="G56" i="6"/>
  <c r="F56" i="6"/>
  <c r="E56" i="6"/>
  <c r="G55" i="6"/>
  <c r="H55" i="6" s="1"/>
  <c r="F55" i="6"/>
  <c r="E55" i="6"/>
  <c r="G54" i="6"/>
  <c r="G53" i="6"/>
  <c r="F53" i="6"/>
  <c r="E53" i="6"/>
  <c r="G52" i="6"/>
  <c r="E52" i="6"/>
  <c r="H52" i="6" s="1"/>
  <c r="G51" i="6"/>
  <c r="G50" i="6"/>
  <c r="G49" i="6"/>
  <c r="E49" i="6"/>
  <c r="H49" i="6" s="1"/>
  <c r="G48" i="6"/>
  <c r="F48" i="6"/>
  <c r="G47" i="6"/>
  <c r="F47" i="6"/>
  <c r="E47" i="6"/>
  <c r="G46" i="6"/>
  <c r="F46" i="6"/>
  <c r="E46" i="6"/>
  <c r="H46" i="6" s="1"/>
  <c r="G45" i="6"/>
  <c r="E45" i="6"/>
  <c r="G44" i="6"/>
  <c r="E44" i="6"/>
  <c r="G43" i="6"/>
  <c r="F43" i="6"/>
  <c r="E43" i="6"/>
  <c r="H43" i="6" s="1"/>
  <c r="G42" i="6"/>
  <c r="F42" i="6"/>
  <c r="E42" i="6"/>
  <c r="H42" i="6" s="1"/>
  <c r="G41" i="6"/>
  <c r="F41" i="6"/>
  <c r="E41" i="6"/>
  <c r="H41" i="6" s="1"/>
  <c r="G40" i="6"/>
  <c r="F40" i="6"/>
  <c r="E40" i="6"/>
  <c r="H40" i="6" s="1"/>
  <c r="G39" i="6"/>
  <c r="G38" i="6"/>
  <c r="G37" i="6"/>
  <c r="E37" i="6"/>
  <c r="G36" i="6"/>
  <c r="G35" i="6"/>
  <c r="F35" i="6"/>
  <c r="G34" i="6"/>
  <c r="G33" i="6"/>
  <c r="E33" i="6"/>
  <c r="H33" i="6" s="1"/>
  <c r="G32" i="6"/>
  <c r="F32" i="6"/>
  <c r="E32" i="6"/>
  <c r="G31" i="6"/>
  <c r="F31" i="6"/>
  <c r="E31" i="6"/>
  <c r="G30" i="6"/>
  <c r="G29" i="6"/>
  <c r="G28" i="6"/>
  <c r="G27" i="6"/>
  <c r="G26" i="6"/>
  <c r="G25" i="6"/>
  <c r="F25" i="6"/>
  <c r="G24" i="6"/>
  <c r="F24" i="6"/>
  <c r="G23" i="6"/>
  <c r="F23" i="6"/>
  <c r="E23" i="6"/>
  <c r="G22" i="6"/>
  <c r="F22" i="6"/>
  <c r="E22" i="6"/>
  <c r="H22" i="6" s="1"/>
  <c r="G21" i="6"/>
  <c r="G20" i="6"/>
  <c r="F20" i="6"/>
  <c r="E20" i="6"/>
  <c r="H20" i="6" s="1"/>
  <c r="D19" i="6"/>
  <c r="C19" i="6"/>
  <c r="E69" i="6" s="1"/>
  <c r="C13" i="6"/>
  <c r="D12" i="6"/>
  <c r="G629" i="5"/>
  <c r="G628" i="5"/>
  <c r="G627" i="5"/>
  <c r="E627" i="5"/>
  <c r="G626" i="5"/>
  <c r="E626" i="5"/>
  <c r="G625" i="5"/>
  <c r="G624" i="5"/>
  <c r="E624" i="5"/>
  <c r="G623" i="5"/>
  <c r="F623" i="5"/>
  <c r="E623" i="5"/>
  <c r="G622" i="5"/>
  <c r="E622" i="5"/>
  <c r="G621" i="5"/>
  <c r="E621" i="5"/>
  <c r="G620" i="5"/>
  <c r="G619" i="5"/>
  <c r="G618" i="5"/>
  <c r="G617" i="5"/>
  <c r="E617" i="5"/>
  <c r="G616" i="5"/>
  <c r="G615" i="5"/>
  <c r="F615" i="5"/>
  <c r="E615" i="5"/>
  <c r="G614" i="5"/>
  <c r="G613" i="5"/>
  <c r="F613" i="5"/>
  <c r="E613" i="5"/>
  <c r="G612" i="5"/>
  <c r="F612" i="5"/>
  <c r="E612" i="5"/>
  <c r="G611" i="5"/>
  <c r="G610" i="5"/>
  <c r="F610" i="5"/>
  <c r="G609" i="5"/>
  <c r="E609" i="5"/>
  <c r="G608" i="5"/>
  <c r="G607" i="5"/>
  <c r="F607" i="5"/>
  <c r="G606" i="5"/>
  <c r="G605" i="5"/>
  <c r="F605" i="5"/>
  <c r="G604" i="5"/>
  <c r="G603" i="5"/>
  <c r="G602" i="5"/>
  <c r="D601" i="5"/>
  <c r="C601" i="5"/>
  <c r="E628" i="5" s="1"/>
  <c r="H628" i="5" s="1"/>
  <c r="G595" i="5"/>
  <c r="F595" i="5"/>
  <c r="E595" i="5"/>
  <c r="H595" i="5" s="1"/>
  <c r="G594" i="5"/>
  <c r="F594" i="5"/>
  <c r="E594" i="5"/>
  <c r="H594" i="5" s="1"/>
  <c r="G593" i="5"/>
  <c r="F593" i="5"/>
  <c r="G592" i="5"/>
  <c r="F592" i="5"/>
  <c r="E592" i="5"/>
  <c r="H592" i="5" s="1"/>
  <c r="G591" i="5"/>
  <c r="G590" i="5"/>
  <c r="F590" i="5"/>
  <c r="E590" i="5"/>
  <c r="H590" i="5" s="1"/>
  <c r="G589" i="5"/>
  <c r="E589" i="5"/>
  <c r="H589" i="5" s="1"/>
  <c r="G588" i="5"/>
  <c r="G587" i="5"/>
  <c r="E587" i="5"/>
  <c r="H587" i="5" s="1"/>
  <c r="G586" i="5"/>
  <c r="F586" i="5"/>
  <c r="E586" i="5"/>
  <c r="G585" i="5"/>
  <c r="F585" i="5"/>
  <c r="E585" i="5"/>
  <c r="G584" i="5"/>
  <c r="F584" i="5"/>
  <c r="E584" i="5"/>
  <c r="H584" i="5" s="1"/>
  <c r="G583" i="5"/>
  <c r="F583" i="5"/>
  <c r="E583" i="5"/>
  <c r="H583" i="5" s="1"/>
  <c r="G582" i="5"/>
  <c r="F582" i="5"/>
  <c r="G581" i="5"/>
  <c r="G580" i="5"/>
  <c r="G579" i="5"/>
  <c r="G578" i="5"/>
  <c r="F578" i="5"/>
  <c r="E578" i="5"/>
  <c r="H578" i="5" s="1"/>
  <c r="G577" i="5"/>
  <c r="F577" i="5"/>
  <c r="E577" i="5"/>
  <c r="G576" i="5"/>
  <c r="G575" i="5"/>
  <c r="F575" i="5"/>
  <c r="E575" i="5"/>
  <c r="G574" i="5"/>
  <c r="G573" i="5"/>
  <c r="F573" i="5"/>
  <c r="E573" i="5"/>
  <c r="H573" i="5" s="1"/>
  <c r="G572" i="5"/>
  <c r="F572" i="5"/>
  <c r="E572" i="5"/>
  <c r="H572" i="5" s="1"/>
  <c r="G571" i="5"/>
  <c r="G570" i="5"/>
  <c r="F570" i="5"/>
  <c r="E570" i="5"/>
  <c r="H570" i="5" s="1"/>
  <c r="G569" i="5"/>
  <c r="F569" i="5"/>
  <c r="E569" i="5"/>
  <c r="G568" i="5"/>
  <c r="G567" i="5"/>
  <c r="F567" i="5"/>
  <c r="E567" i="5"/>
  <c r="G566" i="5"/>
  <c r="F566" i="5"/>
  <c r="G565" i="5"/>
  <c r="E565" i="5"/>
  <c r="G564" i="5"/>
  <c r="H564" i="5" s="1"/>
  <c r="E564" i="5"/>
  <c r="G563" i="5"/>
  <c r="E563" i="5"/>
  <c r="H563" i="5" s="1"/>
  <c r="G562" i="5"/>
  <c r="E562" i="5"/>
  <c r="G561" i="5"/>
  <c r="G560" i="5"/>
  <c r="F560" i="5"/>
  <c r="E560" i="5"/>
  <c r="G559" i="5"/>
  <c r="G558" i="5"/>
  <c r="G557" i="5"/>
  <c r="G556" i="5"/>
  <c r="F556" i="5"/>
  <c r="E556" i="5"/>
  <c r="H556" i="5" s="1"/>
  <c r="G555" i="5"/>
  <c r="G554" i="5"/>
  <c r="F554" i="5"/>
  <c r="G553" i="5"/>
  <c r="F553" i="5"/>
  <c r="E553" i="5"/>
  <c r="G552" i="5"/>
  <c r="G551" i="5"/>
  <c r="G550" i="5"/>
  <c r="E550" i="5"/>
  <c r="H550" i="5" s="1"/>
  <c r="G549" i="5"/>
  <c r="E549" i="5"/>
  <c r="H549" i="5" s="1"/>
  <c r="G548" i="5"/>
  <c r="F548" i="5"/>
  <c r="E548" i="5"/>
  <c r="H548" i="5" s="1"/>
  <c r="G547" i="5"/>
  <c r="F547" i="5"/>
  <c r="E547" i="5"/>
  <c r="G546" i="5"/>
  <c r="F546" i="5"/>
  <c r="E546" i="5"/>
  <c r="G545" i="5"/>
  <c r="F545" i="5"/>
  <c r="E545" i="5"/>
  <c r="H545" i="5" s="1"/>
  <c r="G544" i="5"/>
  <c r="E544" i="5"/>
  <c r="H544" i="5" s="1"/>
  <c r="G543" i="5"/>
  <c r="F543" i="5"/>
  <c r="G542" i="5"/>
  <c r="F542" i="5"/>
  <c r="E542" i="5"/>
  <c r="G541" i="5"/>
  <c r="H541" i="5" s="1"/>
  <c r="F541" i="5"/>
  <c r="E541" i="5"/>
  <c r="G540" i="5"/>
  <c r="H540" i="5" s="1"/>
  <c r="F540" i="5"/>
  <c r="E540" i="5"/>
  <c r="G539" i="5"/>
  <c r="F539" i="5"/>
  <c r="E539" i="5"/>
  <c r="G538" i="5"/>
  <c r="F538" i="5"/>
  <c r="E538" i="5"/>
  <c r="G537" i="5"/>
  <c r="G536" i="5"/>
  <c r="E536" i="5"/>
  <c r="H536" i="5" s="1"/>
  <c r="G535" i="5"/>
  <c r="E535" i="5"/>
  <c r="H535" i="5" s="1"/>
  <c r="G534" i="5"/>
  <c r="F534" i="5"/>
  <c r="E534" i="5"/>
  <c r="G533" i="5"/>
  <c r="F533" i="5"/>
  <c r="E533" i="5"/>
  <c r="H533" i="5" s="1"/>
  <c r="G532" i="5"/>
  <c r="F532" i="5"/>
  <c r="E532" i="5"/>
  <c r="H532" i="5" s="1"/>
  <c r="G531" i="5"/>
  <c r="E531" i="5"/>
  <c r="H531" i="5" s="1"/>
  <c r="G530" i="5"/>
  <c r="G529" i="5"/>
  <c r="F529" i="5"/>
  <c r="E529" i="5"/>
  <c r="G528" i="5"/>
  <c r="F528" i="5"/>
  <c r="E528" i="5"/>
  <c r="G527" i="5"/>
  <c r="E527" i="5"/>
  <c r="H527" i="5" s="1"/>
  <c r="G526" i="5"/>
  <c r="F526" i="5"/>
  <c r="E526" i="5"/>
  <c r="G525" i="5"/>
  <c r="F525" i="5"/>
  <c r="E525" i="5"/>
  <c r="G524" i="5"/>
  <c r="F524" i="5"/>
  <c r="E524" i="5"/>
  <c r="H524" i="5" s="1"/>
  <c r="G523" i="5"/>
  <c r="F523" i="5"/>
  <c r="G522" i="5"/>
  <c r="E522" i="5"/>
  <c r="H522" i="5" s="1"/>
  <c r="G521" i="5"/>
  <c r="E521" i="5"/>
  <c r="H521" i="5" s="1"/>
  <c r="H520" i="5"/>
  <c r="G520" i="5"/>
  <c r="F520" i="5"/>
  <c r="E520" i="5"/>
  <c r="G519" i="5"/>
  <c r="G518" i="5"/>
  <c r="F518" i="5"/>
  <c r="E518" i="5"/>
  <c r="H518" i="5" s="1"/>
  <c r="G517" i="5"/>
  <c r="E517" i="5"/>
  <c r="G516" i="5"/>
  <c r="G515" i="5"/>
  <c r="G514" i="5"/>
  <c r="E514" i="5"/>
  <c r="H514" i="5" s="1"/>
  <c r="G513" i="5"/>
  <c r="E513" i="5"/>
  <c r="H513" i="5" s="1"/>
  <c r="G512" i="5"/>
  <c r="F512" i="5"/>
  <c r="E512" i="5"/>
  <c r="H512" i="5" s="1"/>
  <c r="G511" i="5"/>
  <c r="E511" i="5"/>
  <c r="G510" i="5"/>
  <c r="F510" i="5"/>
  <c r="E510" i="5"/>
  <c r="H510" i="5" s="1"/>
  <c r="G509" i="5"/>
  <c r="G508" i="5"/>
  <c r="G507" i="5"/>
  <c r="E507" i="5"/>
  <c r="H507" i="5" s="1"/>
  <c r="G506" i="5"/>
  <c r="E506" i="5"/>
  <c r="H506" i="5" s="1"/>
  <c r="G505" i="5"/>
  <c r="E505" i="5"/>
  <c r="G504" i="5"/>
  <c r="F504" i="5"/>
  <c r="G503" i="5"/>
  <c r="G502" i="5"/>
  <c r="G501" i="5"/>
  <c r="F501" i="5"/>
  <c r="E501" i="5"/>
  <c r="H501" i="5" s="1"/>
  <c r="G500" i="5"/>
  <c r="G499" i="5"/>
  <c r="E499" i="5"/>
  <c r="H499" i="5" s="1"/>
  <c r="G498" i="5"/>
  <c r="G497" i="5"/>
  <c r="G496" i="5"/>
  <c r="F496" i="5"/>
  <c r="E496" i="5"/>
  <c r="G495" i="5"/>
  <c r="G494" i="5"/>
  <c r="F494" i="5"/>
  <c r="E494" i="5"/>
  <c r="G493" i="5"/>
  <c r="F493" i="5"/>
  <c r="E493" i="5"/>
  <c r="H493" i="5" s="1"/>
  <c r="G492" i="5"/>
  <c r="F492" i="5"/>
  <c r="E492" i="5"/>
  <c r="H492" i="5" s="1"/>
  <c r="G491" i="5"/>
  <c r="F491" i="5"/>
  <c r="E491" i="5"/>
  <c r="G490" i="5"/>
  <c r="G489" i="5"/>
  <c r="G488" i="5"/>
  <c r="E488" i="5"/>
  <c r="H488" i="5" s="1"/>
  <c r="G487" i="5"/>
  <c r="F487" i="5"/>
  <c r="G486" i="5"/>
  <c r="G485" i="5"/>
  <c r="G484" i="5"/>
  <c r="G483" i="5"/>
  <c r="F483" i="5"/>
  <c r="G482" i="5"/>
  <c r="G481" i="5"/>
  <c r="F481" i="5"/>
  <c r="E481" i="5"/>
  <c r="G480" i="5"/>
  <c r="E480" i="5"/>
  <c r="H480" i="5" s="1"/>
  <c r="G479" i="5"/>
  <c r="F479" i="5"/>
  <c r="G478" i="5"/>
  <c r="G477" i="5"/>
  <c r="G476" i="5"/>
  <c r="E476" i="5"/>
  <c r="G475" i="5"/>
  <c r="G474" i="5"/>
  <c r="H473" i="5"/>
  <c r="G473" i="5"/>
  <c r="E473" i="5"/>
  <c r="G472" i="5"/>
  <c r="G471" i="5"/>
  <c r="F471" i="5"/>
  <c r="G470" i="5"/>
  <c r="F470" i="5"/>
  <c r="E470" i="5"/>
  <c r="H470" i="5" s="1"/>
  <c r="G469" i="5"/>
  <c r="F469" i="5"/>
  <c r="E469" i="5"/>
  <c r="H469" i="5" s="1"/>
  <c r="G468" i="5"/>
  <c r="F468" i="5"/>
  <c r="E468" i="5"/>
  <c r="G467" i="5"/>
  <c r="F467" i="5"/>
  <c r="E467" i="5"/>
  <c r="G466" i="5"/>
  <c r="F466" i="5"/>
  <c r="E466" i="5"/>
  <c r="H466" i="5" s="1"/>
  <c r="G465" i="5"/>
  <c r="F465" i="5"/>
  <c r="E465" i="5"/>
  <c r="H465" i="5" s="1"/>
  <c r="G464" i="5"/>
  <c r="E464" i="5"/>
  <c r="G463" i="5"/>
  <c r="F463" i="5"/>
  <c r="E463" i="5"/>
  <c r="H463" i="5" s="1"/>
  <c r="G462" i="5"/>
  <c r="G461" i="5"/>
  <c r="G460" i="5"/>
  <c r="E460" i="5"/>
  <c r="H460" i="5" s="1"/>
  <c r="G459" i="5"/>
  <c r="E459" i="5"/>
  <c r="H459" i="5" s="1"/>
  <c r="G458" i="5"/>
  <c r="H457" i="5"/>
  <c r="G457" i="5"/>
  <c r="F457" i="5"/>
  <c r="E457" i="5"/>
  <c r="G456" i="5"/>
  <c r="F456" i="5"/>
  <c r="G455" i="5"/>
  <c r="F455" i="5"/>
  <c r="E455" i="5"/>
  <c r="G454" i="5"/>
  <c r="H454" i="5" s="1"/>
  <c r="F454" i="5"/>
  <c r="E454" i="5"/>
  <c r="G453" i="5"/>
  <c r="F453" i="5"/>
  <c r="H452" i="5"/>
  <c r="G452" i="5"/>
  <c r="F452" i="5"/>
  <c r="E452" i="5"/>
  <c r="G451" i="5"/>
  <c r="G450" i="5"/>
  <c r="F450" i="5"/>
  <c r="E450" i="5"/>
  <c r="H450" i="5" s="1"/>
  <c r="G449" i="5"/>
  <c r="F449" i="5"/>
  <c r="E449" i="5"/>
  <c r="G448" i="5"/>
  <c r="F448" i="5"/>
  <c r="E448" i="5"/>
  <c r="G447" i="5"/>
  <c r="F447" i="5"/>
  <c r="E447" i="5"/>
  <c r="H447" i="5" s="1"/>
  <c r="G446" i="5"/>
  <c r="F446" i="5"/>
  <c r="E446" i="5"/>
  <c r="H446" i="5" s="1"/>
  <c r="G445" i="5"/>
  <c r="F445" i="5"/>
  <c r="G444" i="5"/>
  <c r="F444" i="5"/>
  <c r="E444" i="5"/>
  <c r="H444" i="5" s="1"/>
  <c r="G443" i="5"/>
  <c r="F443" i="5"/>
  <c r="E443" i="5"/>
  <c r="H443" i="5" s="1"/>
  <c r="G442" i="5"/>
  <c r="F442" i="5"/>
  <c r="E442" i="5"/>
  <c r="G441" i="5"/>
  <c r="F441" i="5"/>
  <c r="G440" i="5"/>
  <c r="F440" i="5"/>
  <c r="E440" i="5"/>
  <c r="H440" i="5" s="1"/>
  <c r="G439" i="5"/>
  <c r="E439" i="5"/>
  <c r="G438" i="5"/>
  <c r="F438" i="5"/>
  <c r="E438" i="5"/>
  <c r="H438" i="5" s="1"/>
  <c r="G437" i="5"/>
  <c r="G436" i="5"/>
  <c r="F436" i="5"/>
  <c r="G435" i="5"/>
  <c r="F435" i="5"/>
  <c r="E435" i="5"/>
  <c r="G434" i="5"/>
  <c r="F434" i="5"/>
  <c r="E434" i="5"/>
  <c r="G433" i="5"/>
  <c r="F433" i="5"/>
  <c r="E433" i="5"/>
  <c r="H433" i="5" s="1"/>
  <c r="G432" i="5"/>
  <c r="F432" i="5"/>
  <c r="E432" i="5"/>
  <c r="H432" i="5" s="1"/>
  <c r="G431" i="5"/>
  <c r="F431" i="5"/>
  <c r="E431" i="5"/>
  <c r="G430" i="5"/>
  <c r="F430" i="5"/>
  <c r="E430" i="5"/>
  <c r="G429" i="5"/>
  <c r="G428" i="5"/>
  <c r="G427" i="5"/>
  <c r="G426" i="5"/>
  <c r="G425" i="5"/>
  <c r="G424" i="5"/>
  <c r="G423" i="5"/>
  <c r="F423" i="5"/>
  <c r="E423" i="5"/>
  <c r="G422" i="5"/>
  <c r="F422" i="5"/>
  <c r="E422" i="5"/>
  <c r="G421" i="5"/>
  <c r="F421" i="5"/>
  <c r="E421" i="5"/>
  <c r="H421" i="5" s="1"/>
  <c r="G420" i="5"/>
  <c r="E420" i="5"/>
  <c r="H420" i="5" s="1"/>
  <c r="G419" i="5"/>
  <c r="E419" i="5"/>
  <c r="H419" i="5" s="1"/>
  <c r="G418" i="5"/>
  <c r="F418" i="5"/>
  <c r="E418" i="5"/>
  <c r="H418" i="5" s="1"/>
  <c r="G417" i="5"/>
  <c r="F417" i="5"/>
  <c r="G416" i="5"/>
  <c r="F416" i="5"/>
  <c r="E416" i="5"/>
  <c r="H416" i="5" s="1"/>
  <c r="G415" i="5"/>
  <c r="G414" i="5"/>
  <c r="G413" i="5"/>
  <c r="G412" i="5"/>
  <c r="F412" i="5"/>
  <c r="E412" i="5"/>
  <c r="G411" i="5"/>
  <c r="F411" i="5"/>
  <c r="E411" i="5"/>
  <c r="G410" i="5"/>
  <c r="G409" i="5"/>
  <c r="F409" i="5"/>
  <c r="E409" i="5"/>
  <c r="G408" i="5"/>
  <c r="F408" i="5"/>
  <c r="E408" i="5"/>
  <c r="H408" i="5" s="1"/>
  <c r="G407" i="5"/>
  <c r="E407" i="5"/>
  <c r="H407" i="5" s="1"/>
  <c r="G406" i="5"/>
  <c r="F406" i="5"/>
  <c r="E406" i="5"/>
  <c r="H406" i="5" s="1"/>
  <c r="G405" i="5"/>
  <c r="F405" i="5"/>
  <c r="E405" i="5"/>
  <c r="H405" i="5" s="1"/>
  <c r="H404" i="5"/>
  <c r="G404" i="5"/>
  <c r="E404" i="5"/>
  <c r="G403" i="5"/>
  <c r="F403" i="5"/>
  <c r="E403" i="5"/>
  <c r="G402" i="5"/>
  <c r="F402" i="5"/>
  <c r="G401" i="5"/>
  <c r="G400" i="5"/>
  <c r="G399" i="5"/>
  <c r="F399" i="5"/>
  <c r="H398" i="5"/>
  <c r="G398" i="5"/>
  <c r="E398" i="5"/>
  <c r="G397" i="5"/>
  <c r="G396" i="5"/>
  <c r="G395" i="5"/>
  <c r="G394" i="5"/>
  <c r="F394" i="5"/>
  <c r="E394" i="5"/>
  <c r="H394" i="5" s="1"/>
  <c r="G393" i="5"/>
  <c r="G392" i="5"/>
  <c r="G391" i="5"/>
  <c r="F391" i="5"/>
  <c r="E391" i="5"/>
  <c r="G390" i="5"/>
  <c r="F390" i="5"/>
  <c r="E390" i="5"/>
  <c r="H390" i="5" s="1"/>
  <c r="G389" i="5"/>
  <c r="G388" i="5"/>
  <c r="F388" i="5"/>
  <c r="G387" i="5"/>
  <c r="G386" i="5"/>
  <c r="G385" i="5"/>
  <c r="G384" i="5"/>
  <c r="F384" i="5"/>
  <c r="E384" i="5"/>
  <c r="G383" i="5"/>
  <c r="F383" i="5"/>
  <c r="G382" i="5"/>
  <c r="G381" i="5"/>
  <c r="F381" i="5"/>
  <c r="E381" i="5"/>
  <c r="H381" i="5" s="1"/>
  <c r="G380" i="5"/>
  <c r="F380" i="5"/>
  <c r="E380" i="5"/>
  <c r="G379" i="5"/>
  <c r="G378" i="5"/>
  <c r="G377" i="5"/>
  <c r="G376" i="5"/>
  <c r="F376" i="5"/>
  <c r="E376" i="5"/>
  <c r="H376" i="5" s="1"/>
  <c r="G375" i="5"/>
  <c r="G374" i="5"/>
  <c r="G373" i="5"/>
  <c r="F373" i="5"/>
  <c r="E373" i="5"/>
  <c r="G372" i="5"/>
  <c r="E372" i="5"/>
  <c r="H372" i="5" s="1"/>
  <c r="G371" i="5"/>
  <c r="G370" i="5"/>
  <c r="F370" i="5"/>
  <c r="E370" i="5"/>
  <c r="H370" i="5" s="1"/>
  <c r="G369" i="5"/>
  <c r="F369" i="5"/>
  <c r="E369" i="5"/>
  <c r="H369" i="5" s="1"/>
  <c r="G368" i="5"/>
  <c r="G367" i="5"/>
  <c r="F367" i="5"/>
  <c r="E367" i="5"/>
  <c r="H367" i="5" s="1"/>
  <c r="G366" i="5"/>
  <c r="E366" i="5"/>
  <c r="G365" i="5"/>
  <c r="G364" i="5"/>
  <c r="F364" i="5"/>
  <c r="G363" i="5"/>
  <c r="F363" i="5"/>
  <c r="D362" i="5"/>
  <c r="C362" i="5"/>
  <c r="E588" i="5" s="1"/>
  <c r="H588" i="5" s="1"/>
  <c r="G356" i="5"/>
  <c r="E356" i="5"/>
  <c r="G355" i="5"/>
  <c r="F355" i="5"/>
  <c r="E355" i="5"/>
  <c r="G354" i="5"/>
  <c r="G353" i="5"/>
  <c r="F353" i="5"/>
  <c r="E353" i="5"/>
  <c r="G352" i="5"/>
  <c r="F352" i="5"/>
  <c r="E352" i="5"/>
  <c r="G351" i="5"/>
  <c r="F351" i="5"/>
  <c r="G350" i="5"/>
  <c r="F350" i="5"/>
  <c r="E350" i="5"/>
  <c r="G349" i="5"/>
  <c r="F349" i="5"/>
  <c r="E349" i="5"/>
  <c r="H349" i="5" s="1"/>
  <c r="G348" i="5"/>
  <c r="F348" i="5"/>
  <c r="E348" i="5"/>
  <c r="G347" i="5"/>
  <c r="E347" i="5"/>
  <c r="G346" i="5"/>
  <c r="E346" i="5"/>
  <c r="H346" i="5" s="1"/>
  <c r="G345" i="5"/>
  <c r="E345" i="5"/>
  <c r="G344" i="5"/>
  <c r="F344" i="5"/>
  <c r="E344" i="5"/>
  <c r="G343" i="5"/>
  <c r="F343" i="5"/>
  <c r="E343" i="5"/>
  <c r="G342" i="5"/>
  <c r="F342" i="5"/>
  <c r="E342" i="5"/>
  <c r="G341" i="5"/>
  <c r="F341" i="5"/>
  <c r="G340" i="5"/>
  <c r="G339" i="5"/>
  <c r="F339" i="5"/>
  <c r="G338" i="5"/>
  <c r="F338" i="5"/>
  <c r="E338" i="5"/>
  <c r="H338" i="5" s="1"/>
  <c r="G337" i="5"/>
  <c r="F337" i="5"/>
  <c r="G336" i="5"/>
  <c r="E336" i="5"/>
  <c r="G335" i="5"/>
  <c r="E335" i="5"/>
  <c r="G334" i="5"/>
  <c r="G333" i="5"/>
  <c r="G332" i="5"/>
  <c r="F332" i="5"/>
  <c r="E332" i="5"/>
  <c r="G331" i="5"/>
  <c r="G330" i="5"/>
  <c r="F330" i="5"/>
  <c r="E330" i="5"/>
  <c r="H330" i="5" s="1"/>
  <c r="G329" i="5"/>
  <c r="G328" i="5"/>
  <c r="F328" i="5"/>
  <c r="E328" i="5"/>
  <c r="G327" i="5"/>
  <c r="E327" i="5"/>
  <c r="G326" i="5"/>
  <c r="F326" i="5"/>
  <c r="E326" i="5"/>
  <c r="G325" i="5"/>
  <c r="E325" i="5"/>
  <c r="H325" i="5" s="1"/>
  <c r="G324" i="5"/>
  <c r="F324" i="5"/>
  <c r="E324" i="5"/>
  <c r="G323" i="5"/>
  <c r="F323" i="5"/>
  <c r="E323" i="5"/>
  <c r="G322" i="5"/>
  <c r="F322" i="5"/>
  <c r="E322" i="5"/>
  <c r="G321" i="5"/>
  <c r="F321" i="5"/>
  <c r="E321" i="5"/>
  <c r="H321" i="5" s="1"/>
  <c r="G320" i="5"/>
  <c r="F320" i="5"/>
  <c r="E320" i="5"/>
  <c r="G319" i="5"/>
  <c r="E319" i="5"/>
  <c r="G318" i="5"/>
  <c r="F318" i="5"/>
  <c r="E318" i="5"/>
  <c r="H318" i="5" s="1"/>
  <c r="G317" i="5"/>
  <c r="G316" i="5"/>
  <c r="F316" i="5"/>
  <c r="E316" i="5"/>
  <c r="G315" i="5"/>
  <c r="F315" i="5"/>
  <c r="E315" i="5"/>
  <c r="G314" i="5"/>
  <c r="G313" i="5"/>
  <c r="E313" i="5"/>
  <c r="H313" i="5" s="1"/>
  <c r="G312" i="5"/>
  <c r="F312" i="5"/>
  <c r="E312" i="5"/>
  <c r="G311" i="5"/>
  <c r="F311" i="5"/>
  <c r="E311" i="5"/>
  <c r="G310" i="5"/>
  <c r="F310" i="5"/>
  <c r="E310" i="5"/>
  <c r="H310" i="5" s="1"/>
  <c r="G309" i="5"/>
  <c r="F309" i="5"/>
  <c r="E309" i="5"/>
  <c r="H309" i="5" s="1"/>
  <c r="G308" i="5"/>
  <c r="F308" i="5"/>
  <c r="E308" i="5"/>
  <c r="G307" i="5"/>
  <c r="F307" i="5"/>
  <c r="E307" i="5"/>
  <c r="G306" i="5"/>
  <c r="F306" i="5"/>
  <c r="E306" i="5"/>
  <c r="H306" i="5" s="1"/>
  <c r="G305" i="5"/>
  <c r="G304" i="5"/>
  <c r="E304" i="5"/>
  <c r="G303" i="5"/>
  <c r="F303" i="5"/>
  <c r="E303" i="5"/>
  <c r="G302" i="5"/>
  <c r="G301" i="5"/>
  <c r="G300" i="5"/>
  <c r="E300" i="5"/>
  <c r="G299" i="5"/>
  <c r="G298" i="5"/>
  <c r="E298" i="5"/>
  <c r="H298" i="5" s="1"/>
  <c r="G297" i="5"/>
  <c r="F297" i="5"/>
  <c r="E297" i="5"/>
  <c r="G296" i="5"/>
  <c r="F296" i="5"/>
  <c r="E296" i="5"/>
  <c r="G295" i="5"/>
  <c r="F295" i="5"/>
  <c r="E295" i="5"/>
  <c r="G294" i="5"/>
  <c r="F294" i="5"/>
  <c r="E294" i="5"/>
  <c r="H294" i="5" s="1"/>
  <c r="G293" i="5"/>
  <c r="F293" i="5"/>
  <c r="E293" i="5"/>
  <c r="G292" i="5"/>
  <c r="G291" i="5"/>
  <c r="F291" i="5"/>
  <c r="E291" i="5"/>
  <c r="G290" i="5"/>
  <c r="F290" i="5"/>
  <c r="E290" i="5"/>
  <c r="G289" i="5"/>
  <c r="F289" i="5"/>
  <c r="E289" i="5"/>
  <c r="H289" i="5" s="1"/>
  <c r="G288" i="5"/>
  <c r="F288" i="5"/>
  <c r="G287" i="5"/>
  <c r="G286" i="5"/>
  <c r="G285" i="5"/>
  <c r="E285" i="5"/>
  <c r="G284" i="5"/>
  <c r="F284" i="5"/>
  <c r="E284" i="5"/>
  <c r="G283" i="5"/>
  <c r="F283" i="5"/>
  <c r="E283" i="5"/>
  <c r="G282" i="5"/>
  <c r="F282" i="5"/>
  <c r="E282" i="5"/>
  <c r="H282" i="5" s="1"/>
  <c r="G281" i="5"/>
  <c r="E281" i="5"/>
  <c r="G280" i="5"/>
  <c r="G279" i="5"/>
  <c r="E279" i="5"/>
  <c r="G278" i="5"/>
  <c r="F278" i="5"/>
  <c r="E278" i="5"/>
  <c r="H278" i="5" s="1"/>
  <c r="G277" i="5"/>
  <c r="F277" i="5"/>
  <c r="E277" i="5"/>
  <c r="G276" i="5"/>
  <c r="F276" i="5"/>
  <c r="E276" i="5"/>
  <c r="G275" i="5"/>
  <c r="F275" i="5"/>
  <c r="E275" i="5"/>
  <c r="G274" i="5"/>
  <c r="F274" i="5"/>
  <c r="G273" i="5"/>
  <c r="F273" i="5"/>
  <c r="E273" i="5"/>
  <c r="G272" i="5"/>
  <c r="F272" i="5"/>
  <c r="E272" i="5"/>
  <c r="G271" i="5"/>
  <c r="F271" i="5"/>
  <c r="E271" i="5"/>
  <c r="G270" i="5"/>
  <c r="E270" i="5"/>
  <c r="G269" i="5"/>
  <c r="E269" i="5"/>
  <c r="H269" i="5" s="1"/>
  <c r="G268" i="5"/>
  <c r="E268" i="5"/>
  <c r="G267" i="5"/>
  <c r="F267" i="5"/>
  <c r="E267" i="5"/>
  <c r="G266" i="5"/>
  <c r="F266" i="5"/>
  <c r="E266" i="5"/>
  <c r="H266" i="5" s="1"/>
  <c r="G265" i="5"/>
  <c r="F265" i="5"/>
  <c r="E265" i="5"/>
  <c r="G264" i="5"/>
  <c r="F264" i="5"/>
  <c r="E264" i="5"/>
  <c r="G263" i="5"/>
  <c r="F263" i="5"/>
  <c r="E263" i="5"/>
  <c r="G262" i="5"/>
  <c r="F262" i="5"/>
  <c r="E262" i="5"/>
  <c r="H262" i="5" s="1"/>
  <c r="G261" i="5"/>
  <c r="F261" i="5"/>
  <c r="E261" i="5"/>
  <c r="G260" i="5"/>
  <c r="E260" i="5"/>
  <c r="G259" i="5"/>
  <c r="F259" i="5"/>
  <c r="E259" i="5"/>
  <c r="G258" i="5"/>
  <c r="F258" i="5"/>
  <c r="E258" i="5"/>
  <c r="G257" i="5"/>
  <c r="F257" i="5"/>
  <c r="E257" i="5"/>
  <c r="G256" i="5"/>
  <c r="F256" i="5"/>
  <c r="G255" i="5"/>
  <c r="E255" i="5"/>
  <c r="G254" i="5"/>
  <c r="F254" i="5"/>
  <c r="G253" i="5"/>
  <c r="F253" i="5"/>
  <c r="E253" i="5"/>
  <c r="G252" i="5"/>
  <c r="F252" i="5"/>
  <c r="E252" i="5"/>
  <c r="G251" i="5"/>
  <c r="G250" i="5"/>
  <c r="F250" i="5"/>
  <c r="E250" i="5"/>
  <c r="G249" i="5"/>
  <c r="F249" i="5"/>
  <c r="E249" i="5"/>
  <c r="H249" i="5" s="1"/>
  <c r="G248" i="5"/>
  <c r="G247" i="5"/>
  <c r="F247" i="5"/>
  <c r="G246" i="5"/>
  <c r="F246" i="5"/>
  <c r="E246" i="5"/>
  <c r="G245" i="5"/>
  <c r="E245" i="5"/>
  <c r="H245" i="5" s="1"/>
  <c r="G244" i="5"/>
  <c r="F244" i="5"/>
  <c r="G243" i="5"/>
  <c r="F243" i="5"/>
  <c r="E243" i="5"/>
  <c r="G242" i="5"/>
  <c r="F242" i="5"/>
  <c r="E242" i="5"/>
  <c r="H242" i="5" s="1"/>
  <c r="G241" i="5"/>
  <c r="G240" i="5"/>
  <c r="F240" i="5"/>
  <c r="E240" i="5"/>
  <c r="G239" i="5"/>
  <c r="F239" i="5"/>
  <c r="E239" i="5"/>
  <c r="G238" i="5"/>
  <c r="E238" i="5"/>
  <c r="G237" i="5"/>
  <c r="F237" i="5"/>
  <c r="E237" i="5"/>
  <c r="G236" i="5"/>
  <c r="E236" i="5"/>
  <c r="G235" i="5"/>
  <c r="G234" i="5"/>
  <c r="F234" i="5"/>
  <c r="E234" i="5"/>
  <c r="H234" i="5" s="1"/>
  <c r="G233" i="5"/>
  <c r="F233" i="5"/>
  <c r="E233" i="5"/>
  <c r="G232" i="5"/>
  <c r="F232" i="5"/>
  <c r="G231" i="5"/>
  <c r="E231" i="5"/>
  <c r="G230" i="5"/>
  <c r="F230" i="5"/>
  <c r="E230" i="5"/>
  <c r="G229" i="5"/>
  <c r="F229" i="5"/>
  <c r="E229" i="5"/>
  <c r="H229" i="5" s="1"/>
  <c r="G228" i="5"/>
  <c r="G227" i="5"/>
  <c r="F227" i="5"/>
  <c r="E227" i="5"/>
  <c r="G226" i="5"/>
  <c r="F226" i="5"/>
  <c r="E226" i="5"/>
  <c r="H226" i="5" s="1"/>
  <c r="G225" i="5"/>
  <c r="F225" i="5"/>
  <c r="E225" i="5"/>
  <c r="G224" i="5"/>
  <c r="G223" i="5"/>
  <c r="G222" i="5"/>
  <c r="G221" i="5"/>
  <c r="F221" i="5"/>
  <c r="E221" i="5"/>
  <c r="H221" i="5" s="1"/>
  <c r="G220" i="5"/>
  <c r="G219" i="5"/>
  <c r="G218" i="5"/>
  <c r="G217" i="5"/>
  <c r="F217" i="5"/>
  <c r="E217" i="5"/>
  <c r="G216" i="5"/>
  <c r="G215" i="5"/>
  <c r="G214" i="5"/>
  <c r="G213" i="5"/>
  <c r="E213" i="5"/>
  <c r="H213" i="5" s="1"/>
  <c r="G212" i="5"/>
  <c r="G211" i="5"/>
  <c r="G210" i="5"/>
  <c r="F210" i="5"/>
  <c r="E210" i="5"/>
  <c r="H210" i="5" s="1"/>
  <c r="G209" i="5"/>
  <c r="E209" i="5"/>
  <c r="G208" i="5"/>
  <c r="G207" i="5"/>
  <c r="F207" i="5"/>
  <c r="E207" i="5"/>
  <c r="G206" i="5"/>
  <c r="E206" i="5"/>
  <c r="H206" i="5" s="1"/>
  <c r="G205" i="5"/>
  <c r="F205" i="5"/>
  <c r="E205" i="5"/>
  <c r="H205" i="5" s="1"/>
  <c r="G204" i="5"/>
  <c r="F204" i="5"/>
  <c r="E204" i="5"/>
  <c r="G203" i="5"/>
  <c r="G202" i="5"/>
  <c r="G201" i="5"/>
  <c r="F201" i="5"/>
  <c r="E201" i="5"/>
  <c r="H201" i="5" s="1"/>
  <c r="G200" i="5"/>
  <c r="E200" i="5"/>
  <c r="G199" i="5"/>
  <c r="F199" i="5"/>
  <c r="E199" i="5"/>
  <c r="G198" i="5"/>
  <c r="F198" i="5"/>
  <c r="E198" i="5"/>
  <c r="H198" i="5" s="1"/>
  <c r="G197" i="5"/>
  <c r="G196" i="5"/>
  <c r="G195" i="5"/>
  <c r="G194" i="5"/>
  <c r="G193" i="5"/>
  <c r="F193" i="5"/>
  <c r="E193" i="5"/>
  <c r="H193" i="5" s="1"/>
  <c r="G192" i="5"/>
  <c r="F192" i="5"/>
  <c r="E192" i="5"/>
  <c r="G191" i="5"/>
  <c r="G190" i="5"/>
  <c r="G189" i="5"/>
  <c r="F189" i="5"/>
  <c r="G188" i="5"/>
  <c r="G187" i="5"/>
  <c r="E187" i="5"/>
  <c r="H187" i="5" s="1"/>
  <c r="G186" i="5"/>
  <c r="G185" i="5"/>
  <c r="F185" i="5"/>
  <c r="E185" i="5"/>
  <c r="H185" i="5" s="1"/>
  <c r="G184" i="5"/>
  <c r="F184" i="5"/>
  <c r="G183" i="5"/>
  <c r="F183" i="5"/>
  <c r="G182" i="5"/>
  <c r="D181" i="5"/>
  <c r="F347" i="5" s="1"/>
  <c r="C181" i="5"/>
  <c r="E354" i="5" s="1"/>
  <c r="H354" i="5" s="1"/>
  <c r="G175" i="5"/>
  <c r="F175" i="5"/>
  <c r="E175" i="5"/>
  <c r="G174" i="5"/>
  <c r="F174" i="5"/>
  <c r="E174" i="5"/>
  <c r="H174" i="5" s="1"/>
  <c r="G173" i="5"/>
  <c r="F173" i="5"/>
  <c r="E173" i="5"/>
  <c r="H173" i="5" s="1"/>
  <c r="G172" i="5"/>
  <c r="G171" i="5"/>
  <c r="F171" i="5"/>
  <c r="E171" i="5"/>
  <c r="G170" i="5"/>
  <c r="F170" i="5"/>
  <c r="E170" i="5"/>
  <c r="H170" i="5" s="1"/>
  <c r="G169" i="5"/>
  <c r="G168" i="5"/>
  <c r="F168" i="5"/>
  <c r="E168" i="5"/>
  <c r="G167" i="5"/>
  <c r="F167" i="5"/>
  <c r="E167" i="5"/>
  <c r="G166" i="5"/>
  <c r="F166" i="5"/>
  <c r="E166" i="5"/>
  <c r="H166" i="5" s="1"/>
  <c r="G165" i="5"/>
  <c r="F165" i="5"/>
  <c r="E165" i="5"/>
  <c r="H165" i="5" s="1"/>
  <c r="G164" i="5"/>
  <c r="E164" i="5"/>
  <c r="G163" i="5"/>
  <c r="F163" i="5"/>
  <c r="E163" i="5"/>
  <c r="G162" i="5"/>
  <c r="F162" i="5"/>
  <c r="E162" i="5"/>
  <c r="H162" i="5" s="1"/>
  <c r="G161" i="5"/>
  <c r="E161" i="5"/>
  <c r="H161" i="5" s="1"/>
  <c r="G160" i="5"/>
  <c r="G159" i="5"/>
  <c r="F159" i="5"/>
  <c r="E159" i="5"/>
  <c r="G158" i="5"/>
  <c r="F158" i="5"/>
  <c r="E158" i="5"/>
  <c r="H158" i="5" s="1"/>
  <c r="G157" i="5"/>
  <c r="F157" i="5"/>
  <c r="E157" i="5"/>
  <c r="H157" i="5" s="1"/>
  <c r="G156" i="5"/>
  <c r="F156" i="5"/>
  <c r="E156" i="5"/>
  <c r="G155" i="5"/>
  <c r="F155" i="5"/>
  <c r="E155" i="5"/>
  <c r="G154" i="5"/>
  <c r="F154" i="5"/>
  <c r="E154" i="5"/>
  <c r="H154" i="5" s="1"/>
  <c r="G153" i="5"/>
  <c r="F153" i="5"/>
  <c r="E153" i="5"/>
  <c r="H153" i="5" s="1"/>
  <c r="G152" i="5"/>
  <c r="F152" i="5"/>
  <c r="E152" i="5"/>
  <c r="G151" i="5"/>
  <c r="F151" i="5"/>
  <c r="G150" i="5"/>
  <c r="F150" i="5"/>
  <c r="E150" i="5"/>
  <c r="H150" i="5" s="1"/>
  <c r="G149" i="5"/>
  <c r="F149" i="5"/>
  <c r="E149" i="5"/>
  <c r="H149" i="5" s="1"/>
  <c r="G148" i="5"/>
  <c r="F148" i="5"/>
  <c r="E148" i="5"/>
  <c r="G147" i="5"/>
  <c r="F147" i="5"/>
  <c r="E147" i="5"/>
  <c r="G146" i="5"/>
  <c r="F146" i="5"/>
  <c r="E146" i="5"/>
  <c r="H146" i="5" s="1"/>
  <c r="G145" i="5"/>
  <c r="E145" i="5"/>
  <c r="H145" i="5" s="1"/>
  <c r="G144" i="5"/>
  <c r="F144" i="5"/>
  <c r="G143" i="5"/>
  <c r="F143" i="5"/>
  <c r="E143" i="5"/>
  <c r="G142" i="5"/>
  <c r="F142" i="5"/>
  <c r="E142" i="5"/>
  <c r="H142" i="5" s="1"/>
  <c r="G141" i="5"/>
  <c r="F141" i="5"/>
  <c r="E141" i="5"/>
  <c r="H141" i="5" s="1"/>
  <c r="G140" i="5"/>
  <c r="E140" i="5"/>
  <c r="G139" i="5"/>
  <c r="F139" i="5"/>
  <c r="G138" i="5"/>
  <c r="F138" i="5"/>
  <c r="E138" i="5"/>
  <c r="H138" i="5" s="1"/>
  <c r="G137" i="5"/>
  <c r="F137" i="5"/>
  <c r="G136" i="5"/>
  <c r="G135" i="5"/>
  <c r="F135" i="5"/>
  <c r="E135" i="5"/>
  <c r="G134" i="5"/>
  <c r="F134" i="5"/>
  <c r="E134" i="5"/>
  <c r="H134" i="5" s="1"/>
  <c r="G133" i="5"/>
  <c r="F133" i="5"/>
  <c r="G132" i="5"/>
  <c r="G131" i="5"/>
  <c r="F131" i="5"/>
  <c r="E131" i="5"/>
  <c r="G130" i="5"/>
  <c r="F130" i="5"/>
  <c r="E130" i="5"/>
  <c r="H130" i="5" s="1"/>
  <c r="G129" i="5"/>
  <c r="E129" i="5"/>
  <c r="H129" i="5" s="1"/>
  <c r="G128" i="5"/>
  <c r="G127" i="5"/>
  <c r="F127" i="5"/>
  <c r="G126" i="5"/>
  <c r="F126" i="5"/>
  <c r="E126" i="5"/>
  <c r="H126" i="5" s="1"/>
  <c r="G125" i="5"/>
  <c r="F125" i="5"/>
  <c r="E125" i="5"/>
  <c r="H125" i="5" s="1"/>
  <c r="G124" i="5"/>
  <c r="G123" i="5"/>
  <c r="F123" i="5"/>
  <c r="E123" i="5"/>
  <c r="G122" i="5"/>
  <c r="F122" i="5"/>
  <c r="E122" i="5"/>
  <c r="H122" i="5" s="1"/>
  <c r="G121" i="5"/>
  <c r="G120" i="5"/>
  <c r="G119" i="5"/>
  <c r="F119" i="5"/>
  <c r="G118" i="5"/>
  <c r="F118" i="5"/>
  <c r="E118" i="5"/>
  <c r="H118" i="5" s="1"/>
  <c r="G117" i="5"/>
  <c r="F117" i="5"/>
  <c r="E117" i="5"/>
  <c r="H117" i="5" s="1"/>
  <c r="G116" i="5"/>
  <c r="G115" i="5"/>
  <c r="F115" i="5"/>
  <c r="E115" i="5"/>
  <c r="G114" i="5"/>
  <c r="F114" i="5"/>
  <c r="E114" i="5"/>
  <c r="H114" i="5" s="1"/>
  <c r="G113" i="5"/>
  <c r="E113" i="5"/>
  <c r="H113" i="5" s="1"/>
  <c r="G112" i="5"/>
  <c r="G111" i="5"/>
  <c r="F111" i="5"/>
  <c r="G110" i="5"/>
  <c r="F110" i="5"/>
  <c r="E110" i="5"/>
  <c r="H110" i="5" s="1"/>
  <c r="G109" i="5"/>
  <c r="F109" i="5"/>
  <c r="G108" i="5"/>
  <c r="F108" i="5"/>
  <c r="E108" i="5"/>
  <c r="G107" i="5"/>
  <c r="F107" i="5"/>
  <c r="G106" i="5"/>
  <c r="F106" i="5"/>
  <c r="E106" i="5"/>
  <c r="H106" i="5" s="1"/>
  <c r="G105" i="5"/>
  <c r="F105" i="5"/>
  <c r="E105" i="5"/>
  <c r="H105" i="5" s="1"/>
  <c r="G104" i="5"/>
  <c r="F104" i="5"/>
  <c r="E104" i="5"/>
  <c r="G103" i="5"/>
  <c r="F103" i="5"/>
  <c r="E103" i="5"/>
  <c r="G102" i="5"/>
  <c r="F102" i="5"/>
  <c r="E102" i="5"/>
  <c r="H102" i="5" s="1"/>
  <c r="G101" i="5"/>
  <c r="F101" i="5"/>
  <c r="G100" i="5"/>
  <c r="G99" i="5"/>
  <c r="F99" i="5"/>
  <c r="G98" i="5"/>
  <c r="F98" i="5"/>
  <c r="E98" i="5"/>
  <c r="H98" i="5" s="1"/>
  <c r="G97" i="5"/>
  <c r="F97" i="5"/>
  <c r="E97" i="5"/>
  <c r="H97" i="5" s="1"/>
  <c r="G96" i="5"/>
  <c r="F96" i="5"/>
  <c r="E96" i="5"/>
  <c r="G95" i="5"/>
  <c r="F95" i="5"/>
  <c r="G94" i="5"/>
  <c r="F94" i="5"/>
  <c r="E94" i="5"/>
  <c r="H94" i="5" s="1"/>
  <c r="G93" i="5"/>
  <c r="F93" i="5"/>
  <c r="E93" i="5"/>
  <c r="H93" i="5" s="1"/>
  <c r="G92" i="5"/>
  <c r="E92" i="5"/>
  <c r="G91" i="5"/>
  <c r="F91" i="5"/>
  <c r="E91" i="5"/>
  <c r="G90" i="5"/>
  <c r="F90" i="5"/>
  <c r="E90" i="5"/>
  <c r="H90" i="5" s="1"/>
  <c r="G89" i="5"/>
  <c r="F89" i="5"/>
  <c r="E89" i="5"/>
  <c r="H89" i="5" s="1"/>
  <c r="G88" i="5"/>
  <c r="G87" i="5"/>
  <c r="F87" i="5"/>
  <c r="E87" i="5"/>
  <c r="G86" i="5"/>
  <c r="F86" i="5"/>
  <c r="E86" i="5"/>
  <c r="H86" i="5" s="1"/>
  <c r="G85" i="5"/>
  <c r="F85" i="5"/>
  <c r="E85" i="5"/>
  <c r="H85" i="5" s="1"/>
  <c r="G84" i="5"/>
  <c r="F84" i="5"/>
  <c r="E84" i="5"/>
  <c r="G83" i="5"/>
  <c r="F83" i="5"/>
  <c r="E83" i="5"/>
  <c r="G82" i="5"/>
  <c r="F82" i="5"/>
  <c r="E82" i="5"/>
  <c r="H82" i="5" s="1"/>
  <c r="G81" i="5"/>
  <c r="G80" i="5"/>
  <c r="F80" i="5"/>
  <c r="G79" i="5"/>
  <c r="F79" i="5"/>
  <c r="E79" i="5"/>
  <c r="G78" i="5"/>
  <c r="F78" i="5"/>
  <c r="E78" i="5"/>
  <c r="H78" i="5" s="1"/>
  <c r="G77" i="5"/>
  <c r="F76" i="5"/>
  <c r="D76" i="5"/>
  <c r="F172" i="5" s="1"/>
  <c r="C76" i="5"/>
  <c r="G76" i="5" s="1"/>
  <c r="G70" i="5"/>
  <c r="F70" i="5"/>
  <c r="E70" i="5"/>
  <c r="H70" i="5" s="1"/>
  <c r="G69" i="5"/>
  <c r="E69" i="5"/>
  <c r="H69" i="5" s="1"/>
  <c r="G68" i="5"/>
  <c r="G67" i="5"/>
  <c r="F67" i="5"/>
  <c r="E67" i="5"/>
  <c r="H67" i="5" s="1"/>
  <c r="G66" i="5"/>
  <c r="F66" i="5"/>
  <c r="E66" i="5"/>
  <c r="H66" i="5" s="1"/>
  <c r="G65" i="5"/>
  <c r="E65" i="5"/>
  <c r="H65" i="5" s="1"/>
  <c r="G64" i="5"/>
  <c r="G63" i="5"/>
  <c r="F63" i="5"/>
  <c r="E63" i="5"/>
  <c r="H63" i="5" s="1"/>
  <c r="G62" i="5"/>
  <c r="F62" i="5"/>
  <c r="E62" i="5"/>
  <c r="H62" i="5" s="1"/>
  <c r="G61" i="5"/>
  <c r="F61" i="5"/>
  <c r="E61" i="5"/>
  <c r="H61" i="5" s="1"/>
  <c r="G60" i="5"/>
  <c r="F60" i="5"/>
  <c r="E60" i="5"/>
  <c r="H60" i="5" s="1"/>
  <c r="G59" i="5"/>
  <c r="F59" i="5"/>
  <c r="G58" i="5"/>
  <c r="F58" i="5"/>
  <c r="E58" i="5"/>
  <c r="H58" i="5" s="1"/>
  <c r="G57" i="5"/>
  <c r="F57" i="5"/>
  <c r="E57" i="5"/>
  <c r="H57" i="5" s="1"/>
  <c r="G56" i="5"/>
  <c r="F56" i="5"/>
  <c r="E56" i="5"/>
  <c r="H56" i="5" s="1"/>
  <c r="G55" i="5"/>
  <c r="E55" i="5"/>
  <c r="H55" i="5" s="1"/>
  <c r="G54" i="5"/>
  <c r="F54" i="5"/>
  <c r="G53" i="5"/>
  <c r="F53" i="5"/>
  <c r="E53" i="5"/>
  <c r="G52" i="5"/>
  <c r="F52" i="5"/>
  <c r="E52" i="5"/>
  <c r="G51" i="5"/>
  <c r="H51" i="5" s="1"/>
  <c r="E51" i="5"/>
  <c r="G50" i="5"/>
  <c r="G49" i="5"/>
  <c r="H49" i="5" s="1"/>
  <c r="F49" i="5"/>
  <c r="E49" i="5"/>
  <c r="G48" i="5"/>
  <c r="E48" i="5"/>
  <c r="G47" i="5"/>
  <c r="F47" i="5"/>
  <c r="E47" i="5"/>
  <c r="H47" i="5" s="1"/>
  <c r="G46" i="5"/>
  <c r="F46" i="5"/>
  <c r="E46" i="5"/>
  <c r="H46" i="5" s="1"/>
  <c r="G45" i="5"/>
  <c r="E45" i="5"/>
  <c r="H45" i="5" s="1"/>
  <c r="G44" i="5"/>
  <c r="F44" i="5"/>
  <c r="E44" i="5"/>
  <c r="H44" i="5" s="1"/>
  <c r="G43" i="5"/>
  <c r="F43" i="5"/>
  <c r="E43" i="5"/>
  <c r="H43" i="5" s="1"/>
  <c r="G42" i="5"/>
  <c r="F42" i="5"/>
  <c r="E42" i="5"/>
  <c r="H42" i="5" s="1"/>
  <c r="G41" i="5"/>
  <c r="F41" i="5"/>
  <c r="E41" i="5"/>
  <c r="H41" i="5" s="1"/>
  <c r="G40" i="5"/>
  <c r="F40" i="5"/>
  <c r="E40" i="5"/>
  <c r="H40" i="5" s="1"/>
  <c r="G39" i="5"/>
  <c r="E39" i="5"/>
  <c r="H39" i="5" s="1"/>
  <c r="G38" i="5"/>
  <c r="E38" i="5"/>
  <c r="H38" i="5" s="1"/>
  <c r="G37" i="5"/>
  <c r="H37" i="5" s="1"/>
  <c r="F37" i="5"/>
  <c r="E37" i="5"/>
  <c r="G36" i="5"/>
  <c r="H35" i="5"/>
  <c r="G35" i="5"/>
  <c r="F35" i="5"/>
  <c r="E35" i="5"/>
  <c r="H34" i="5"/>
  <c r="G34" i="5"/>
  <c r="F34" i="5"/>
  <c r="E34" i="5"/>
  <c r="H33" i="5"/>
  <c r="G33" i="5"/>
  <c r="F33" i="5"/>
  <c r="E33" i="5"/>
  <c r="H32" i="5"/>
  <c r="G32" i="5"/>
  <c r="F32" i="5"/>
  <c r="E32" i="5"/>
  <c r="H31" i="5"/>
  <c r="G31" i="5"/>
  <c r="F31" i="5"/>
  <c r="E31" i="5"/>
  <c r="G30" i="5"/>
  <c r="G29" i="5"/>
  <c r="G28" i="5"/>
  <c r="E28" i="5"/>
  <c r="H28" i="5" s="1"/>
  <c r="G27" i="5"/>
  <c r="G26" i="5"/>
  <c r="F26" i="5"/>
  <c r="H25" i="5"/>
  <c r="G25" i="5"/>
  <c r="F25" i="5"/>
  <c r="E25" i="5"/>
  <c r="H24" i="5"/>
  <c r="G24" i="5"/>
  <c r="F24" i="5"/>
  <c r="E24" i="5"/>
  <c r="H23" i="5"/>
  <c r="G23" i="5"/>
  <c r="F23" i="5"/>
  <c r="E23" i="5"/>
  <c r="H22" i="5"/>
  <c r="G22" i="5"/>
  <c r="F22" i="5"/>
  <c r="E22" i="5"/>
  <c r="H21" i="5"/>
  <c r="G21" i="5"/>
  <c r="F21" i="5"/>
  <c r="E21" i="5"/>
  <c r="H20" i="5"/>
  <c r="G20" i="5"/>
  <c r="F20" i="5"/>
  <c r="E20" i="5"/>
  <c r="D19" i="5"/>
  <c r="C19" i="5"/>
  <c r="D12" i="5"/>
  <c r="D10" i="5"/>
  <c r="G629" i="4"/>
  <c r="F629" i="4"/>
  <c r="E629" i="4"/>
  <c r="G628" i="4"/>
  <c r="F628" i="4"/>
  <c r="E628" i="4"/>
  <c r="H628" i="4" s="1"/>
  <c r="G627" i="4"/>
  <c r="F627" i="4"/>
  <c r="E627" i="4"/>
  <c r="H627" i="4" s="1"/>
  <c r="G626" i="4"/>
  <c r="F626" i="4"/>
  <c r="E626" i="4"/>
  <c r="G625" i="4"/>
  <c r="F625" i="4"/>
  <c r="G624" i="4"/>
  <c r="F624" i="4"/>
  <c r="E624" i="4"/>
  <c r="H624" i="4" s="1"/>
  <c r="G623" i="4"/>
  <c r="F623" i="4"/>
  <c r="E623" i="4"/>
  <c r="H623" i="4" s="1"/>
  <c r="G622" i="4"/>
  <c r="E622" i="4"/>
  <c r="G621" i="4"/>
  <c r="F621" i="4"/>
  <c r="E621" i="4"/>
  <c r="G620" i="4"/>
  <c r="F620" i="4"/>
  <c r="E620" i="4"/>
  <c r="H620" i="4" s="1"/>
  <c r="G619" i="4"/>
  <c r="E619" i="4"/>
  <c r="H619" i="4" s="1"/>
  <c r="G618" i="4"/>
  <c r="F618" i="4"/>
  <c r="G617" i="4"/>
  <c r="F617" i="4"/>
  <c r="G616" i="4"/>
  <c r="F616" i="4"/>
  <c r="E616" i="4"/>
  <c r="H616" i="4" s="1"/>
  <c r="G615" i="4"/>
  <c r="F615" i="4"/>
  <c r="E615" i="4"/>
  <c r="H615" i="4" s="1"/>
  <c r="G614" i="4"/>
  <c r="F614" i="4"/>
  <c r="G613" i="4"/>
  <c r="F613" i="4"/>
  <c r="E613" i="4"/>
  <c r="G612" i="4"/>
  <c r="F612" i="4"/>
  <c r="E612" i="4"/>
  <c r="H612" i="4" s="1"/>
  <c r="G611" i="4"/>
  <c r="E611" i="4"/>
  <c r="H611" i="4" s="1"/>
  <c r="G610" i="4"/>
  <c r="F610" i="4"/>
  <c r="G609" i="4"/>
  <c r="F609" i="4"/>
  <c r="E609" i="4"/>
  <c r="G608" i="4"/>
  <c r="F608" i="4"/>
  <c r="E608" i="4"/>
  <c r="H608" i="4" s="1"/>
  <c r="G607" i="4"/>
  <c r="F607" i="4"/>
  <c r="E607" i="4"/>
  <c r="H607" i="4" s="1"/>
  <c r="G606" i="4"/>
  <c r="E606" i="4"/>
  <c r="G605" i="4"/>
  <c r="F605" i="4"/>
  <c r="E605" i="4"/>
  <c r="G604" i="4"/>
  <c r="F604" i="4"/>
  <c r="E604" i="4"/>
  <c r="H604" i="4" s="1"/>
  <c r="G603" i="4"/>
  <c r="E603" i="4"/>
  <c r="H603" i="4" s="1"/>
  <c r="G602" i="4"/>
  <c r="F602" i="4"/>
  <c r="F601" i="4"/>
  <c r="E601" i="4"/>
  <c r="D601" i="4"/>
  <c r="F622" i="4" s="1"/>
  <c r="C601" i="4"/>
  <c r="G595" i="4"/>
  <c r="H595" i="4" s="1"/>
  <c r="F595" i="4"/>
  <c r="E595" i="4"/>
  <c r="G594" i="4"/>
  <c r="F594" i="4"/>
  <c r="E594" i="4"/>
  <c r="G593" i="4"/>
  <c r="F593" i="4"/>
  <c r="E593" i="4"/>
  <c r="G592" i="4"/>
  <c r="H592" i="4" s="1"/>
  <c r="F592" i="4"/>
  <c r="E592" i="4"/>
  <c r="G591" i="4"/>
  <c r="H591" i="4" s="1"/>
  <c r="F591" i="4"/>
  <c r="E591" i="4"/>
  <c r="G590" i="4"/>
  <c r="F590" i="4"/>
  <c r="E590" i="4"/>
  <c r="G589" i="4"/>
  <c r="G588" i="4"/>
  <c r="G587" i="4"/>
  <c r="F587" i="4"/>
  <c r="E587" i="4"/>
  <c r="H587" i="4" s="1"/>
  <c r="G586" i="4"/>
  <c r="F586" i="4"/>
  <c r="E586" i="4"/>
  <c r="H586" i="4" s="1"/>
  <c r="G585" i="4"/>
  <c r="F585" i="4"/>
  <c r="E585" i="4"/>
  <c r="H585" i="4" s="1"/>
  <c r="G584" i="4"/>
  <c r="F584" i="4"/>
  <c r="E584" i="4"/>
  <c r="H584" i="4" s="1"/>
  <c r="G583" i="4"/>
  <c r="F583" i="4"/>
  <c r="E583" i="4"/>
  <c r="H583" i="4" s="1"/>
  <c r="G582" i="4"/>
  <c r="F582" i="4"/>
  <c r="E582" i="4"/>
  <c r="H582" i="4" s="1"/>
  <c r="G581" i="4"/>
  <c r="G580" i="4"/>
  <c r="F580" i="4"/>
  <c r="E580" i="4"/>
  <c r="H580" i="4" s="1"/>
  <c r="G579" i="4"/>
  <c r="F579" i="4"/>
  <c r="G578" i="4"/>
  <c r="G577" i="4"/>
  <c r="G576" i="4"/>
  <c r="F576" i="4"/>
  <c r="H575" i="4"/>
  <c r="G575" i="4"/>
  <c r="F575" i="4"/>
  <c r="E575" i="4"/>
  <c r="G574" i="4"/>
  <c r="G573" i="4"/>
  <c r="F573" i="4"/>
  <c r="E573" i="4"/>
  <c r="H573" i="4" s="1"/>
  <c r="G572" i="4"/>
  <c r="F572" i="4"/>
  <c r="E572" i="4"/>
  <c r="H572" i="4" s="1"/>
  <c r="G571" i="4"/>
  <c r="E571" i="4"/>
  <c r="H571" i="4" s="1"/>
  <c r="G570" i="4"/>
  <c r="F570" i="4"/>
  <c r="E570" i="4"/>
  <c r="H570" i="4" s="1"/>
  <c r="G569" i="4"/>
  <c r="G568" i="4"/>
  <c r="F568" i="4"/>
  <c r="E568" i="4"/>
  <c r="H568" i="4" s="1"/>
  <c r="G567" i="4"/>
  <c r="F567" i="4"/>
  <c r="E567" i="4"/>
  <c r="H567" i="4" s="1"/>
  <c r="G566" i="4"/>
  <c r="F566" i="4"/>
  <c r="E566" i="4"/>
  <c r="H566" i="4" s="1"/>
  <c r="G565" i="4"/>
  <c r="F565" i="4"/>
  <c r="E565" i="4"/>
  <c r="H565" i="4" s="1"/>
  <c r="G564" i="4"/>
  <c r="F564" i="4"/>
  <c r="E564" i="4"/>
  <c r="H564" i="4" s="1"/>
  <c r="G563" i="4"/>
  <c r="F563" i="4"/>
  <c r="E563" i="4"/>
  <c r="H563" i="4" s="1"/>
  <c r="G562" i="4"/>
  <c r="F562" i="4"/>
  <c r="E562" i="4"/>
  <c r="H562" i="4" s="1"/>
  <c r="G561" i="4"/>
  <c r="F561" i="4"/>
  <c r="E561" i="4"/>
  <c r="H561" i="4" s="1"/>
  <c r="G560" i="4"/>
  <c r="F560" i="4"/>
  <c r="E560" i="4"/>
  <c r="H560" i="4" s="1"/>
  <c r="G559" i="4"/>
  <c r="G558" i="4"/>
  <c r="G557" i="4"/>
  <c r="F557" i="4"/>
  <c r="E557" i="4"/>
  <c r="G556" i="4"/>
  <c r="F556" i="4"/>
  <c r="G555" i="4"/>
  <c r="E555" i="4"/>
  <c r="H555" i="4" s="1"/>
  <c r="H554" i="4"/>
  <c r="G554" i="4"/>
  <c r="F554" i="4"/>
  <c r="E554" i="4"/>
  <c r="H553" i="4"/>
  <c r="G553" i="4"/>
  <c r="F553" i="4"/>
  <c r="E553" i="4"/>
  <c r="G552" i="4"/>
  <c r="E552" i="4"/>
  <c r="H552" i="4" s="1"/>
  <c r="G551" i="4"/>
  <c r="H551" i="4" s="1"/>
  <c r="F551" i="4"/>
  <c r="E551" i="4"/>
  <c r="G550" i="4"/>
  <c r="H550" i="4" s="1"/>
  <c r="F550" i="4"/>
  <c r="E550" i="4"/>
  <c r="G549" i="4"/>
  <c r="F549" i="4"/>
  <c r="E549" i="4"/>
  <c r="G548" i="4"/>
  <c r="F548" i="4"/>
  <c r="E548" i="4"/>
  <c r="G547" i="4"/>
  <c r="H547" i="4" s="1"/>
  <c r="F547" i="4"/>
  <c r="E547" i="4"/>
  <c r="G546" i="4"/>
  <c r="H546" i="4" s="1"/>
  <c r="F546" i="4"/>
  <c r="E546" i="4"/>
  <c r="G545" i="4"/>
  <c r="F545" i="4"/>
  <c r="E545" i="4"/>
  <c r="G544" i="4"/>
  <c r="F544" i="4"/>
  <c r="E544" i="4"/>
  <c r="G543" i="4"/>
  <c r="H543" i="4" s="1"/>
  <c r="F543" i="4"/>
  <c r="E543" i="4"/>
  <c r="G542" i="4"/>
  <c r="H542" i="4" s="1"/>
  <c r="F542" i="4"/>
  <c r="E542" i="4"/>
  <c r="G541" i="4"/>
  <c r="F541" i="4"/>
  <c r="E541" i="4"/>
  <c r="G540" i="4"/>
  <c r="F540" i="4"/>
  <c r="E540" i="4"/>
  <c r="G539" i="4"/>
  <c r="H539" i="4" s="1"/>
  <c r="F539" i="4"/>
  <c r="E539" i="4"/>
  <c r="G538" i="4"/>
  <c r="H538" i="4" s="1"/>
  <c r="F538" i="4"/>
  <c r="E538" i="4"/>
  <c r="G537" i="4"/>
  <c r="F537" i="4"/>
  <c r="E537" i="4"/>
  <c r="G536" i="4"/>
  <c r="F536" i="4"/>
  <c r="E536" i="4"/>
  <c r="G535" i="4"/>
  <c r="H534" i="4"/>
  <c r="G534" i="4"/>
  <c r="F534" i="4"/>
  <c r="E534" i="4"/>
  <c r="H533" i="4"/>
  <c r="G533" i="4"/>
  <c r="F533" i="4"/>
  <c r="E533" i="4"/>
  <c r="H532" i="4"/>
  <c r="G532" i="4"/>
  <c r="F532" i="4"/>
  <c r="E532" i="4"/>
  <c r="G531" i="4"/>
  <c r="F531" i="4"/>
  <c r="G530" i="4"/>
  <c r="F530" i="4"/>
  <c r="E530" i="4"/>
  <c r="H530" i="4" s="1"/>
  <c r="G529" i="4"/>
  <c r="F529" i="4"/>
  <c r="E529" i="4"/>
  <c r="H529" i="4" s="1"/>
  <c r="G528" i="4"/>
  <c r="F528" i="4"/>
  <c r="E528" i="4"/>
  <c r="H528" i="4" s="1"/>
  <c r="G527" i="4"/>
  <c r="F527" i="4"/>
  <c r="E527" i="4"/>
  <c r="H527" i="4" s="1"/>
  <c r="G526" i="4"/>
  <c r="F526" i="4"/>
  <c r="E526" i="4"/>
  <c r="H526" i="4" s="1"/>
  <c r="G525" i="4"/>
  <c r="F525" i="4"/>
  <c r="E525" i="4"/>
  <c r="H525" i="4" s="1"/>
  <c r="G524" i="4"/>
  <c r="F524" i="4"/>
  <c r="E524" i="4"/>
  <c r="H524" i="4" s="1"/>
  <c r="G523" i="4"/>
  <c r="F523" i="4"/>
  <c r="E523" i="4"/>
  <c r="H523" i="4" s="1"/>
  <c r="G522" i="4"/>
  <c r="F522" i="4"/>
  <c r="E522" i="4"/>
  <c r="H522" i="4" s="1"/>
  <c r="G521" i="4"/>
  <c r="F521" i="4"/>
  <c r="E521" i="4"/>
  <c r="H521" i="4" s="1"/>
  <c r="G520" i="4"/>
  <c r="F520" i="4"/>
  <c r="E520" i="4"/>
  <c r="H520" i="4" s="1"/>
  <c r="G519" i="4"/>
  <c r="G518" i="4"/>
  <c r="F518" i="4"/>
  <c r="E518" i="4"/>
  <c r="G517" i="4"/>
  <c r="H517" i="4" s="1"/>
  <c r="F517" i="4"/>
  <c r="E517" i="4"/>
  <c r="G516" i="4"/>
  <c r="H516" i="4" s="1"/>
  <c r="E516" i="4"/>
  <c r="G515" i="4"/>
  <c r="F515" i="4"/>
  <c r="E515" i="4"/>
  <c r="H515" i="4" s="1"/>
  <c r="G514" i="4"/>
  <c r="F514" i="4"/>
  <c r="E514" i="4"/>
  <c r="H514" i="4" s="1"/>
  <c r="G513" i="4"/>
  <c r="F513" i="4"/>
  <c r="E513" i="4"/>
  <c r="H513" i="4" s="1"/>
  <c r="G512" i="4"/>
  <c r="F512" i="4"/>
  <c r="E512" i="4"/>
  <c r="H512" i="4" s="1"/>
  <c r="G511" i="4"/>
  <c r="F511" i="4"/>
  <c r="E511" i="4"/>
  <c r="H511" i="4" s="1"/>
  <c r="G510" i="4"/>
  <c r="F510" i="4"/>
  <c r="E510" i="4"/>
  <c r="H510" i="4" s="1"/>
  <c r="G509" i="4"/>
  <c r="E509" i="4"/>
  <c r="H509" i="4" s="1"/>
  <c r="G508" i="4"/>
  <c r="F508" i="4"/>
  <c r="G507" i="4"/>
  <c r="H507" i="4" s="1"/>
  <c r="F507" i="4"/>
  <c r="E507" i="4"/>
  <c r="G506" i="4"/>
  <c r="F506" i="4"/>
  <c r="E506" i="4"/>
  <c r="G505" i="4"/>
  <c r="G504" i="4"/>
  <c r="F504" i="4"/>
  <c r="E504" i="4"/>
  <c r="H504" i="4" s="1"/>
  <c r="G503" i="4"/>
  <c r="F503" i="4"/>
  <c r="G502" i="4"/>
  <c r="F502" i="4"/>
  <c r="E502" i="4"/>
  <c r="H502" i="4" s="1"/>
  <c r="G501" i="4"/>
  <c r="F501" i="4"/>
  <c r="E501" i="4"/>
  <c r="H501" i="4" s="1"/>
  <c r="G500" i="4"/>
  <c r="F500" i="4"/>
  <c r="E500" i="4"/>
  <c r="H500" i="4" s="1"/>
  <c r="G499" i="4"/>
  <c r="F499" i="4"/>
  <c r="E499" i="4"/>
  <c r="H499" i="4" s="1"/>
  <c r="G498" i="4"/>
  <c r="G497" i="4"/>
  <c r="F497" i="4"/>
  <c r="E497" i="4"/>
  <c r="G496" i="4"/>
  <c r="H496" i="4" s="1"/>
  <c r="F496" i="4"/>
  <c r="E496" i="4"/>
  <c r="G495" i="4"/>
  <c r="H495" i="4" s="1"/>
  <c r="F495" i="4"/>
  <c r="E495" i="4"/>
  <c r="G494" i="4"/>
  <c r="F494" i="4"/>
  <c r="E494" i="4"/>
  <c r="G493" i="4"/>
  <c r="F493" i="4"/>
  <c r="E493" i="4"/>
  <c r="G492" i="4"/>
  <c r="H492" i="4" s="1"/>
  <c r="F492" i="4"/>
  <c r="E492" i="4"/>
  <c r="G491" i="4"/>
  <c r="H491" i="4" s="1"/>
  <c r="F491" i="4"/>
  <c r="E491" i="4"/>
  <c r="G490" i="4"/>
  <c r="H489" i="4"/>
  <c r="G489" i="4"/>
  <c r="F489" i="4"/>
  <c r="E489" i="4"/>
  <c r="H488" i="4"/>
  <c r="G488" i="4"/>
  <c r="F488" i="4"/>
  <c r="E488" i="4"/>
  <c r="H487" i="4"/>
  <c r="G487" i="4"/>
  <c r="E487" i="4"/>
  <c r="G486" i="4"/>
  <c r="H485" i="4"/>
  <c r="G485" i="4"/>
  <c r="F485" i="4"/>
  <c r="E485" i="4"/>
  <c r="G484" i="4"/>
  <c r="G483" i="4"/>
  <c r="E483" i="4"/>
  <c r="H483" i="4" s="1"/>
  <c r="G482" i="4"/>
  <c r="F482" i="4"/>
  <c r="G481" i="4"/>
  <c r="F481" i="4"/>
  <c r="E481" i="4"/>
  <c r="H481" i="4" s="1"/>
  <c r="G480" i="4"/>
  <c r="F480" i="4"/>
  <c r="E480" i="4"/>
  <c r="H480" i="4" s="1"/>
  <c r="G479" i="4"/>
  <c r="F479" i="4"/>
  <c r="E479" i="4"/>
  <c r="H479" i="4" s="1"/>
  <c r="G478" i="4"/>
  <c r="F478" i="4"/>
  <c r="E478" i="4"/>
  <c r="H478" i="4" s="1"/>
  <c r="G477" i="4"/>
  <c r="F477" i="4"/>
  <c r="G476" i="4"/>
  <c r="F476" i="4"/>
  <c r="E476" i="4"/>
  <c r="H476" i="4" s="1"/>
  <c r="G475" i="4"/>
  <c r="G474" i="4"/>
  <c r="G473" i="4"/>
  <c r="F473" i="4"/>
  <c r="E473" i="4"/>
  <c r="H473" i="4" s="1"/>
  <c r="G472" i="4"/>
  <c r="F472" i="4"/>
  <c r="E472" i="4"/>
  <c r="H472" i="4" s="1"/>
  <c r="G471" i="4"/>
  <c r="F471" i="4"/>
  <c r="E471" i="4"/>
  <c r="H471" i="4" s="1"/>
  <c r="G470" i="4"/>
  <c r="F470" i="4"/>
  <c r="E470" i="4"/>
  <c r="H470" i="4" s="1"/>
  <c r="G469" i="4"/>
  <c r="F469" i="4"/>
  <c r="E469" i="4"/>
  <c r="H469" i="4" s="1"/>
  <c r="G468" i="4"/>
  <c r="F468" i="4"/>
  <c r="E468" i="4"/>
  <c r="H468" i="4" s="1"/>
  <c r="G467" i="4"/>
  <c r="F467" i="4"/>
  <c r="E467" i="4"/>
  <c r="H467" i="4" s="1"/>
  <c r="G466" i="4"/>
  <c r="F466" i="4"/>
  <c r="E466" i="4"/>
  <c r="H466" i="4" s="1"/>
  <c r="G465" i="4"/>
  <c r="F465" i="4"/>
  <c r="E465" i="4"/>
  <c r="H465" i="4" s="1"/>
  <c r="G464" i="4"/>
  <c r="F464" i="4"/>
  <c r="E464" i="4"/>
  <c r="H464" i="4" s="1"/>
  <c r="G463" i="4"/>
  <c r="F463" i="4"/>
  <c r="E463" i="4"/>
  <c r="H463" i="4" s="1"/>
  <c r="G462" i="4"/>
  <c r="G461" i="4"/>
  <c r="F461" i="4"/>
  <c r="E461" i="4"/>
  <c r="G460" i="4"/>
  <c r="H460" i="4" s="1"/>
  <c r="E460" i="4"/>
  <c r="G459" i="4"/>
  <c r="F459" i="4"/>
  <c r="E459" i="4"/>
  <c r="H459" i="4" s="1"/>
  <c r="G458" i="4"/>
  <c r="G457" i="4"/>
  <c r="F457" i="4"/>
  <c r="G456" i="4"/>
  <c r="F456" i="4"/>
  <c r="E456" i="4"/>
  <c r="H456" i="4" s="1"/>
  <c r="G455" i="4"/>
  <c r="F455" i="4"/>
  <c r="E455" i="4"/>
  <c r="H455" i="4" s="1"/>
  <c r="G454" i="4"/>
  <c r="F454" i="4"/>
  <c r="E454" i="4"/>
  <c r="H454" i="4" s="1"/>
  <c r="G453" i="4"/>
  <c r="G452" i="4"/>
  <c r="F452" i="4"/>
  <c r="E452" i="4"/>
  <c r="H452" i="4" s="1"/>
  <c r="G451" i="4"/>
  <c r="G450" i="4"/>
  <c r="H450" i="4" s="1"/>
  <c r="F450" i="4"/>
  <c r="E450" i="4"/>
  <c r="G449" i="4"/>
  <c r="F449" i="4"/>
  <c r="E449" i="4"/>
  <c r="G448" i="4"/>
  <c r="F448" i="4"/>
  <c r="E448" i="4"/>
  <c r="G447" i="4"/>
  <c r="H447" i="4" s="1"/>
  <c r="F447" i="4"/>
  <c r="E447" i="4"/>
  <c r="G446" i="4"/>
  <c r="H446" i="4" s="1"/>
  <c r="F446" i="4"/>
  <c r="E446" i="4"/>
  <c r="G445" i="4"/>
  <c r="F445" i="4"/>
  <c r="E445" i="4"/>
  <c r="G444" i="4"/>
  <c r="F444" i="4"/>
  <c r="E444" i="4"/>
  <c r="G443" i="4"/>
  <c r="H443" i="4" s="1"/>
  <c r="F443" i="4"/>
  <c r="E443" i="4"/>
  <c r="G442" i="4"/>
  <c r="G441" i="4"/>
  <c r="F441" i="4"/>
  <c r="E441" i="4"/>
  <c r="H441" i="4" s="1"/>
  <c r="G440" i="4"/>
  <c r="F440" i="4"/>
  <c r="E440" i="4"/>
  <c r="H440" i="4" s="1"/>
  <c r="G439" i="4"/>
  <c r="F439" i="4"/>
  <c r="E439" i="4"/>
  <c r="H439" i="4" s="1"/>
  <c r="G438" i="4"/>
  <c r="F438" i="4"/>
  <c r="E438" i="4"/>
  <c r="H438" i="4" s="1"/>
  <c r="G437" i="4"/>
  <c r="G436" i="4"/>
  <c r="F436" i="4"/>
  <c r="E436" i="4"/>
  <c r="H436" i="4" s="1"/>
  <c r="G435" i="4"/>
  <c r="F435" i="4"/>
  <c r="E435" i="4"/>
  <c r="H435" i="4" s="1"/>
  <c r="G434" i="4"/>
  <c r="E434" i="4"/>
  <c r="H434" i="4" s="1"/>
  <c r="H433" i="4"/>
  <c r="G433" i="4"/>
  <c r="F433" i="4"/>
  <c r="E433" i="4"/>
  <c r="H432" i="4"/>
  <c r="G432" i="4"/>
  <c r="F432" i="4"/>
  <c r="E432" i="4"/>
  <c r="H431" i="4"/>
  <c r="G431" i="4"/>
  <c r="F431" i="4"/>
  <c r="E431" i="4"/>
  <c r="H430" i="4"/>
  <c r="G430" i="4"/>
  <c r="F430" i="4"/>
  <c r="E430" i="4"/>
  <c r="H429" i="4"/>
  <c r="G429" i="4"/>
  <c r="F429" i="4"/>
  <c r="E429" i="4"/>
  <c r="G428" i="4"/>
  <c r="G427" i="4"/>
  <c r="F427" i="4"/>
  <c r="G426" i="4"/>
  <c r="H425" i="4"/>
  <c r="G425" i="4"/>
  <c r="F425" i="4"/>
  <c r="E425" i="4"/>
  <c r="H424" i="4"/>
  <c r="G424" i="4"/>
  <c r="F424" i="4"/>
  <c r="E424" i="4"/>
  <c r="H423" i="4"/>
  <c r="G423" i="4"/>
  <c r="F423" i="4"/>
  <c r="E423" i="4"/>
  <c r="H422" i="4"/>
  <c r="G422" i="4"/>
  <c r="F422" i="4"/>
  <c r="E422" i="4"/>
  <c r="G421" i="4"/>
  <c r="E421" i="4"/>
  <c r="H421" i="4" s="1"/>
  <c r="G420" i="4"/>
  <c r="H420" i="4" s="1"/>
  <c r="F420" i="4"/>
  <c r="E420" i="4"/>
  <c r="G419" i="4"/>
  <c r="F419" i="4"/>
  <c r="G418" i="4"/>
  <c r="F418" i="4"/>
  <c r="E418" i="4"/>
  <c r="H418" i="4" s="1"/>
  <c r="G417" i="4"/>
  <c r="F417" i="4"/>
  <c r="E417" i="4"/>
  <c r="H417" i="4" s="1"/>
  <c r="G416" i="4"/>
  <c r="F416" i="4"/>
  <c r="E416" i="4"/>
  <c r="H416" i="4" s="1"/>
  <c r="G415" i="4"/>
  <c r="F415" i="4"/>
  <c r="G414" i="4"/>
  <c r="G413" i="4"/>
  <c r="G412" i="4"/>
  <c r="F412" i="4"/>
  <c r="E412" i="4"/>
  <c r="H412" i="4" s="1"/>
  <c r="G411" i="4"/>
  <c r="F411" i="4"/>
  <c r="E411" i="4"/>
  <c r="H411" i="4" s="1"/>
  <c r="G410" i="4"/>
  <c r="G409" i="4"/>
  <c r="F409" i="4"/>
  <c r="E409" i="4"/>
  <c r="H409" i="4" s="1"/>
  <c r="G408" i="4"/>
  <c r="F408" i="4"/>
  <c r="E408" i="4"/>
  <c r="H408" i="4" s="1"/>
  <c r="G407" i="4"/>
  <c r="F407" i="4"/>
  <c r="E407" i="4"/>
  <c r="H407" i="4" s="1"/>
  <c r="G406" i="4"/>
  <c r="F406" i="4"/>
  <c r="E406" i="4"/>
  <c r="H406" i="4" s="1"/>
  <c r="G405" i="4"/>
  <c r="F405" i="4"/>
  <c r="E405" i="4"/>
  <c r="H405" i="4" s="1"/>
  <c r="G404" i="4"/>
  <c r="G403" i="4"/>
  <c r="F403" i="4"/>
  <c r="E403" i="4"/>
  <c r="G402" i="4"/>
  <c r="F402" i="4"/>
  <c r="G401" i="4"/>
  <c r="E401" i="4"/>
  <c r="H401" i="4" s="1"/>
  <c r="G400" i="4"/>
  <c r="F400" i="4"/>
  <c r="E400" i="4"/>
  <c r="H400" i="4" s="1"/>
  <c r="G399" i="4"/>
  <c r="F399" i="4"/>
  <c r="E399" i="4"/>
  <c r="H399" i="4" s="1"/>
  <c r="G398" i="4"/>
  <c r="F398" i="4"/>
  <c r="E398" i="4"/>
  <c r="H398" i="4" s="1"/>
  <c r="G397" i="4"/>
  <c r="G396" i="4"/>
  <c r="E396" i="4"/>
  <c r="H396" i="4" s="1"/>
  <c r="H395" i="4"/>
  <c r="G395" i="4"/>
  <c r="F395" i="4"/>
  <c r="E395" i="4"/>
  <c r="H394" i="4"/>
  <c r="G394" i="4"/>
  <c r="F394" i="4"/>
  <c r="E394" i="4"/>
  <c r="H393" i="4"/>
  <c r="G393" i="4"/>
  <c r="F393" i="4"/>
  <c r="E393" i="4"/>
  <c r="H392" i="4"/>
  <c r="G392" i="4"/>
  <c r="F392" i="4"/>
  <c r="E392" i="4"/>
  <c r="H391" i="4"/>
  <c r="G391" i="4"/>
  <c r="F391" i="4"/>
  <c r="E391" i="4"/>
  <c r="H390" i="4"/>
  <c r="G390" i="4"/>
  <c r="F390" i="4"/>
  <c r="E390" i="4"/>
  <c r="H389" i="4"/>
  <c r="G389" i="4"/>
  <c r="F389" i="4"/>
  <c r="E389" i="4"/>
  <c r="H388" i="4"/>
  <c r="G388" i="4"/>
  <c r="F388" i="4"/>
  <c r="E388" i="4"/>
  <c r="H387" i="4"/>
  <c r="G387" i="4"/>
  <c r="F387" i="4"/>
  <c r="E387" i="4"/>
  <c r="G386" i="4"/>
  <c r="G385" i="4"/>
  <c r="F385" i="4"/>
  <c r="G384" i="4"/>
  <c r="F384" i="4"/>
  <c r="E384" i="4"/>
  <c r="G383" i="4"/>
  <c r="F383" i="4"/>
  <c r="E383" i="4"/>
  <c r="G382" i="4"/>
  <c r="F382" i="4"/>
  <c r="G381" i="4"/>
  <c r="F381" i="4"/>
  <c r="E381" i="4"/>
  <c r="H381" i="4" s="1"/>
  <c r="G380" i="4"/>
  <c r="F380" i="4"/>
  <c r="E380" i="4"/>
  <c r="H380" i="4" s="1"/>
  <c r="G379" i="4"/>
  <c r="F379" i="4"/>
  <c r="E379" i="4"/>
  <c r="H379" i="4" s="1"/>
  <c r="G378" i="4"/>
  <c r="F378" i="4"/>
  <c r="G377" i="4"/>
  <c r="F377" i="4"/>
  <c r="E377" i="4"/>
  <c r="G376" i="4"/>
  <c r="H376" i="4" s="1"/>
  <c r="F376" i="4"/>
  <c r="E376" i="4"/>
  <c r="G375" i="4"/>
  <c r="H375" i="4" s="1"/>
  <c r="F375" i="4"/>
  <c r="E375" i="4"/>
  <c r="G374" i="4"/>
  <c r="H373" i="4"/>
  <c r="G373" i="4"/>
  <c r="F373" i="4"/>
  <c r="E373" i="4"/>
  <c r="H372" i="4"/>
  <c r="G372" i="4"/>
  <c r="F372" i="4"/>
  <c r="E372" i="4"/>
  <c r="H371" i="4"/>
  <c r="G371" i="4"/>
  <c r="F371" i="4"/>
  <c r="E371" i="4"/>
  <c r="H370" i="4"/>
  <c r="G370" i="4"/>
  <c r="F370" i="4"/>
  <c r="E370" i="4"/>
  <c r="G369" i="4"/>
  <c r="F369" i="4"/>
  <c r="G368" i="4"/>
  <c r="G367" i="4"/>
  <c r="F367" i="4"/>
  <c r="E367" i="4"/>
  <c r="G366" i="4"/>
  <c r="F366" i="4"/>
  <c r="E366" i="4"/>
  <c r="G365" i="4"/>
  <c r="H365" i="4" s="1"/>
  <c r="F365" i="4"/>
  <c r="E365" i="4"/>
  <c r="G364" i="4"/>
  <c r="F364" i="4"/>
  <c r="G363" i="4"/>
  <c r="D362" i="4"/>
  <c r="F589" i="4" s="1"/>
  <c r="C362" i="4"/>
  <c r="G362" i="4" s="1"/>
  <c r="G356" i="4"/>
  <c r="F356" i="4"/>
  <c r="E356" i="4"/>
  <c r="G355" i="4"/>
  <c r="F355" i="4"/>
  <c r="E355" i="4"/>
  <c r="G354" i="4"/>
  <c r="F354" i="4"/>
  <c r="E354" i="4"/>
  <c r="H354" i="4" s="1"/>
  <c r="G353" i="4"/>
  <c r="F353" i="4"/>
  <c r="E353" i="4"/>
  <c r="H353" i="4" s="1"/>
  <c r="G352" i="4"/>
  <c r="F352" i="4"/>
  <c r="E352" i="4"/>
  <c r="G351" i="4"/>
  <c r="F351" i="4"/>
  <c r="E351" i="4"/>
  <c r="G350" i="4"/>
  <c r="F350" i="4"/>
  <c r="E350" i="4"/>
  <c r="H350" i="4" s="1"/>
  <c r="G349" i="4"/>
  <c r="F349" i="4"/>
  <c r="E349" i="4"/>
  <c r="H349" i="4" s="1"/>
  <c r="G348" i="4"/>
  <c r="F348" i="4"/>
  <c r="E348" i="4"/>
  <c r="G347" i="4"/>
  <c r="F347" i="4"/>
  <c r="E347" i="4"/>
  <c r="G346" i="4"/>
  <c r="F346" i="4"/>
  <c r="E346" i="4"/>
  <c r="H346" i="4" s="1"/>
  <c r="G345" i="4"/>
  <c r="F345" i="4"/>
  <c r="E345" i="4"/>
  <c r="H345" i="4" s="1"/>
  <c r="G344" i="4"/>
  <c r="F344" i="4"/>
  <c r="E344" i="4"/>
  <c r="G343" i="4"/>
  <c r="F343" i="4"/>
  <c r="E343" i="4"/>
  <c r="G342" i="4"/>
  <c r="F342" i="4"/>
  <c r="E342" i="4"/>
  <c r="H342" i="4" s="1"/>
  <c r="G341" i="4"/>
  <c r="F341" i="4"/>
  <c r="E341" i="4"/>
  <c r="H341" i="4" s="1"/>
  <c r="G340" i="4"/>
  <c r="F340" i="4"/>
  <c r="E340" i="4"/>
  <c r="G339" i="4"/>
  <c r="F339" i="4"/>
  <c r="E339" i="4"/>
  <c r="G338" i="4"/>
  <c r="F338" i="4"/>
  <c r="E338" i="4"/>
  <c r="H338" i="4" s="1"/>
  <c r="G337" i="4"/>
  <c r="F337" i="4"/>
  <c r="E337" i="4"/>
  <c r="H337" i="4" s="1"/>
  <c r="G336" i="4"/>
  <c r="F336" i="4"/>
  <c r="E336" i="4"/>
  <c r="G335" i="4"/>
  <c r="F335" i="4"/>
  <c r="E335" i="4"/>
  <c r="G334" i="4"/>
  <c r="F334" i="4"/>
  <c r="E334" i="4"/>
  <c r="H334" i="4" s="1"/>
  <c r="G333" i="4"/>
  <c r="F333" i="4"/>
  <c r="E333" i="4"/>
  <c r="H333" i="4" s="1"/>
  <c r="G332" i="4"/>
  <c r="F332" i="4"/>
  <c r="E332" i="4"/>
  <c r="G331" i="4"/>
  <c r="G330" i="4"/>
  <c r="F330" i="4"/>
  <c r="E330" i="4"/>
  <c r="H330" i="4" s="1"/>
  <c r="G329" i="4"/>
  <c r="G328" i="4"/>
  <c r="F328" i="4"/>
  <c r="E328" i="4"/>
  <c r="G327" i="4"/>
  <c r="F327" i="4"/>
  <c r="E327" i="4"/>
  <c r="G326" i="4"/>
  <c r="F326" i="4"/>
  <c r="E326" i="4"/>
  <c r="H326" i="4" s="1"/>
  <c r="G325" i="4"/>
  <c r="E325" i="4"/>
  <c r="H325" i="4" s="1"/>
  <c r="G324" i="4"/>
  <c r="F324" i="4"/>
  <c r="E324" i="4"/>
  <c r="G323" i="4"/>
  <c r="F323" i="4"/>
  <c r="E323" i="4"/>
  <c r="G322" i="4"/>
  <c r="F322" i="4"/>
  <c r="E322" i="4"/>
  <c r="H322" i="4" s="1"/>
  <c r="G321" i="4"/>
  <c r="F321" i="4"/>
  <c r="E321" i="4"/>
  <c r="H321" i="4" s="1"/>
  <c r="G320" i="4"/>
  <c r="G319" i="4"/>
  <c r="F319" i="4"/>
  <c r="E319" i="4"/>
  <c r="G318" i="4"/>
  <c r="F318" i="4"/>
  <c r="E318" i="4"/>
  <c r="H318" i="4" s="1"/>
  <c r="G317" i="4"/>
  <c r="G316" i="4"/>
  <c r="E316" i="4"/>
  <c r="G315" i="4"/>
  <c r="F315" i="4"/>
  <c r="E315" i="4"/>
  <c r="G314" i="4"/>
  <c r="G313" i="4"/>
  <c r="F313" i="4"/>
  <c r="E313" i="4"/>
  <c r="H313" i="4" s="1"/>
  <c r="G312" i="4"/>
  <c r="F312" i="4"/>
  <c r="E312" i="4"/>
  <c r="G311" i="4"/>
  <c r="F311" i="4"/>
  <c r="G310" i="4"/>
  <c r="F310" i="4"/>
  <c r="E310" i="4"/>
  <c r="H310" i="4" s="1"/>
  <c r="G309" i="4"/>
  <c r="F309" i="4"/>
  <c r="E309" i="4"/>
  <c r="H309" i="4" s="1"/>
  <c r="G308" i="4"/>
  <c r="F308" i="4"/>
  <c r="E308" i="4"/>
  <c r="G307" i="4"/>
  <c r="F307" i="4"/>
  <c r="E307" i="4"/>
  <c r="G306" i="4"/>
  <c r="F306" i="4"/>
  <c r="E306" i="4"/>
  <c r="H306" i="4" s="1"/>
  <c r="G305" i="4"/>
  <c r="G304" i="4"/>
  <c r="F304" i="4"/>
  <c r="E304" i="4"/>
  <c r="G303" i="4"/>
  <c r="F303" i="4"/>
  <c r="G302" i="4"/>
  <c r="F302" i="4"/>
  <c r="E302" i="4"/>
  <c r="H302" i="4" s="1"/>
  <c r="G301" i="4"/>
  <c r="F301" i="4"/>
  <c r="E301" i="4"/>
  <c r="H301" i="4" s="1"/>
  <c r="G300" i="4"/>
  <c r="F300" i="4"/>
  <c r="G299" i="4"/>
  <c r="F299" i="4"/>
  <c r="E299" i="4"/>
  <c r="G298" i="4"/>
  <c r="F298" i="4"/>
  <c r="E298" i="4"/>
  <c r="H298" i="4" s="1"/>
  <c r="G297" i="4"/>
  <c r="F297" i="4"/>
  <c r="E297" i="4"/>
  <c r="H297" i="4" s="1"/>
  <c r="G296" i="4"/>
  <c r="F296" i="4"/>
  <c r="E296" i="4"/>
  <c r="G295" i="4"/>
  <c r="F295" i="4"/>
  <c r="E295" i="4"/>
  <c r="G294" i="4"/>
  <c r="F294" i="4"/>
  <c r="E294" i="4"/>
  <c r="H294" i="4" s="1"/>
  <c r="G293" i="4"/>
  <c r="F293" i="4"/>
  <c r="G292" i="4"/>
  <c r="F292" i="4"/>
  <c r="G291" i="4"/>
  <c r="F291" i="4"/>
  <c r="E291" i="4"/>
  <c r="G290" i="4"/>
  <c r="F290" i="4"/>
  <c r="E290" i="4"/>
  <c r="H290" i="4" s="1"/>
  <c r="G289" i="4"/>
  <c r="F289" i="4"/>
  <c r="E289" i="4"/>
  <c r="H289" i="4" s="1"/>
  <c r="G288" i="4"/>
  <c r="F288" i="4"/>
  <c r="E288" i="4"/>
  <c r="G287" i="4"/>
  <c r="F287" i="4"/>
  <c r="G286" i="4"/>
  <c r="G285" i="4"/>
  <c r="F285" i="4"/>
  <c r="G284" i="4"/>
  <c r="F284" i="4"/>
  <c r="E284" i="4"/>
  <c r="G283" i="4"/>
  <c r="F283" i="4"/>
  <c r="E283" i="4"/>
  <c r="G282" i="4"/>
  <c r="F282" i="4"/>
  <c r="E282" i="4"/>
  <c r="H282" i="4" s="1"/>
  <c r="G281" i="4"/>
  <c r="F281" i="4"/>
  <c r="E281" i="4"/>
  <c r="H281" i="4" s="1"/>
  <c r="G280" i="4"/>
  <c r="F280" i="4"/>
  <c r="E280" i="4"/>
  <c r="G279" i="4"/>
  <c r="F279" i="4"/>
  <c r="E279" i="4"/>
  <c r="G278" i="4"/>
  <c r="F278" i="4"/>
  <c r="E278" i="4"/>
  <c r="H278" i="4" s="1"/>
  <c r="G277" i="4"/>
  <c r="F277" i="4"/>
  <c r="E277" i="4"/>
  <c r="H277" i="4" s="1"/>
  <c r="G276" i="4"/>
  <c r="F276" i="4"/>
  <c r="E276" i="4"/>
  <c r="G275" i="4"/>
  <c r="F275" i="4"/>
  <c r="E275" i="4"/>
  <c r="G274" i="4"/>
  <c r="F274" i="4"/>
  <c r="E274" i="4"/>
  <c r="H274" i="4" s="1"/>
  <c r="G273" i="4"/>
  <c r="F273" i="4"/>
  <c r="E273" i="4"/>
  <c r="H273" i="4" s="1"/>
  <c r="G272" i="4"/>
  <c r="F272" i="4"/>
  <c r="E272" i="4"/>
  <c r="G271" i="4"/>
  <c r="F271" i="4"/>
  <c r="E271" i="4"/>
  <c r="G270" i="4"/>
  <c r="F270" i="4"/>
  <c r="E270" i="4"/>
  <c r="H270" i="4" s="1"/>
  <c r="G269" i="4"/>
  <c r="E269" i="4"/>
  <c r="H269" i="4" s="1"/>
  <c r="G268" i="4"/>
  <c r="F268" i="4"/>
  <c r="E268" i="4"/>
  <c r="G267" i="4"/>
  <c r="F267" i="4"/>
  <c r="E267" i="4"/>
  <c r="G266" i="4"/>
  <c r="F266" i="4"/>
  <c r="E266" i="4"/>
  <c r="H266" i="4" s="1"/>
  <c r="G265" i="4"/>
  <c r="F265" i="4"/>
  <c r="E265" i="4"/>
  <c r="H265" i="4" s="1"/>
  <c r="G264" i="4"/>
  <c r="F264" i="4"/>
  <c r="E264" i="4"/>
  <c r="G263" i="4"/>
  <c r="F263" i="4"/>
  <c r="E263" i="4"/>
  <c r="G262" i="4"/>
  <c r="F262" i="4"/>
  <c r="E262" i="4"/>
  <c r="H262" i="4" s="1"/>
  <c r="G261" i="4"/>
  <c r="F261" i="4"/>
  <c r="E261" i="4"/>
  <c r="H261" i="4" s="1"/>
  <c r="G260" i="4"/>
  <c r="F260" i="4"/>
  <c r="E260" i="4"/>
  <c r="G259" i="4"/>
  <c r="F259" i="4"/>
  <c r="E259" i="4"/>
  <c r="G258" i="4"/>
  <c r="F258" i="4"/>
  <c r="E258" i="4"/>
  <c r="H258" i="4" s="1"/>
  <c r="G257" i="4"/>
  <c r="F257" i="4"/>
  <c r="E257" i="4"/>
  <c r="H257" i="4" s="1"/>
  <c r="G256" i="4"/>
  <c r="F256" i="4"/>
  <c r="E256" i="4"/>
  <c r="G255" i="4"/>
  <c r="F255" i="4"/>
  <c r="E255" i="4"/>
  <c r="G254" i="4"/>
  <c r="F254" i="4"/>
  <c r="E254" i="4"/>
  <c r="H254" i="4" s="1"/>
  <c r="G253" i="4"/>
  <c r="F253" i="4"/>
  <c r="E253" i="4"/>
  <c r="H253" i="4" s="1"/>
  <c r="G252" i="4"/>
  <c r="F252" i="4"/>
  <c r="E252" i="4"/>
  <c r="G251" i="4"/>
  <c r="F251" i="4"/>
  <c r="G250" i="4"/>
  <c r="F250" i="4"/>
  <c r="E250" i="4"/>
  <c r="H250" i="4" s="1"/>
  <c r="G249" i="4"/>
  <c r="F249" i="4"/>
  <c r="E249" i="4"/>
  <c r="H249" i="4" s="1"/>
  <c r="G248" i="4"/>
  <c r="G247" i="4"/>
  <c r="F247" i="4"/>
  <c r="E247" i="4"/>
  <c r="G246" i="4"/>
  <c r="F246" i="4"/>
  <c r="E246" i="4"/>
  <c r="H246" i="4" s="1"/>
  <c r="G245" i="4"/>
  <c r="F245" i="4"/>
  <c r="E245" i="4"/>
  <c r="H245" i="4" s="1"/>
  <c r="G244" i="4"/>
  <c r="F244" i="4"/>
  <c r="E244" i="4"/>
  <c r="G243" i="4"/>
  <c r="F243" i="4"/>
  <c r="E243" i="4"/>
  <c r="G242" i="4"/>
  <c r="F242" i="4"/>
  <c r="E242" i="4"/>
  <c r="H242" i="4" s="1"/>
  <c r="G241" i="4"/>
  <c r="F241" i="4"/>
  <c r="E241" i="4"/>
  <c r="H241" i="4" s="1"/>
  <c r="G240" i="4"/>
  <c r="F240" i="4"/>
  <c r="E240" i="4"/>
  <c r="G239" i="4"/>
  <c r="F239" i="4"/>
  <c r="E239" i="4"/>
  <c r="G238" i="4"/>
  <c r="F238" i="4"/>
  <c r="E238" i="4"/>
  <c r="H238" i="4" s="1"/>
  <c r="G237" i="4"/>
  <c r="F237" i="4"/>
  <c r="E237" i="4"/>
  <c r="H237" i="4" s="1"/>
  <c r="G236" i="4"/>
  <c r="F236" i="4"/>
  <c r="E236" i="4"/>
  <c r="G235" i="4"/>
  <c r="F235" i="4"/>
  <c r="G234" i="4"/>
  <c r="F234" i="4"/>
  <c r="E234" i="4"/>
  <c r="H234" i="4" s="1"/>
  <c r="G233" i="4"/>
  <c r="F233" i="4"/>
  <c r="E233" i="4"/>
  <c r="H233" i="4" s="1"/>
  <c r="G232" i="4"/>
  <c r="F232" i="4"/>
  <c r="E232" i="4"/>
  <c r="G231" i="4"/>
  <c r="F231" i="4"/>
  <c r="E231" i="4"/>
  <c r="G230" i="4"/>
  <c r="F230" i="4"/>
  <c r="E230" i="4"/>
  <c r="H230" i="4" s="1"/>
  <c r="G229" i="4"/>
  <c r="F229" i="4"/>
  <c r="E229" i="4"/>
  <c r="H229" i="4" s="1"/>
  <c r="G228" i="4"/>
  <c r="G227" i="4"/>
  <c r="F227" i="4"/>
  <c r="E227" i="4"/>
  <c r="G226" i="4"/>
  <c r="F226" i="4"/>
  <c r="E226" i="4"/>
  <c r="H226" i="4" s="1"/>
  <c r="G225" i="4"/>
  <c r="F225" i="4"/>
  <c r="E225" i="4"/>
  <c r="H225" i="4" s="1"/>
  <c r="G224" i="4"/>
  <c r="F224" i="4"/>
  <c r="E224" i="4"/>
  <c r="G223" i="4"/>
  <c r="G222" i="4"/>
  <c r="F222" i="4"/>
  <c r="E222" i="4"/>
  <c r="H222" i="4" s="1"/>
  <c r="G221" i="4"/>
  <c r="F221" i="4"/>
  <c r="E221" i="4"/>
  <c r="H221" i="4" s="1"/>
  <c r="G220" i="4"/>
  <c r="G219" i="4"/>
  <c r="F219" i="4"/>
  <c r="E219" i="4"/>
  <c r="G218" i="4"/>
  <c r="G217" i="4"/>
  <c r="F217" i="4"/>
  <c r="E217" i="4"/>
  <c r="H217" i="4" s="1"/>
  <c r="G216" i="4"/>
  <c r="G215" i="4"/>
  <c r="F215" i="4"/>
  <c r="E215" i="4"/>
  <c r="G214" i="4"/>
  <c r="F214" i="4"/>
  <c r="E214" i="4"/>
  <c r="H214" i="4" s="1"/>
  <c r="G213" i="4"/>
  <c r="G212" i="4"/>
  <c r="G211" i="4"/>
  <c r="E211" i="4"/>
  <c r="G210" i="4"/>
  <c r="F210" i="4"/>
  <c r="E210" i="4"/>
  <c r="H210" i="4" s="1"/>
  <c r="G209" i="4"/>
  <c r="F209" i="4"/>
  <c r="E209" i="4"/>
  <c r="H209" i="4" s="1"/>
  <c r="G208" i="4"/>
  <c r="E208" i="4"/>
  <c r="G207" i="4"/>
  <c r="F207" i="4"/>
  <c r="E207" i="4"/>
  <c r="G206" i="4"/>
  <c r="F206" i="4"/>
  <c r="E206" i="4"/>
  <c r="H206" i="4" s="1"/>
  <c r="G205" i="4"/>
  <c r="F205" i="4"/>
  <c r="E205" i="4"/>
  <c r="H205" i="4" s="1"/>
  <c r="G204" i="4"/>
  <c r="F204" i="4"/>
  <c r="E204" i="4"/>
  <c r="G203" i="4"/>
  <c r="F203" i="4"/>
  <c r="E203" i="4"/>
  <c r="G202" i="4"/>
  <c r="F202" i="4"/>
  <c r="E202" i="4"/>
  <c r="H202" i="4" s="1"/>
  <c r="G201" i="4"/>
  <c r="F201" i="4"/>
  <c r="E201" i="4"/>
  <c r="H201" i="4" s="1"/>
  <c r="G200" i="4"/>
  <c r="F200" i="4"/>
  <c r="E200" i="4"/>
  <c r="G199" i="4"/>
  <c r="F199" i="4"/>
  <c r="E199" i="4"/>
  <c r="G198" i="4"/>
  <c r="F198" i="4"/>
  <c r="E198" i="4"/>
  <c r="H198" i="4" s="1"/>
  <c r="G197" i="4"/>
  <c r="E197" i="4"/>
  <c r="H197" i="4" s="1"/>
  <c r="G196" i="4"/>
  <c r="G195" i="4"/>
  <c r="F195" i="4"/>
  <c r="E195" i="4"/>
  <c r="G194" i="4"/>
  <c r="F194" i="4"/>
  <c r="E194" i="4"/>
  <c r="H194" i="4" s="1"/>
  <c r="G193" i="4"/>
  <c r="F193" i="4"/>
  <c r="E193" i="4"/>
  <c r="H193" i="4" s="1"/>
  <c r="G192" i="4"/>
  <c r="F192" i="4"/>
  <c r="E192" i="4"/>
  <c r="G191" i="4"/>
  <c r="F191" i="4"/>
  <c r="E191" i="4"/>
  <c r="G190" i="4"/>
  <c r="F190" i="4"/>
  <c r="G189" i="4"/>
  <c r="F189" i="4"/>
  <c r="E189" i="4"/>
  <c r="H189" i="4" s="1"/>
  <c r="G188" i="4"/>
  <c r="G187" i="4"/>
  <c r="F187" i="4"/>
  <c r="E187" i="4"/>
  <c r="G186" i="4"/>
  <c r="E186" i="4"/>
  <c r="H186" i="4" s="1"/>
  <c r="G185" i="4"/>
  <c r="F185" i="4"/>
  <c r="E185" i="4"/>
  <c r="H185" i="4" s="1"/>
  <c r="G184" i="4"/>
  <c r="F184" i="4"/>
  <c r="E184" i="4"/>
  <c r="G183" i="4"/>
  <c r="F183" i="4"/>
  <c r="E183" i="4"/>
  <c r="G182" i="4"/>
  <c r="E182" i="4"/>
  <c r="H182" i="4" s="1"/>
  <c r="D181" i="4"/>
  <c r="C181" i="4"/>
  <c r="E314" i="4" s="1"/>
  <c r="H314" i="4" s="1"/>
  <c r="G175" i="4"/>
  <c r="F175" i="4"/>
  <c r="E175" i="4"/>
  <c r="H175" i="4" s="1"/>
  <c r="G174" i="4"/>
  <c r="F174" i="4"/>
  <c r="E174" i="4"/>
  <c r="H174" i="4" s="1"/>
  <c r="G173" i="4"/>
  <c r="F173" i="4"/>
  <c r="E173" i="4"/>
  <c r="H173" i="4" s="1"/>
  <c r="G172" i="4"/>
  <c r="F172" i="4"/>
  <c r="G171" i="4"/>
  <c r="H171" i="4" s="1"/>
  <c r="F171" i="4"/>
  <c r="E171" i="4"/>
  <c r="G170" i="4"/>
  <c r="H170" i="4" s="1"/>
  <c r="F170" i="4"/>
  <c r="E170" i="4"/>
  <c r="G169" i="4"/>
  <c r="F169" i="4"/>
  <c r="E169" i="4"/>
  <c r="G168" i="4"/>
  <c r="F168" i="4"/>
  <c r="E168" i="4"/>
  <c r="G167" i="4"/>
  <c r="H167" i="4" s="1"/>
  <c r="F167" i="4"/>
  <c r="E167" i="4"/>
  <c r="G166" i="4"/>
  <c r="H166" i="4" s="1"/>
  <c r="F166" i="4"/>
  <c r="E166" i="4"/>
  <c r="G165" i="4"/>
  <c r="F165" i="4"/>
  <c r="E165" i="4"/>
  <c r="G164" i="4"/>
  <c r="G163" i="4"/>
  <c r="G162" i="4"/>
  <c r="F162" i="4"/>
  <c r="E162" i="4"/>
  <c r="H162" i="4" s="1"/>
  <c r="G161" i="4"/>
  <c r="F161" i="4"/>
  <c r="E161" i="4"/>
  <c r="H161" i="4" s="1"/>
  <c r="G160" i="4"/>
  <c r="F160" i="4"/>
  <c r="E160" i="4"/>
  <c r="H160" i="4" s="1"/>
  <c r="G159" i="4"/>
  <c r="F159" i="4"/>
  <c r="E159" i="4"/>
  <c r="H159" i="4" s="1"/>
  <c r="G158" i="4"/>
  <c r="F158" i="4"/>
  <c r="E158" i="4"/>
  <c r="H158" i="4" s="1"/>
  <c r="G157" i="4"/>
  <c r="F157" i="4"/>
  <c r="E157" i="4"/>
  <c r="H157" i="4" s="1"/>
  <c r="G156" i="4"/>
  <c r="F156" i="4"/>
  <c r="E156" i="4"/>
  <c r="H156" i="4" s="1"/>
  <c r="G155" i="4"/>
  <c r="F155" i="4"/>
  <c r="E155" i="4"/>
  <c r="H155" i="4" s="1"/>
  <c r="G154" i="4"/>
  <c r="F154" i="4"/>
  <c r="E154" i="4"/>
  <c r="H154" i="4" s="1"/>
  <c r="G153" i="4"/>
  <c r="F153" i="4"/>
  <c r="E153" i="4"/>
  <c r="H153" i="4" s="1"/>
  <c r="G152" i="4"/>
  <c r="F152" i="4"/>
  <c r="E152" i="4"/>
  <c r="H152" i="4" s="1"/>
  <c r="G151" i="4"/>
  <c r="G150" i="4"/>
  <c r="F150" i="4"/>
  <c r="E150" i="4"/>
  <c r="G149" i="4"/>
  <c r="H149" i="4" s="1"/>
  <c r="F149" i="4"/>
  <c r="E149" i="4"/>
  <c r="G148" i="4"/>
  <c r="H148" i="4" s="1"/>
  <c r="F148" i="4"/>
  <c r="E148" i="4"/>
  <c r="G147" i="4"/>
  <c r="F147" i="4"/>
  <c r="E147" i="4"/>
  <c r="G146" i="4"/>
  <c r="F146" i="4"/>
  <c r="E146" i="4"/>
  <c r="G145" i="4"/>
  <c r="G144" i="4"/>
  <c r="G143" i="4"/>
  <c r="F143" i="4"/>
  <c r="E143" i="4"/>
  <c r="H143" i="4" s="1"/>
  <c r="G142" i="4"/>
  <c r="G141" i="4"/>
  <c r="F141" i="4"/>
  <c r="E141" i="4"/>
  <c r="H141" i="4" s="1"/>
  <c r="G140" i="4"/>
  <c r="F140" i="4"/>
  <c r="G139" i="4"/>
  <c r="H138" i="4"/>
  <c r="G138" i="4"/>
  <c r="E138" i="4"/>
  <c r="G137" i="4"/>
  <c r="F137" i="4"/>
  <c r="G136" i="4"/>
  <c r="G135" i="4"/>
  <c r="F135" i="4"/>
  <c r="E135" i="4"/>
  <c r="G134" i="4"/>
  <c r="G133" i="4"/>
  <c r="F133" i="4"/>
  <c r="E133" i="4"/>
  <c r="H133" i="4" s="1"/>
  <c r="G132" i="4"/>
  <c r="H131" i="4"/>
  <c r="G131" i="4"/>
  <c r="E131" i="4"/>
  <c r="G130" i="4"/>
  <c r="E130" i="4"/>
  <c r="H130" i="4" s="1"/>
  <c r="G129" i="4"/>
  <c r="G128" i="4"/>
  <c r="G127" i="4"/>
  <c r="F127" i="4"/>
  <c r="E127" i="4"/>
  <c r="H127" i="4" s="1"/>
  <c r="G126" i="4"/>
  <c r="F126" i="4"/>
  <c r="E126" i="4"/>
  <c r="H126" i="4" s="1"/>
  <c r="G125" i="4"/>
  <c r="F125" i="4"/>
  <c r="E125" i="4"/>
  <c r="H125" i="4" s="1"/>
  <c r="G124" i="4"/>
  <c r="G123" i="4"/>
  <c r="F123" i="4"/>
  <c r="E123" i="4"/>
  <c r="H123" i="4" s="1"/>
  <c r="G122" i="4"/>
  <c r="G121" i="4"/>
  <c r="G120" i="4"/>
  <c r="F120" i="4"/>
  <c r="G119" i="4"/>
  <c r="F119" i="4"/>
  <c r="E119" i="4"/>
  <c r="H119" i="4" s="1"/>
  <c r="G118" i="4"/>
  <c r="G117" i="4"/>
  <c r="H117" i="4" s="1"/>
  <c r="F117" i="4"/>
  <c r="E117" i="4"/>
  <c r="G116" i="4"/>
  <c r="H116" i="4" s="1"/>
  <c r="F116" i="4"/>
  <c r="E116" i="4"/>
  <c r="G115" i="4"/>
  <c r="F115" i="4"/>
  <c r="G114" i="4"/>
  <c r="F114" i="4"/>
  <c r="E114" i="4"/>
  <c r="H114" i="4" s="1"/>
  <c r="G113" i="4"/>
  <c r="F113" i="4"/>
  <c r="G112" i="4"/>
  <c r="F112" i="4"/>
  <c r="E112" i="4"/>
  <c r="G111" i="4"/>
  <c r="G110" i="4"/>
  <c r="G109" i="4"/>
  <c r="F109" i="4"/>
  <c r="E109" i="4"/>
  <c r="H109" i="4" s="1"/>
  <c r="G108" i="4"/>
  <c r="F108" i="4"/>
  <c r="E108" i="4"/>
  <c r="H108" i="4" s="1"/>
  <c r="G107" i="4"/>
  <c r="F107" i="4"/>
  <c r="E107" i="4"/>
  <c r="H107" i="4" s="1"/>
  <c r="G106" i="4"/>
  <c r="G105" i="4"/>
  <c r="F105" i="4"/>
  <c r="E105" i="4"/>
  <c r="H105" i="4" s="1"/>
  <c r="G104" i="4"/>
  <c r="F104" i="4"/>
  <c r="E104" i="4"/>
  <c r="H104" i="4" s="1"/>
  <c r="G103" i="4"/>
  <c r="F103" i="4"/>
  <c r="E103" i="4"/>
  <c r="H103" i="4" s="1"/>
  <c r="G102" i="4"/>
  <c r="E102" i="4"/>
  <c r="H102" i="4" s="1"/>
  <c r="G101" i="4"/>
  <c r="G100" i="4"/>
  <c r="F100" i="4"/>
  <c r="E100" i="4"/>
  <c r="H100" i="4" s="1"/>
  <c r="G99" i="4"/>
  <c r="G98" i="4"/>
  <c r="G97" i="4"/>
  <c r="H97" i="4" s="1"/>
  <c r="F97" i="4"/>
  <c r="E97" i="4"/>
  <c r="G96" i="4"/>
  <c r="E96" i="4"/>
  <c r="G95" i="4"/>
  <c r="G94" i="4"/>
  <c r="G93" i="4"/>
  <c r="G92" i="4"/>
  <c r="G91" i="4"/>
  <c r="F91" i="4"/>
  <c r="E91" i="4"/>
  <c r="G90" i="4"/>
  <c r="H90" i="4" s="1"/>
  <c r="F90" i="4"/>
  <c r="E90" i="4"/>
  <c r="G89" i="4"/>
  <c r="H89" i="4" s="1"/>
  <c r="F89" i="4"/>
  <c r="E89" i="4"/>
  <c r="G88" i="4"/>
  <c r="E88" i="4"/>
  <c r="H88" i="4" s="1"/>
  <c r="G87" i="4"/>
  <c r="F87" i="4"/>
  <c r="G86" i="4"/>
  <c r="F86" i="4"/>
  <c r="E86" i="4"/>
  <c r="G85" i="4"/>
  <c r="F85" i="4"/>
  <c r="E85" i="4"/>
  <c r="G84" i="4"/>
  <c r="H84" i="4" s="1"/>
  <c r="F84" i="4"/>
  <c r="E84" i="4"/>
  <c r="G83" i="4"/>
  <c r="F83" i="4"/>
  <c r="G82" i="4"/>
  <c r="F82" i="4"/>
  <c r="G81" i="4"/>
  <c r="G80" i="4"/>
  <c r="G79" i="4"/>
  <c r="F79" i="4"/>
  <c r="G78" i="4"/>
  <c r="F78" i="4"/>
  <c r="G77" i="4"/>
  <c r="D76" i="4"/>
  <c r="F164" i="4" s="1"/>
  <c r="C76" i="4"/>
  <c r="G76" i="4" s="1"/>
  <c r="G70" i="4"/>
  <c r="F70" i="4"/>
  <c r="E70" i="4"/>
  <c r="G69" i="4"/>
  <c r="E69" i="4"/>
  <c r="G68" i="4"/>
  <c r="F68" i="4"/>
  <c r="E68" i="4"/>
  <c r="H68" i="4" s="1"/>
  <c r="G67" i="4"/>
  <c r="F67" i="4"/>
  <c r="E67" i="4"/>
  <c r="H67" i="4" s="1"/>
  <c r="G66" i="4"/>
  <c r="F66" i="4"/>
  <c r="E66" i="4"/>
  <c r="G65" i="4"/>
  <c r="F65" i="4"/>
  <c r="E65" i="4"/>
  <c r="G64" i="4"/>
  <c r="F64" i="4"/>
  <c r="E64" i="4"/>
  <c r="H64" i="4" s="1"/>
  <c r="G63" i="4"/>
  <c r="F63" i="4"/>
  <c r="E63" i="4"/>
  <c r="H63" i="4" s="1"/>
  <c r="G62" i="4"/>
  <c r="F62" i="4"/>
  <c r="E62" i="4"/>
  <c r="G61" i="4"/>
  <c r="E61" i="4"/>
  <c r="G60" i="4"/>
  <c r="F60" i="4"/>
  <c r="E60" i="4"/>
  <c r="H60" i="4" s="1"/>
  <c r="G59" i="4"/>
  <c r="F59" i="4"/>
  <c r="E59" i="4"/>
  <c r="H59" i="4" s="1"/>
  <c r="G58" i="4"/>
  <c r="F58" i="4"/>
  <c r="E58" i="4"/>
  <c r="G57" i="4"/>
  <c r="F57" i="4"/>
  <c r="E57" i="4"/>
  <c r="G56" i="4"/>
  <c r="F56" i="4"/>
  <c r="E56" i="4"/>
  <c r="H56" i="4" s="1"/>
  <c r="G55" i="4"/>
  <c r="F55" i="4"/>
  <c r="E55" i="4"/>
  <c r="H55" i="4" s="1"/>
  <c r="G54" i="4"/>
  <c r="F54" i="4"/>
  <c r="E54" i="4"/>
  <c r="G53" i="4"/>
  <c r="F53" i="4"/>
  <c r="E53" i="4"/>
  <c r="G52" i="4"/>
  <c r="F52" i="4"/>
  <c r="E52" i="4"/>
  <c r="H52" i="4" s="1"/>
  <c r="G51" i="4"/>
  <c r="F51" i="4"/>
  <c r="E51" i="4"/>
  <c r="H51" i="4" s="1"/>
  <c r="G50" i="4"/>
  <c r="F50" i="4"/>
  <c r="G49" i="4"/>
  <c r="F49" i="4"/>
  <c r="E49" i="4"/>
  <c r="G48" i="4"/>
  <c r="F48" i="4"/>
  <c r="E48" i="4"/>
  <c r="H48" i="4" s="1"/>
  <c r="G47" i="4"/>
  <c r="F47" i="4"/>
  <c r="E47" i="4"/>
  <c r="H47" i="4" s="1"/>
  <c r="G46" i="4"/>
  <c r="F46" i="4"/>
  <c r="E46" i="4"/>
  <c r="G45" i="4"/>
  <c r="E45" i="4"/>
  <c r="G44" i="4"/>
  <c r="F44" i="4"/>
  <c r="E44" i="4"/>
  <c r="H44" i="4" s="1"/>
  <c r="G43" i="4"/>
  <c r="F43" i="4"/>
  <c r="E43" i="4"/>
  <c r="H43" i="4" s="1"/>
  <c r="G42" i="4"/>
  <c r="F42" i="4"/>
  <c r="E42" i="4"/>
  <c r="G41" i="4"/>
  <c r="F41" i="4"/>
  <c r="E41" i="4"/>
  <c r="G40" i="4"/>
  <c r="F40" i="4"/>
  <c r="G39" i="4"/>
  <c r="F39" i="4"/>
  <c r="E39" i="4"/>
  <c r="H39" i="4" s="1"/>
  <c r="G38" i="4"/>
  <c r="F38" i="4"/>
  <c r="E38" i="4"/>
  <c r="G37" i="4"/>
  <c r="F37" i="4"/>
  <c r="E37" i="4"/>
  <c r="G36" i="4"/>
  <c r="E36" i="4"/>
  <c r="H36" i="4" s="1"/>
  <c r="G35" i="4"/>
  <c r="F35" i="4"/>
  <c r="E35" i="4"/>
  <c r="H35" i="4" s="1"/>
  <c r="G34" i="4"/>
  <c r="F34" i="4"/>
  <c r="E34" i="4"/>
  <c r="G33" i="4"/>
  <c r="F33" i="4"/>
  <c r="E33" i="4"/>
  <c r="G32" i="4"/>
  <c r="F32" i="4"/>
  <c r="E32" i="4"/>
  <c r="H32" i="4" s="1"/>
  <c r="G31" i="4"/>
  <c r="F31" i="4"/>
  <c r="E31" i="4"/>
  <c r="H31" i="4" s="1"/>
  <c r="G30" i="4"/>
  <c r="G29" i="4"/>
  <c r="F29" i="4"/>
  <c r="E29" i="4"/>
  <c r="G28" i="4"/>
  <c r="F28" i="4"/>
  <c r="E28" i="4"/>
  <c r="H28" i="4" s="1"/>
  <c r="G27" i="4"/>
  <c r="F27" i="4"/>
  <c r="E27" i="4"/>
  <c r="H27" i="4" s="1"/>
  <c r="G26" i="4"/>
  <c r="F26" i="4"/>
  <c r="E26" i="4"/>
  <c r="G25" i="4"/>
  <c r="F25" i="4"/>
  <c r="E25" i="4"/>
  <c r="G24" i="4"/>
  <c r="F24" i="4"/>
  <c r="E24" i="4"/>
  <c r="H24" i="4" s="1"/>
  <c r="G23" i="4"/>
  <c r="F23" i="4"/>
  <c r="E23" i="4"/>
  <c r="H23" i="4" s="1"/>
  <c r="G22" i="4"/>
  <c r="F22" i="4"/>
  <c r="E22" i="4"/>
  <c r="G21" i="4"/>
  <c r="F21" i="4"/>
  <c r="E21" i="4"/>
  <c r="G20" i="4"/>
  <c r="F20" i="4"/>
  <c r="E20" i="4"/>
  <c r="H20" i="4" s="1"/>
  <c r="D19" i="4"/>
  <c r="C19" i="4"/>
  <c r="D13" i="4"/>
  <c r="C13" i="4"/>
  <c r="G13" i="4" s="1"/>
  <c r="D11" i="4"/>
  <c r="C11" i="4"/>
  <c r="G629" i="3"/>
  <c r="G628" i="3"/>
  <c r="G627" i="3"/>
  <c r="G626" i="3"/>
  <c r="G625" i="3"/>
  <c r="G624" i="3"/>
  <c r="G623" i="3"/>
  <c r="F623" i="3"/>
  <c r="E623" i="3"/>
  <c r="H623" i="3" s="1"/>
  <c r="G622" i="3"/>
  <c r="G621" i="3"/>
  <c r="G620" i="3"/>
  <c r="G619" i="3"/>
  <c r="G618" i="3"/>
  <c r="G617" i="3"/>
  <c r="G616" i="3"/>
  <c r="G615" i="3"/>
  <c r="G614" i="3"/>
  <c r="F614" i="3"/>
  <c r="E614" i="3"/>
  <c r="H614" i="3" s="1"/>
  <c r="G613" i="3"/>
  <c r="F613" i="3"/>
  <c r="E613" i="3"/>
  <c r="H613" i="3" s="1"/>
  <c r="G612" i="3"/>
  <c r="G611" i="3"/>
  <c r="G610" i="3"/>
  <c r="G609" i="3"/>
  <c r="G608" i="3"/>
  <c r="E608" i="3"/>
  <c r="H608" i="3" s="1"/>
  <c r="H607" i="3"/>
  <c r="G607" i="3"/>
  <c r="E607" i="3"/>
  <c r="G606" i="3"/>
  <c r="G605" i="3"/>
  <c r="G604" i="3"/>
  <c r="G603" i="3"/>
  <c r="G602" i="3"/>
  <c r="D601" i="3"/>
  <c r="F629" i="3" s="1"/>
  <c r="C601" i="3"/>
  <c r="G595" i="3"/>
  <c r="F595" i="3"/>
  <c r="E595" i="3"/>
  <c r="H595" i="3" s="1"/>
  <c r="G594" i="3"/>
  <c r="F594" i="3"/>
  <c r="G593" i="3"/>
  <c r="G592" i="3"/>
  <c r="F592" i="3"/>
  <c r="E592" i="3"/>
  <c r="H592" i="3" s="1"/>
  <c r="G591" i="3"/>
  <c r="G590" i="3"/>
  <c r="G589" i="3"/>
  <c r="G588" i="3"/>
  <c r="G587" i="3"/>
  <c r="F587" i="3"/>
  <c r="G586" i="3"/>
  <c r="G585" i="3"/>
  <c r="G584" i="3"/>
  <c r="F584" i="3"/>
  <c r="E584" i="3"/>
  <c r="H584" i="3" s="1"/>
  <c r="G583" i="3"/>
  <c r="F583" i="3"/>
  <c r="E583" i="3"/>
  <c r="H583" i="3" s="1"/>
  <c r="G582" i="3"/>
  <c r="G581" i="3"/>
  <c r="G580" i="3"/>
  <c r="G579" i="3"/>
  <c r="G578" i="3"/>
  <c r="F578" i="3"/>
  <c r="E578" i="3"/>
  <c r="H578" i="3" s="1"/>
  <c r="G577" i="3"/>
  <c r="E577" i="3"/>
  <c r="H577" i="3" s="1"/>
  <c r="G576" i="3"/>
  <c r="G575" i="3"/>
  <c r="F575" i="3"/>
  <c r="E575" i="3"/>
  <c r="H575" i="3" s="1"/>
  <c r="G574" i="3"/>
  <c r="G573" i="3"/>
  <c r="F573" i="3"/>
  <c r="E573" i="3"/>
  <c r="G572" i="3"/>
  <c r="G571" i="3"/>
  <c r="G570" i="3"/>
  <c r="F570" i="3"/>
  <c r="E570" i="3"/>
  <c r="H570" i="3" s="1"/>
  <c r="G569" i="3"/>
  <c r="G568" i="3"/>
  <c r="G567" i="3"/>
  <c r="F567" i="3"/>
  <c r="E567" i="3"/>
  <c r="H567" i="3" s="1"/>
  <c r="G566" i="3"/>
  <c r="G565" i="3"/>
  <c r="E565" i="3"/>
  <c r="H565" i="3" s="1"/>
  <c r="G564" i="3"/>
  <c r="G563" i="3"/>
  <c r="F563" i="3"/>
  <c r="G562" i="3"/>
  <c r="G561" i="3"/>
  <c r="G560" i="3"/>
  <c r="F560" i="3"/>
  <c r="E560" i="3"/>
  <c r="H560" i="3" s="1"/>
  <c r="G559" i="3"/>
  <c r="G558" i="3"/>
  <c r="G557" i="3"/>
  <c r="E557" i="3"/>
  <c r="G556" i="3"/>
  <c r="G555" i="3"/>
  <c r="G554" i="3"/>
  <c r="G553" i="3"/>
  <c r="F553" i="3"/>
  <c r="E553" i="3"/>
  <c r="H553" i="3" s="1"/>
  <c r="G552" i="3"/>
  <c r="G551" i="3"/>
  <c r="G550" i="3"/>
  <c r="G549" i="3"/>
  <c r="G548" i="3"/>
  <c r="G547" i="3"/>
  <c r="E547" i="3"/>
  <c r="H547" i="3" s="1"/>
  <c r="G546" i="3"/>
  <c r="F546" i="3"/>
  <c r="E546" i="3"/>
  <c r="H546" i="3" s="1"/>
  <c r="G545" i="3"/>
  <c r="F545" i="3"/>
  <c r="E545" i="3"/>
  <c r="G544" i="3"/>
  <c r="G543" i="3"/>
  <c r="G542" i="3"/>
  <c r="G541" i="3"/>
  <c r="E541" i="3"/>
  <c r="H541" i="3" s="1"/>
  <c r="G540" i="3"/>
  <c r="G539" i="3"/>
  <c r="F539" i="3"/>
  <c r="E539" i="3"/>
  <c r="H539" i="3" s="1"/>
  <c r="G538" i="3"/>
  <c r="F538" i="3"/>
  <c r="E538" i="3"/>
  <c r="H538" i="3" s="1"/>
  <c r="G537" i="3"/>
  <c r="G536" i="3"/>
  <c r="G535" i="3"/>
  <c r="G534" i="3"/>
  <c r="G533" i="3"/>
  <c r="E533" i="3"/>
  <c r="G532" i="3"/>
  <c r="G531" i="3"/>
  <c r="G530" i="3"/>
  <c r="G529" i="3"/>
  <c r="G528" i="3"/>
  <c r="G527" i="3"/>
  <c r="G526" i="3"/>
  <c r="G525" i="3"/>
  <c r="F525" i="3"/>
  <c r="E525" i="3"/>
  <c r="G524" i="3"/>
  <c r="F524" i="3"/>
  <c r="G523" i="3"/>
  <c r="F523" i="3"/>
  <c r="E523" i="3"/>
  <c r="H523" i="3" s="1"/>
  <c r="G522" i="3"/>
  <c r="F522" i="3"/>
  <c r="E522" i="3"/>
  <c r="H522" i="3" s="1"/>
  <c r="G521" i="3"/>
  <c r="G520" i="3"/>
  <c r="F520" i="3"/>
  <c r="E520" i="3"/>
  <c r="G519" i="3"/>
  <c r="G518" i="3"/>
  <c r="G517" i="3"/>
  <c r="G516" i="3"/>
  <c r="E516" i="3"/>
  <c r="G515" i="3"/>
  <c r="F515" i="3"/>
  <c r="E515" i="3"/>
  <c r="H515" i="3" s="1"/>
  <c r="G514" i="3"/>
  <c r="G513" i="3"/>
  <c r="E513" i="3"/>
  <c r="G512" i="3"/>
  <c r="E512" i="3"/>
  <c r="G511" i="3"/>
  <c r="G510" i="3"/>
  <c r="F510" i="3"/>
  <c r="E510" i="3"/>
  <c r="H510" i="3" s="1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E496" i="3"/>
  <c r="G495" i="3"/>
  <c r="G494" i="3"/>
  <c r="F494" i="3"/>
  <c r="G493" i="3"/>
  <c r="F493" i="3"/>
  <c r="E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F479" i="3"/>
  <c r="E479" i="3"/>
  <c r="H479" i="3" s="1"/>
  <c r="G478" i="3"/>
  <c r="G477" i="3"/>
  <c r="G476" i="3"/>
  <c r="G475" i="3"/>
  <c r="G474" i="3"/>
  <c r="G473" i="3"/>
  <c r="G472" i="3"/>
  <c r="G471" i="3"/>
  <c r="G470" i="3"/>
  <c r="F470" i="3"/>
  <c r="E470" i="3"/>
  <c r="H470" i="3" s="1"/>
  <c r="G469" i="3"/>
  <c r="G468" i="3"/>
  <c r="F468" i="3"/>
  <c r="E468" i="3"/>
  <c r="G467" i="3"/>
  <c r="F467" i="3"/>
  <c r="E467" i="3"/>
  <c r="H467" i="3" s="1"/>
  <c r="G466" i="3"/>
  <c r="F466" i="3"/>
  <c r="E466" i="3"/>
  <c r="H466" i="3" s="1"/>
  <c r="G465" i="3"/>
  <c r="F465" i="3"/>
  <c r="E465" i="3"/>
  <c r="G464" i="3"/>
  <c r="G463" i="3"/>
  <c r="G462" i="3"/>
  <c r="G461" i="3"/>
  <c r="G460" i="3"/>
  <c r="G459" i="3"/>
  <c r="G458" i="3"/>
  <c r="G457" i="3"/>
  <c r="G456" i="3"/>
  <c r="F456" i="3"/>
  <c r="E456" i="3"/>
  <c r="G455" i="3"/>
  <c r="F455" i="3"/>
  <c r="G454" i="3"/>
  <c r="F454" i="3"/>
  <c r="E454" i="3"/>
  <c r="H454" i="3" s="1"/>
  <c r="G453" i="3"/>
  <c r="G452" i="3"/>
  <c r="G451" i="3"/>
  <c r="G450" i="3"/>
  <c r="G449" i="3"/>
  <c r="E449" i="3"/>
  <c r="G448" i="3"/>
  <c r="E448" i="3"/>
  <c r="G447" i="3"/>
  <c r="F447" i="3"/>
  <c r="E447" i="3"/>
  <c r="H447" i="3" s="1"/>
  <c r="G446" i="3"/>
  <c r="G445" i="3"/>
  <c r="G444" i="3"/>
  <c r="F444" i="3"/>
  <c r="E444" i="3"/>
  <c r="G443" i="3"/>
  <c r="G442" i="3"/>
  <c r="G441" i="3"/>
  <c r="G440" i="3"/>
  <c r="E440" i="3"/>
  <c r="G439" i="3"/>
  <c r="G438" i="3"/>
  <c r="F438" i="3"/>
  <c r="E438" i="3"/>
  <c r="H438" i="3" s="1"/>
  <c r="G437" i="3"/>
  <c r="G436" i="3"/>
  <c r="F436" i="3"/>
  <c r="G435" i="3"/>
  <c r="F435" i="3"/>
  <c r="E435" i="3"/>
  <c r="H435" i="3" s="1"/>
  <c r="G434" i="3"/>
  <c r="G433" i="3"/>
  <c r="G432" i="3"/>
  <c r="E432" i="3"/>
  <c r="G431" i="3"/>
  <c r="F431" i="3"/>
  <c r="E431" i="3"/>
  <c r="H431" i="3" s="1"/>
  <c r="G430" i="3"/>
  <c r="F430" i="3"/>
  <c r="E430" i="3"/>
  <c r="H430" i="3" s="1"/>
  <c r="G429" i="3"/>
  <c r="G428" i="3"/>
  <c r="G427" i="3"/>
  <c r="G426" i="3"/>
  <c r="E426" i="3"/>
  <c r="H426" i="3" s="1"/>
  <c r="G425" i="3"/>
  <c r="G424" i="3"/>
  <c r="G423" i="3"/>
  <c r="G422" i="3"/>
  <c r="E422" i="3"/>
  <c r="H422" i="3" s="1"/>
  <c r="G421" i="3"/>
  <c r="G420" i="3"/>
  <c r="E420" i="3"/>
  <c r="G419" i="3"/>
  <c r="G418" i="3"/>
  <c r="E418" i="3"/>
  <c r="H418" i="3" s="1"/>
  <c r="G417" i="3"/>
  <c r="G416" i="3"/>
  <c r="F416" i="3"/>
  <c r="E416" i="3"/>
  <c r="G415" i="3"/>
  <c r="G414" i="3"/>
  <c r="E414" i="3"/>
  <c r="H414" i="3" s="1"/>
  <c r="G413" i="3"/>
  <c r="G412" i="3"/>
  <c r="E412" i="3"/>
  <c r="G411" i="3"/>
  <c r="E411" i="3"/>
  <c r="H411" i="3" s="1"/>
  <c r="G410" i="3"/>
  <c r="E410" i="3"/>
  <c r="H410" i="3" s="1"/>
  <c r="G409" i="3"/>
  <c r="F409" i="3"/>
  <c r="E409" i="3"/>
  <c r="G408" i="3"/>
  <c r="F408" i="3"/>
  <c r="E408" i="3"/>
  <c r="G407" i="3"/>
  <c r="F407" i="3"/>
  <c r="G406" i="3"/>
  <c r="F406" i="3"/>
  <c r="E406" i="3"/>
  <c r="H406" i="3" s="1"/>
  <c r="G405" i="3"/>
  <c r="E405" i="3"/>
  <c r="G404" i="3"/>
  <c r="G403" i="3"/>
  <c r="G402" i="3"/>
  <c r="E402" i="3"/>
  <c r="H402" i="3" s="1"/>
  <c r="G401" i="3"/>
  <c r="G400" i="3"/>
  <c r="G399" i="3"/>
  <c r="G398" i="3"/>
  <c r="E398" i="3"/>
  <c r="H398" i="3" s="1"/>
  <c r="G397" i="3"/>
  <c r="G396" i="3"/>
  <c r="G395" i="3"/>
  <c r="G394" i="3"/>
  <c r="F394" i="3"/>
  <c r="E394" i="3"/>
  <c r="H394" i="3" s="1"/>
  <c r="G393" i="3"/>
  <c r="G392" i="3"/>
  <c r="G391" i="3"/>
  <c r="G390" i="3"/>
  <c r="E390" i="3"/>
  <c r="H390" i="3" s="1"/>
  <c r="G389" i="3"/>
  <c r="G388" i="3"/>
  <c r="F388" i="3"/>
  <c r="E388" i="3"/>
  <c r="G387" i="3"/>
  <c r="G386" i="3"/>
  <c r="E386" i="3"/>
  <c r="H386" i="3" s="1"/>
  <c r="G385" i="3"/>
  <c r="G384" i="3"/>
  <c r="F384" i="3"/>
  <c r="G383" i="3"/>
  <c r="G382" i="3"/>
  <c r="E382" i="3"/>
  <c r="H382" i="3" s="1"/>
  <c r="G381" i="3"/>
  <c r="F381" i="3"/>
  <c r="E381" i="3"/>
  <c r="G380" i="3"/>
  <c r="G379" i="3"/>
  <c r="G378" i="3"/>
  <c r="E378" i="3"/>
  <c r="H378" i="3" s="1"/>
  <c r="G377" i="3"/>
  <c r="G376" i="3"/>
  <c r="F376" i="3"/>
  <c r="E376" i="3"/>
  <c r="G375" i="3"/>
  <c r="G374" i="3"/>
  <c r="E374" i="3"/>
  <c r="H374" i="3" s="1"/>
  <c r="G373" i="3"/>
  <c r="F373" i="3"/>
  <c r="E373" i="3"/>
  <c r="G372" i="3"/>
  <c r="G371" i="3"/>
  <c r="G370" i="3"/>
  <c r="E370" i="3"/>
  <c r="H370" i="3" s="1"/>
  <c r="G369" i="3"/>
  <c r="G368" i="3"/>
  <c r="G367" i="3"/>
  <c r="G366" i="3"/>
  <c r="F366" i="3"/>
  <c r="E366" i="3"/>
  <c r="H366" i="3" s="1"/>
  <c r="G365" i="3"/>
  <c r="G364" i="3"/>
  <c r="G363" i="3"/>
  <c r="D362" i="3"/>
  <c r="F588" i="3" s="1"/>
  <c r="C362" i="3"/>
  <c r="E594" i="3" s="1"/>
  <c r="H594" i="3" s="1"/>
  <c r="G356" i="3"/>
  <c r="G355" i="3"/>
  <c r="E355" i="3"/>
  <c r="H355" i="3" s="1"/>
  <c r="G354" i="3"/>
  <c r="G353" i="3"/>
  <c r="F353" i="3"/>
  <c r="E353" i="3"/>
  <c r="H353" i="3" s="1"/>
  <c r="G352" i="3"/>
  <c r="G351" i="3"/>
  <c r="F351" i="3"/>
  <c r="E351" i="3"/>
  <c r="H351" i="3" s="1"/>
  <c r="G350" i="3"/>
  <c r="F350" i="3"/>
  <c r="E350" i="3"/>
  <c r="H350" i="3" s="1"/>
  <c r="G349" i="3"/>
  <c r="E349" i="3"/>
  <c r="H349" i="3" s="1"/>
  <c r="G348" i="3"/>
  <c r="F348" i="3"/>
  <c r="G347" i="3"/>
  <c r="G346" i="3"/>
  <c r="F346" i="3"/>
  <c r="G345" i="3"/>
  <c r="G344" i="3"/>
  <c r="G343" i="3"/>
  <c r="F343" i="3"/>
  <c r="E343" i="3"/>
  <c r="H343" i="3" s="1"/>
  <c r="G342" i="3"/>
  <c r="E342" i="3"/>
  <c r="H342" i="3" s="1"/>
  <c r="G341" i="3"/>
  <c r="F341" i="3"/>
  <c r="G340" i="3"/>
  <c r="G339" i="3"/>
  <c r="G338" i="3"/>
  <c r="F338" i="3"/>
  <c r="E338" i="3"/>
  <c r="H338" i="3" s="1"/>
  <c r="G337" i="3"/>
  <c r="G336" i="3"/>
  <c r="G335" i="3"/>
  <c r="G334" i="3"/>
  <c r="G333" i="3"/>
  <c r="G332" i="3"/>
  <c r="F332" i="3"/>
  <c r="G331" i="3"/>
  <c r="G330" i="3"/>
  <c r="F330" i="3"/>
  <c r="G329" i="3"/>
  <c r="G328" i="3"/>
  <c r="F328" i="3"/>
  <c r="G327" i="3"/>
  <c r="F327" i="3"/>
  <c r="G326" i="3"/>
  <c r="F326" i="3"/>
  <c r="G325" i="3"/>
  <c r="G324" i="3"/>
  <c r="H323" i="3"/>
  <c r="G323" i="3"/>
  <c r="F323" i="3"/>
  <c r="E323" i="3"/>
  <c r="H322" i="3"/>
  <c r="G322" i="3"/>
  <c r="F322" i="3"/>
  <c r="E322" i="3"/>
  <c r="G321" i="3"/>
  <c r="F321" i="3"/>
  <c r="G320" i="3"/>
  <c r="G319" i="3"/>
  <c r="F319" i="3"/>
  <c r="G318" i="3"/>
  <c r="G317" i="3"/>
  <c r="G316" i="3"/>
  <c r="G315" i="3"/>
  <c r="G314" i="3"/>
  <c r="G313" i="3"/>
  <c r="G312" i="3"/>
  <c r="F312" i="3"/>
  <c r="E312" i="3"/>
  <c r="H312" i="3" s="1"/>
  <c r="G311" i="3"/>
  <c r="G310" i="3"/>
  <c r="F310" i="3"/>
  <c r="E310" i="3"/>
  <c r="H310" i="3" s="1"/>
  <c r="G309" i="3"/>
  <c r="F309" i="3"/>
  <c r="G308" i="3"/>
  <c r="F308" i="3"/>
  <c r="G307" i="3"/>
  <c r="F307" i="3"/>
  <c r="G306" i="3"/>
  <c r="F306" i="3"/>
  <c r="E306" i="3"/>
  <c r="H306" i="3" s="1"/>
  <c r="G305" i="3"/>
  <c r="G304" i="3"/>
  <c r="G303" i="3"/>
  <c r="G302" i="3"/>
  <c r="G301" i="3"/>
  <c r="G300" i="3"/>
  <c r="G299" i="3"/>
  <c r="G298" i="3"/>
  <c r="G297" i="3"/>
  <c r="G296" i="3"/>
  <c r="F296" i="3"/>
  <c r="E296" i="3"/>
  <c r="H296" i="3" s="1"/>
  <c r="G295" i="3"/>
  <c r="F295" i="3"/>
  <c r="E295" i="3"/>
  <c r="H295" i="3" s="1"/>
  <c r="G294" i="3"/>
  <c r="F294" i="3"/>
  <c r="E294" i="3"/>
  <c r="H294" i="3" s="1"/>
  <c r="G293" i="3"/>
  <c r="G292" i="3"/>
  <c r="G291" i="3"/>
  <c r="F291" i="3"/>
  <c r="E291" i="3"/>
  <c r="H291" i="3" s="1"/>
  <c r="G290" i="3"/>
  <c r="G289" i="3"/>
  <c r="F289" i="3"/>
  <c r="E289" i="3"/>
  <c r="H289" i="3" s="1"/>
  <c r="G288" i="3"/>
  <c r="G287" i="3"/>
  <c r="G286" i="3"/>
  <c r="G285" i="3"/>
  <c r="G284" i="3"/>
  <c r="F284" i="3"/>
  <c r="E284" i="3"/>
  <c r="H284" i="3" s="1"/>
  <c r="G283" i="3"/>
  <c r="F283" i="3"/>
  <c r="E283" i="3"/>
  <c r="H283" i="3" s="1"/>
  <c r="G282" i="3"/>
  <c r="F282" i="3"/>
  <c r="E282" i="3"/>
  <c r="H282" i="3" s="1"/>
  <c r="G281" i="3"/>
  <c r="G280" i="3"/>
  <c r="E280" i="3"/>
  <c r="H280" i="3" s="1"/>
  <c r="G279" i="3"/>
  <c r="F279" i="3"/>
  <c r="G278" i="3"/>
  <c r="E278" i="3"/>
  <c r="H278" i="3" s="1"/>
  <c r="G277" i="3"/>
  <c r="G276" i="3"/>
  <c r="F276" i="3"/>
  <c r="G275" i="3"/>
  <c r="F275" i="3"/>
  <c r="E275" i="3"/>
  <c r="H275" i="3" s="1"/>
  <c r="G274" i="3"/>
  <c r="G273" i="3"/>
  <c r="E273" i="3"/>
  <c r="H273" i="3" s="1"/>
  <c r="G272" i="3"/>
  <c r="G271" i="3"/>
  <c r="F271" i="3"/>
  <c r="E271" i="3"/>
  <c r="H271" i="3" s="1"/>
  <c r="G270" i="3"/>
  <c r="G269" i="3"/>
  <c r="G268" i="3"/>
  <c r="G267" i="3"/>
  <c r="F267" i="3"/>
  <c r="E267" i="3"/>
  <c r="H267" i="3" s="1"/>
  <c r="G266" i="3"/>
  <c r="F266" i="3"/>
  <c r="E266" i="3"/>
  <c r="H266" i="3" s="1"/>
  <c r="G265" i="3"/>
  <c r="F265" i="3"/>
  <c r="E265" i="3"/>
  <c r="H265" i="3" s="1"/>
  <c r="G264" i="3"/>
  <c r="G263" i="3"/>
  <c r="G262" i="3"/>
  <c r="E262" i="3"/>
  <c r="H262" i="3" s="1"/>
  <c r="G261" i="3"/>
  <c r="F261" i="3"/>
  <c r="E261" i="3"/>
  <c r="H261" i="3" s="1"/>
  <c r="G260" i="3"/>
  <c r="G259" i="3"/>
  <c r="G258" i="3"/>
  <c r="G257" i="3"/>
  <c r="F257" i="3"/>
  <c r="G256" i="3"/>
  <c r="F256" i="3"/>
  <c r="G255" i="3"/>
  <c r="F255" i="3"/>
  <c r="E255" i="3"/>
  <c r="H255" i="3" s="1"/>
  <c r="G254" i="3"/>
  <c r="G253" i="3"/>
  <c r="F253" i="3"/>
  <c r="E253" i="3"/>
  <c r="H253" i="3" s="1"/>
  <c r="G252" i="3"/>
  <c r="F252" i="3"/>
  <c r="E252" i="3"/>
  <c r="H252" i="3" s="1"/>
  <c r="G251" i="3"/>
  <c r="G250" i="3"/>
  <c r="F250" i="3"/>
  <c r="G249" i="3"/>
  <c r="G248" i="3"/>
  <c r="G247" i="3"/>
  <c r="E247" i="3"/>
  <c r="H247" i="3" s="1"/>
  <c r="G246" i="3"/>
  <c r="F246" i="3"/>
  <c r="E246" i="3"/>
  <c r="H246" i="3" s="1"/>
  <c r="G245" i="3"/>
  <c r="H244" i="3"/>
  <c r="G244" i="3"/>
  <c r="E244" i="3"/>
  <c r="G243" i="3"/>
  <c r="E243" i="3"/>
  <c r="H243" i="3" s="1"/>
  <c r="G242" i="3"/>
  <c r="G241" i="3"/>
  <c r="G240" i="3"/>
  <c r="F240" i="3"/>
  <c r="E240" i="3"/>
  <c r="H240" i="3" s="1"/>
  <c r="G239" i="3"/>
  <c r="F239" i="3"/>
  <c r="E239" i="3"/>
  <c r="H239" i="3" s="1"/>
  <c r="G238" i="3"/>
  <c r="G237" i="3"/>
  <c r="G236" i="3"/>
  <c r="G235" i="3"/>
  <c r="G234" i="3"/>
  <c r="F234" i="3"/>
  <c r="E234" i="3"/>
  <c r="H234" i="3" s="1"/>
  <c r="G233" i="3"/>
  <c r="E233" i="3"/>
  <c r="H233" i="3" s="1"/>
  <c r="G232" i="3"/>
  <c r="F232" i="3"/>
  <c r="E232" i="3"/>
  <c r="H232" i="3" s="1"/>
  <c r="G231" i="3"/>
  <c r="F231" i="3"/>
  <c r="E231" i="3"/>
  <c r="H231" i="3" s="1"/>
  <c r="G230" i="3"/>
  <c r="F230" i="3"/>
  <c r="E230" i="3"/>
  <c r="H230" i="3" s="1"/>
  <c r="G229" i="3"/>
  <c r="F229" i="3"/>
  <c r="E229" i="3"/>
  <c r="H229" i="3" s="1"/>
  <c r="G228" i="3"/>
  <c r="G227" i="3"/>
  <c r="E227" i="3"/>
  <c r="H227" i="3" s="1"/>
  <c r="G226" i="3"/>
  <c r="G225" i="3"/>
  <c r="F225" i="3"/>
  <c r="G224" i="3"/>
  <c r="G223" i="3"/>
  <c r="G222" i="3"/>
  <c r="G221" i="3"/>
  <c r="F221" i="3"/>
  <c r="E221" i="3"/>
  <c r="H221" i="3" s="1"/>
  <c r="G220" i="3"/>
  <c r="G219" i="3"/>
  <c r="G218" i="3"/>
  <c r="G217" i="3"/>
  <c r="E217" i="3"/>
  <c r="H217" i="3" s="1"/>
  <c r="G216" i="3"/>
  <c r="G215" i="3"/>
  <c r="G214" i="3"/>
  <c r="G213" i="3"/>
  <c r="G212" i="3"/>
  <c r="G211" i="3"/>
  <c r="G210" i="3"/>
  <c r="F210" i="3"/>
  <c r="E210" i="3"/>
  <c r="H210" i="3" s="1"/>
  <c r="G209" i="3"/>
  <c r="G208" i="3"/>
  <c r="G207" i="3"/>
  <c r="G206" i="3"/>
  <c r="G205" i="3"/>
  <c r="F205" i="3"/>
  <c r="E205" i="3"/>
  <c r="H205" i="3" s="1"/>
  <c r="G204" i="3"/>
  <c r="G203" i="3"/>
  <c r="G202" i="3"/>
  <c r="G201" i="3"/>
  <c r="G200" i="3"/>
  <c r="G199" i="3"/>
  <c r="E199" i="3"/>
  <c r="H199" i="3" s="1"/>
  <c r="G198" i="3"/>
  <c r="G197" i="3"/>
  <c r="G196" i="3"/>
  <c r="G195" i="3"/>
  <c r="G194" i="3"/>
  <c r="G193" i="3"/>
  <c r="E193" i="3"/>
  <c r="H193" i="3" s="1"/>
  <c r="G192" i="3"/>
  <c r="F192" i="3"/>
  <c r="G191" i="3"/>
  <c r="G190" i="3"/>
  <c r="G189" i="3"/>
  <c r="G188" i="3"/>
  <c r="G187" i="3"/>
  <c r="E187" i="3"/>
  <c r="H187" i="3" s="1"/>
  <c r="G186" i="3"/>
  <c r="G185" i="3"/>
  <c r="F185" i="3"/>
  <c r="G184" i="3"/>
  <c r="G183" i="3"/>
  <c r="G182" i="3"/>
  <c r="D181" i="3"/>
  <c r="F356" i="3" s="1"/>
  <c r="C181" i="3"/>
  <c r="G175" i="3"/>
  <c r="F175" i="3"/>
  <c r="E175" i="3"/>
  <c r="H175" i="3" s="1"/>
  <c r="G174" i="3"/>
  <c r="F174" i="3"/>
  <c r="G173" i="3"/>
  <c r="F173" i="3"/>
  <c r="G172" i="3"/>
  <c r="F172" i="3"/>
  <c r="G171" i="3"/>
  <c r="F171" i="3"/>
  <c r="E171" i="3"/>
  <c r="H171" i="3" s="1"/>
  <c r="G170" i="3"/>
  <c r="G169" i="3"/>
  <c r="E169" i="3"/>
  <c r="G168" i="3"/>
  <c r="F168" i="3"/>
  <c r="E168" i="3"/>
  <c r="H168" i="3" s="1"/>
  <c r="G167" i="3"/>
  <c r="F167" i="3"/>
  <c r="E167" i="3"/>
  <c r="H167" i="3" s="1"/>
  <c r="G166" i="3"/>
  <c r="F166" i="3"/>
  <c r="E166" i="3"/>
  <c r="G165" i="3"/>
  <c r="G164" i="3"/>
  <c r="F164" i="3"/>
  <c r="G163" i="3"/>
  <c r="E163" i="3"/>
  <c r="H163" i="3" s="1"/>
  <c r="G162" i="3"/>
  <c r="G161" i="3"/>
  <c r="G160" i="3"/>
  <c r="F160" i="3"/>
  <c r="G159" i="3"/>
  <c r="E159" i="3"/>
  <c r="H159" i="3" s="1"/>
  <c r="G158" i="3"/>
  <c r="F158" i="3"/>
  <c r="E158" i="3"/>
  <c r="G157" i="3"/>
  <c r="F157" i="3"/>
  <c r="E157" i="3"/>
  <c r="G156" i="3"/>
  <c r="F156" i="3"/>
  <c r="G155" i="3"/>
  <c r="F155" i="3"/>
  <c r="E155" i="3"/>
  <c r="H155" i="3" s="1"/>
  <c r="G154" i="3"/>
  <c r="F154" i="3"/>
  <c r="E154" i="3"/>
  <c r="G153" i="3"/>
  <c r="G152" i="3"/>
  <c r="F152" i="3"/>
  <c r="E152" i="3"/>
  <c r="H152" i="3" s="1"/>
  <c r="G151" i="3"/>
  <c r="E151" i="3"/>
  <c r="H151" i="3" s="1"/>
  <c r="G150" i="3"/>
  <c r="G149" i="3"/>
  <c r="E149" i="3"/>
  <c r="G148" i="3"/>
  <c r="F148" i="3"/>
  <c r="E148" i="3"/>
  <c r="H148" i="3" s="1"/>
  <c r="G147" i="3"/>
  <c r="E147" i="3"/>
  <c r="H147" i="3" s="1"/>
  <c r="G146" i="3"/>
  <c r="F146" i="3"/>
  <c r="G145" i="3"/>
  <c r="G144" i="3"/>
  <c r="F144" i="3"/>
  <c r="G143" i="3"/>
  <c r="F143" i="3"/>
  <c r="E143" i="3"/>
  <c r="H143" i="3" s="1"/>
  <c r="G142" i="3"/>
  <c r="G141" i="3"/>
  <c r="G140" i="3"/>
  <c r="F140" i="3"/>
  <c r="G139" i="3"/>
  <c r="E139" i="3"/>
  <c r="H139" i="3" s="1"/>
  <c r="G138" i="3"/>
  <c r="F138" i="3"/>
  <c r="G137" i="3"/>
  <c r="G136" i="3"/>
  <c r="F136" i="3"/>
  <c r="G135" i="3"/>
  <c r="F135" i="3"/>
  <c r="E135" i="3"/>
  <c r="H135" i="3" s="1"/>
  <c r="G134" i="3"/>
  <c r="G133" i="3"/>
  <c r="E133" i="3"/>
  <c r="G132" i="3"/>
  <c r="F132" i="3"/>
  <c r="G131" i="3"/>
  <c r="E131" i="3"/>
  <c r="H131" i="3" s="1"/>
  <c r="G130" i="3"/>
  <c r="G129" i="3"/>
  <c r="G128" i="3"/>
  <c r="F128" i="3"/>
  <c r="G127" i="3"/>
  <c r="E127" i="3"/>
  <c r="H127" i="3" s="1"/>
  <c r="G126" i="3"/>
  <c r="F126" i="3"/>
  <c r="E126" i="3"/>
  <c r="G125" i="3"/>
  <c r="G124" i="3"/>
  <c r="F124" i="3"/>
  <c r="G123" i="3"/>
  <c r="E123" i="3"/>
  <c r="H123" i="3" s="1"/>
  <c r="G122" i="3"/>
  <c r="G121" i="3"/>
  <c r="G120" i="3"/>
  <c r="F120" i="3"/>
  <c r="G119" i="3"/>
  <c r="E119" i="3"/>
  <c r="H119" i="3" s="1"/>
  <c r="G118" i="3"/>
  <c r="G117" i="3"/>
  <c r="G116" i="3"/>
  <c r="F116" i="3"/>
  <c r="G115" i="3"/>
  <c r="E115" i="3"/>
  <c r="H115" i="3" s="1"/>
  <c r="G114" i="3"/>
  <c r="F114" i="3"/>
  <c r="E114" i="3"/>
  <c r="G113" i="3"/>
  <c r="G112" i="3"/>
  <c r="F112" i="3"/>
  <c r="E112" i="3"/>
  <c r="H112" i="3" s="1"/>
  <c r="G111" i="3"/>
  <c r="E111" i="3"/>
  <c r="H111" i="3" s="1"/>
  <c r="G110" i="3"/>
  <c r="G109" i="3"/>
  <c r="G108" i="3"/>
  <c r="F108" i="3"/>
  <c r="G107" i="3"/>
  <c r="E107" i="3"/>
  <c r="H107" i="3" s="1"/>
  <c r="G106" i="3"/>
  <c r="G105" i="3"/>
  <c r="F105" i="3"/>
  <c r="E105" i="3"/>
  <c r="G104" i="3"/>
  <c r="F104" i="3"/>
  <c r="G103" i="3"/>
  <c r="E103" i="3"/>
  <c r="H103" i="3" s="1"/>
  <c r="G102" i="3"/>
  <c r="G101" i="3"/>
  <c r="G100" i="3"/>
  <c r="F100" i="3"/>
  <c r="G99" i="3"/>
  <c r="E99" i="3"/>
  <c r="H99" i="3" s="1"/>
  <c r="G98" i="3"/>
  <c r="G97" i="3"/>
  <c r="F97" i="3"/>
  <c r="E97" i="3"/>
  <c r="G96" i="3"/>
  <c r="F96" i="3"/>
  <c r="G95" i="3"/>
  <c r="E95" i="3"/>
  <c r="H95" i="3" s="1"/>
  <c r="G94" i="3"/>
  <c r="G93" i="3"/>
  <c r="G92" i="3"/>
  <c r="F92" i="3"/>
  <c r="G91" i="3"/>
  <c r="F91" i="3"/>
  <c r="E91" i="3"/>
  <c r="H91" i="3" s="1"/>
  <c r="G90" i="3"/>
  <c r="F90" i="3"/>
  <c r="E90" i="3"/>
  <c r="G89" i="3"/>
  <c r="F89" i="3"/>
  <c r="E89" i="3"/>
  <c r="G88" i="3"/>
  <c r="F88" i="3"/>
  <c r="G87" i="3"/>
  <c r="E87" i="3"/>
  <c r="H87" i="3" s="1"/>
  <c r="G86" i="3"/>
  <c r="F86" i="3"/>
  <c r="E86" i="3"/>
  <c r="G85" i="3"/>
  <c r="E85" i="3"/>
  <c r="G84" i="3"/>
  <c r="F84" i="3"/>
  <c r="E84" i="3"/>
  <c r="H84" i="3" s="1"/>
  <c r="G83" i="3"/>
  <c r="E83" i="3"/>
  <c r="H83" i="3" s="1"/>
  <c r="G82" i="3"/>
  <c r="F82" i="3"/>
  <c r="G81" i="3"/>
  <c r="G80" i="3"/>
  <c r="F80" i="3"/>
  <c r="G79" i="3"/>
  <c r="E79" i="3"/>
  <c r="H79" i="3" s="1"/>
  <c r="G78" i="3"/>
  <c r="F78" i="3"/>
  <c r="G77" i="3"/>
  <c r="E76" i="3"/>
  <c r="D76" i="3"/>
  <c r="F170" i="3" s="1"/>
  <c r="C76" i="3"/>
  <c r="G76" i="3" s="1"/>
  <c r="G70" i="3"/>
  <c r="F70" i="3"/>
  <c r="E70" i="3"/>
  <c r="H70" i="3" s="1"/>
  <c r="G69" i="3"/>
  <c r="G68" i="3"/>
  <c r="G67" i="3"/>
  <c r="H66" i="3"/>
  <c r="G66" i="3"/>
  <c r="F66" i="3"/>
  <c r="E66" i="3"/>
  <c r="G65" i="3"/>
  <c r="G64" i="3"/>
  <c r="G63" i="3"/>
  <c r="G62" i="3"/>
  <c r="G61" i="3"/>
  <c r="G60" i="3"/>
  <c r="F60" i="3"/>
  <c r="E60" i="3"/>
  <c r="H60" i="3" s="1"/>
  <c r="G59" i="3"/>
  <c r="H58" i="3"/>
  <c r="G58" i="3"/>
  <c r="F58" i="3"/>
  <c r="E58" i="3"/>
  <c r="H57" i="3"/>
  <c r="G57" i="3"/>
  <c r="E57" i="3"/>
  <c r="G56" i="3"/>
  <c r="F56" i="3"/>
  <c r="E56" i="3"/>
  <c r="H56" i="3" s="1"/>
  <c r="G55" i="3"/>
  <c r="F55" i="3"/>
  <c r="E55" i="3"/>
  <c r="H55" i="3" s="1"/>
  <c r="G54" i="3"/>
  <c r="G53" i="3"/>
  <c r="F53" i="3"/>
  <c r="E53" i="3"/>
  <c r="H53" i="3" s="1"/>
  <c r="G52" i="3"/>
  <c r="G51" i="3"/>
  <c r="G50" i="3"/>
  <c r="G49" i="3"/>
  <c r="E49" i="3"/>
  <c r="H49" i="3" s="1"/>
  <c r="G48" i="3"/>
  <c r="G47" i="3"/>
  <c r="F47" i="3"/>
  <c r="G46" i="3"/>
  <c r="F46" i="3"/>
  <c r="E46" i="3"/>
  <c r="H46" i="3" s="1"/>
  <c r="G45" i="3"/>
  <c r="G44" i="3"/>
  <c r="G43" i="3"/>
  <c r="F43" i="3"/>
  <c r="E43" i="3"/>
  <c r="H43" i="3" s="1"/>
  <c r="G42" i="3"/>
  <c r="F42" i="3"/>
  <c r="E42" i="3"/>
  <c r="H42" i="3" s="1"/>
  <c r="G41" i="3"/>
  <c r="F41" i="3"/>
  <c r="E41" i="3"/>
  <c r="H41" i="3" s="1"/>
  <c r="G40" i="3"/>
  <c r="F40" i="3"/>
  <c r="E40" i="3"/>
  <c r="H40" i="3" s="1"/>
  <c r="G39" i="3"/>
  <c r="G38" i="3"/>
  <c r="G37" i="3"/>
  <c r="G36" i="3"/>
  <c r="G35" i="3"/>
  <c r="F35" i="3"/>
  <c r="G34" i="3"/>
  <c r="G33" i="3"/>
  <c r="F33" i="3"/>
  <c r="G32" i="3"/>
  <c r="G31" i="3"/>
  <c r="F31" i="3"/>
  <c r="G30" i="3"/>
  <c r="G29" i="3"/>
  <c r="G28" i="3"/>
  <c r="G27" i="3"/>
  <c r="G26" i="3"/>
  <c r="F26" i="3"/>
  <c r="G25" i="3"/>
  <c r="G24" i="3"/>
  <c r="G23" i="3"/>
  <c r="F23" i="3"/>
  <c r="G22" i="3"/>
  <c r="F22" i="3"/>
  <c r="E22" i="3"/>
  <c r="H22" i="3" s="1"/>
  <c r="G21" i="3"/>
  <c r="G20" i="3"/>
  <c r="F20" i="3"/>
  <c r="E20" i="3"/>
  <c r="H20" i="3" s="1"/>
  <c r="D19" i="3"/>
  <c r="F69" i="3" s="1"/>
  <c r="C19" i="3"/>
  <c r="C13" i="3"/>
  <c r="D12" i="3"/>
  <c r="C12" i="3"/>
  <c r="D10" i="3"/>
  <c r="C10" i="3"/>
  <c r="G10" i="3" s="1"/>
  <c r="C8" i="3"/>
  <c r="G629" i="2"/>
  <c r="F629" i="2"/>
  <c r="E629" i="2"/>
  <c r="H629" i="2" s="1"/>
  <c r="G628" i="2"/>
  <c r="F628" i="2"/>
  <c r="E628" i="2"/>
  <c r="H628" i="2" s="1"/>
  <c r="G627" i="2"/>
  <c r="F627" i="2"/>
  <c r="E627" i="2"/>
  <c r="G626" i="2"/>
  <c r="F626" i="2"/>
  <c r="E626" i="2"/>
  <c r="G625" i="2"/>
  <c r="F625" i="2"/>
  <c r="E625" i="2"/>
  <c r="H625" i="2" s="1"/>
  <c r="G624" i="2"/>
  <c r="F624" i="2"/>
  <c r="E624" i="2"/>
  <c r="H624" i="2" s="1"/>
  <c r="G623" i="2"/>
  <c r="F623" i="2"/>
  <c r="E623" i="2"/>
  <c r="G622" i="2"/>
  <c r="F622" i="2"/>
  <c r="E622" i="2"/>
  <c r="G621" i="2"/>
  <c r="F621" i="2"/>
  <c r="E621" i="2"/>
  <c r="H621" i="2" s="1"/>
  <c r="G620" i="2"/>
  <c r="F620" i="2"/>
  <c r="E620" i="2"/>
  <c r="H620" i="2" s="1"/>
  <c r="G619" i="2"/>
  <c r="F619" i="2"/>
  <c r="G618" i="2"/>
  <c r="E618" i="2"/>
  <c r="G617" i="2"/>
  <c r="F617" i="2"/>
  <c r="E617" i="2"/>
  <c r="H617" i="2" s="1"/>
  <c r="G616" i="2"/>
  <c r="F616" i="2"/>
  <c r="E616" i="2"/>
  <c r="H616" i="2" s="1"/>
  <c r="G615" i="2"/>
  <c r="F615" i="2"/>
  <c r="E615" i="2"/>
  <c r="G614" i="2"/>
  <c r="F614" i="2"/>
  <c r="E614" i="2"/>
  <c r="G613" i="2"/>
  <c r="F613" i="2"/>
  <c r="E613" i="2"/>
  <c r="H613" i="2" s="1"/>
  <c r="G612" i="2"/>
  <c r="E612" i="2"/>
  <c r="H612" i="2" s="1"/>
  <c r="G611" i="2"/>
  <c r="F611" i="2"/>
  <c r="E611" i="2"/>
  <c r="G610" i="2"/>
  <c r="E610" i="2"/>
  <c r="G609" i="2"/>
  <c r="F609" i="2"/>
  <c r="E609" i="2"/>
  <c r="H609" i="2" s="1"/>
  <c r="G608" i="2"/>
  <c r="F608" i="2"/>
  <c r="E608" i="2"/>
  <c r="H608" i="2" s="1"/>
  <c r="G607" i="2"/>
  <c r="F607" i="2"/>
  <c r="E607" i="2"/>
  <c r="G606" i="2"/>
  <c r="E606" i="2"/>
  <c r="G605" i="2"/>
  <c r="F605" i="2"/>
  <c r="G604" i="2"/>
  <c r="E604" i="2"/>
  <c r="H604" i="2" s="1"/>
  <c r="G603" i="2"/>
  <c r="F603" i="2"/>
  <c r="G602" i="2"/>
  <c r="F602" i="2"/>
  <c r="E601" i="2"/>
  <c r="D601" i="2"/>
  <c r="F612" i="2" s="1"/>
  <c r="C601" i="2"/>
  <c r="G601" i="2" s="1"/>
  <c r="G595" i="2"/>
  <c r="F595" i="2"/>
  <c r="E595" i="2"/>
  <c r="H595" i="2" s="1"/>
  <c r="G594" i="2"/>
  <c r="F594" i="2"/>
  <c r="E594" i="2"/>
  <c r="H594" i="2" s="1"/>
  <c r="G593" i="2"/>
  <c r="F593" i="2"/>
  <c r="E593" i="2"/>
  <c r="H593" i="2" s="1"/>
  <c r="G592" i="2"/>
  <c r="F592" i="2"/>
  <c r="E592" i="2"/>
  <c r="H592" i="2" s="1"/>
  <c r="G591" i="2"/>
  <c r="F591" i="2"/>
  <c r="E591" i="2"/>
  <c r="H591" i="2" s="1"/>
  <c r="G590" i="2"/>
  <c r="F590" i="2"/>
  <c r="E590" i="2"/>
  <c r="H590" i="2" s="1"/>
  <c r="G589" i="2"/>
  <c r="F589" i="2"/>
  <c r="E589" i="2"/>
  <c r="H589" i="2" s="1"/>
  <c r="G588" i="2"/>
  <c r="F588" i="2"/>
  <c r="E588" i="2"/>
  <c r="H588" i="2" s="1"/>
  <c r="G587" i="2"/>
  <c r="F587" i="2"/>
  <c r="E587" i="2"/>
  <c r="H587" i="2" s="1"/>
  <c r="G586" i="2"/>
  <c r="F586" i="2"/>
  <c r="E586" i="2"/>
  <c r="H586" i="2" s="1"/>
  <c r="G585" i="2"/>
  <c r="E585" i="2"/>
  <c r="H585" i="2" s="1"/>
  <c r="G584" i="2"/>
  <c r="F584" i="2"/>
  <c r="E584" i="2"/>
  <c r="H584" i="2" s="1"/>
  <c r="G583" i="2"/>
  <c r="F583" i="2"/>
  <c r="E583" i="2"/>
  <c r="H583" i="2" s="1"/>
  <c r="G582" i="2"/>
  <c r="G581" i="2"/>
  <c r="F581" i="2"/>
  <c r="G580" i="2"/>
  <c r="H580" i="2" s="1"/>
  <c r="E580" i="2"/>
  <c r="G579" i="2"/>
  <c r="F579" i="2"/>
  <c r="H578" i="2"/>
  <c r="G578" i="2"/>
  <c r="F578" i="2"/>
  <c r="E578" i="2"/>
  <c r="H577" i="2"/>
  <c r="G577" i="2"/>
  <c r="F577" i="2"/>
  <c r="E577" i="2"/>
  <c r="H576" i="2"/>
  <c r="G576" i="2"/>
  <c r="F576" i="2"/>
  <c r="E576" i="2"/>
  <c r="H575" i="2"/>
  <c r="G575" i="2"/>
  <c r="F575" i="2"/>
  <c r="E575" i="2"/>
  <c r="H574" i="2"/>
  <c r="G574" i="2"/>
  <c r="F574" i="2"/>
  <c r="E574" i="2"/>
  <c r="H573" i="2"/>
  <c r="G573" i="2"/>
  <c r="F573" i="2"/>
  <c r="E573" i="2"/>
  <c r="H572" i="2"/>
  <c r="G572" i="2"/>
  <c r="F572" i="2"/>
  <c r="E572" i="2"/>
  <c r="H571" i="2"/>
  <c r="G571" i="2"/>
  <c r="F571" i="2"/>
  <c r="E571" i="2"/>
  <c r="H570" i="2"/>
  <c r="G570" i="2"/>
  <c r="F570" i="2"/>
  <c r="E570" i="2"/>
  <c r="H569" i="2"/>
  <c r="G569" i="2"/>
  <c r="F569" i="2"/>
  <c r="E569" i="2"/>
  <c r="H568" i="2"/>
  <c r="G568" i="2"/>
  <c r="F568" i="2"/>
  <c r="E568" i="2"/>
  <c r="H567" i="2"/>
  <c r="G567" i="2"/>
  <c r="F567" i="2"/>
  <c r="E567" i="2"/>
  <c r="H566" i="2"/>
  <c r="G566" i="2"/>
  <c r="F566" i="2"/>
  <c r="E566" i="2"/>
  <c r="H565" i="2"/>
  <c r="G565" i="2"/>
  <c r="F565" i="2"/>
  <c r="E565" i="2"/>
  <c r="H564" i="2"/>
  <c r="G564" i="2"/>
  <c r="F564" i="2"/>
  <c r="E564" i="2"/>
  <c r="H563" i="2"/>
  <c r="G563" i="2"/>
  <c r="F563" i="2"/>
  <c r="E563" i="2"/>
  <c r="H562" i="2"/>
  <c r="G562" i="2"/>
  <c r="F562" i="2"/>
  <c r="E562" i="2"/>
  <c r="H561" i="2"/>
  <c r="G561" i="2"/>
  <c r="F561" i="2"/>
  <c r="E561" i="2"/>
  <c r="H560" i="2"/>
  <c r="G560" i="2"/>
  <c r="F560" i="2"/>
  <c r="E560" i="2"/>
  <c r="H559" i="2"/>
  <c r="G559" i="2"/>
  <c r="F559" i="2"/>
  <c r="E559" i="2"/>
  <c r="H558" i="2"/>
  <c r="G558" i="2"/>
  <c r="F558" i="2"/>
  <c r="E558" i="2"/>
  <c r="H557" i="2"/>
  <c r="G557" i="2"/>
  <c r="F557" i="2"/>
  <c r="E557" i="2"/>
  <c r="H556" i="2"/>
  <c r="G556" i="2"/>
  <c r="F556" i="2"/>
  <c r="E556" i="2"/>
  <c r="G555" i="2"/>
  <c r="F555" i="2"/>
  <c r="H554" i="2"/>
  <c r="G554" i="2"/>
  <c r="E554" i="2"/>
  <c r="G553" i="2"/>
  <c r="F553" i="2"/>
  <c r="E553" i="2"/>
  <c r="H553" i="2" s="1"/>
  <c r="G552" i="2"/>
  <c r="F552" i="2"/>
  <c r="E552" i="2"/>
  <c r="H552" i="2" s="1"/>
  <c r="G551" i="2"/>
  <c r="F551" i="2"/>
  <c r="E551" i="2"/>
  <c r="H551" i="2" s="1"/>
  <c r="G550" i="2"/>
  <c r="F550" i="2"/>
  <c r="E550" i="2"/>
  <c r="H550" i="2" s="1"/>
  <c r="G549" i="2"/>
  <c r="F549" i="2"/>
  <c r="E549" i="2"/>
  <c r="H549" i="2" s="1"/>
  <c r="G548" i="2"/>
  <c r="F548" i="2"/>
  <c r="E548" i="2"/>
  <c r="H548" i="2" s="1"/>
  <c r="G547" i="2"/>
  <c r="F547" i="2"/>
  <c r="E547" i="2"/>
  <c r="H547" i="2" s="1"/>
  <c r="G546" i="2"/>
  <c r="F546" i="2"/>
  <c r="E546" i="2"/>
  <c r="H546" i="2" s="1"/>
  <c r="G545" i="2"/>
  <c r="F545" i="2"/>
  <c r="E545" i="2"/>
  <c r="H545" i="2" s="1"/>
  <c r="G544" i="2"/>
  <c r="F544" i="2"/>
  <c r="E544" i="2"/>
  <c r="H544" i="2" s="1"/>
  <c r="G543" i="2"/>
  <c r="F543" i="2"/>
  <c r="E543" i="2"/>
  <c r="H543" i="2" s="1"/>
  <c r="G542" i="2"/>
  <c r="F542" i="2"/>
  <c r="E542" i="2"/>
  <c r="H542" i="2" s="1"/>
  <c r="G541" i="2"/>
  <c r="F541" i="2"/>
  <c r="E541" i="2"/>
  <c r="H541" i="2" s="1"/>
  <c r="G540" i="2"/>
  <c r="F540" i="2"/>
  <c r="E540" i="2"/>
  <c r="H540" i="2" s="1"/>
  <c r="G539" i="2"/>
  <c r="F539" i="2"/>
  <c r="E539" i="2"/>
  <c r="H539" i="2" s="1"/>
  <c r="G538" i="2"/>
  <c r="F538" i="2"/>
  <c r="E538" i="2"/>
  <c r="H538" i="2" s="1"/>
  <c r="G537" i="2"/>
  <c r="F537" i="2"/>
  <c r="E537" i="2"/>
  <c r="H537" i="2" s="1"/>
  <c r="G536" i="2"/>
  <c r="F536" i="2"/>
  <c r="E536" i="2"/>
  <c r="H536" i="2" s="1"/>
  <c r="G535" i="2"/>
  <c r="F535" i="2"/>
  <c r="E535" i="2"/>
  <c r="H535" i="2" s="1"/>
  <c r="G534" i="2"/>
  <c r="F534" i="2"/>
  <c r="E534" i="2"/>
  <c r="H534" i="2" s="1"/>
  <c r="G533" i="2"/>
  <c r="F533" i="2"/>
  <c r="E533" i="2"/>
  <c r="H533" i="2" s="1"/>
  <c r="G532" i="2"/>
  <c r="F532" i="2"/>
  <c r="E532" i="2"/>
  <c r="H532" i="2" s="1"/>
  <c r="G531" i="2"/>
  <c r="F531" i="2"/>
  <c r="E531" i="2"/>
  <c r="H531" i="2" s="1"/>
  <c r="G530" i="2"/>
  <c r="G529" i="2"/>
  <c r="F529" i="2"/>
  <c r="E529" i="2"/>
  <c r="H529" i="2" s="1"/>
  <c r="G528" i="2"/>
  <c r="F528" i="2"/>
  <c r="E528" i="2"/>
  <c r="H528" i="2" s="1"/>
  <c r="G527" i="2"/>
  <c r="F527" i="2"/>
  <c r="E527" i="2"/>
  <c r="H527" i="2" s="1"/>
  <c r="G526" i="2"/>
  <c r="F526" i="2"/>
  <c r="E526" i="2"/>
  <c r="H526" i="2" s="1"/>
  <c r="G525" i="2"/>
  <c r="F525" i="2"/>
  <c r="E525" i="2"/>
  <c r="H525" i="2" s="1"/>
  <c r="G524" i="2"/>
  <c r="F524" i="2"/>
  <c r="E524" i="2"/>
  <c r="H524" i="2" s="1"/>
  <c r="G523" i="2"/>
  <c r="F523" i="2"/>
  <c r="E523" i="2"/>
  <c r="H523" i="2" s="1"/>
  <c r="G522" i="2"/>
  <c r="F522" i="2"/>
  <c r="E522" i="2"/>
  <c r="H522" i="2" s="1"/>
  <c r="G521" i="2"/>
  <c r="F521" i="2"/>
  <c r="E521" i="2"/>
  <c r="H521" i="2" s="1"/>
  <c r="G520" i="2"/>
  <c r="F520" i="2"/>
  <c r="E520" i="2"/>
  <c r="H520" i="2" s="1"/>
  <c r="G519" i="2"/>
  <c r="F519" i="2"/>
  <c r="E519" i="2"/>
  <c r="H519" i="2" s="1"/>
  <c r="G518" i="2"/>
  <c r="F518" i="2"/>
  <c r="E518" i="2"/>
  <c r="H518" i="2" s="1"/>
  <c r="G517" i="2"/>
  <c r="F517" i="2"/>
  <c r="E517" i="2"/>
  <c r="H517" i="2" s="1"/>
  <c r="G516" i="2"/>
  <c r="F516" i="2"/>
  <c r="E516" i="2"/>
  <c r="H516" i="2" s="1"/>
  <c r="G515" i="2"/>
  <c r="F515" i="2"/>
  <c r="E515" i="2"/>
  <c r="H515" i="2" s="1"/>
  <c r="G514" i="2"/>
  <c r="F514" i="2"/>
  <c r="E514" i="2"/>
  <c r="H514" i="2" s="1"/>
  <c r="G513" i="2"/>
  <c r="F513" i="2"/>
  <c r="E513" i="2"/>
  <c r="H513" i="2" s="1"/>
  <c r="G512" i="2"/>
  <c r="F512" i="2"/>
  <c r="E512" i="2"/>
  <c r="H512" i="2" s="1"/>
  <c r="G511" i="2"/>
  <c r="F511" i="2"/>
  <c r="E511" i="2"/>
  <c r="H511" i="2" s="1"/>
  <c r="G510" i="2"/>
  <c r="F510" i="2"/>
  <c r="E510" i="2"/>
  <c r="H510" i="2" s="1"/>
  <c r="G509" i="2"/>
  <c r="F509" i="2"/>
  <c r="E509" i="2"/>
  <c r="H509" i="2" s="1"/>
  <c r="G508" i="2"/>
  <c r="F508" i="2"/>
  <c r="E508" i="2"/>
  <c r="H508" i="2" s="1"/>
  <c r="G507" i="2"/>
  <c r="F507" i="2"/>
  <c r="E507" i="2"/>
  <c r="H507" i="2" s="1"/>
  <c r="G506" i="2"/>
  <c r="F506" i="2"/>
  <c r="E506" i="2"/>
  <c r="H506" i="2" s="1"/>
  <c r="G505" i="2"/>
  <c r="F505" i="2"/>
  <c r="G504" i="2"/>
  <c r="F504" i="2"/>
  <c r="E504" i="2"/>
  <c r="H504" i="2" s="1"/>
  <c r="G503" i="2"/>
  <c r="F503" i="2"/>
  <c r="E503" i="2"/>
  <c r="H503" i="2" s="1"/>
  <c r="G502" i="2"/>
  <c r="F502" i="2"/>
  <c r="G501" i="2"/>
  <c r="F501" i="2"/>
  <c r="E501" i="2"/>
  <c r="H501" i="2" s="1"/>
  <c r="G500" i="2"/>
  <c r="F500" i="2"/>
  <c r="E500" i="2"/>
  <c r="H500" i="2" s="1"/>
  <c r="G499" i="2"/>
  <c r="F499" i="2"/>
  <c r="E499" i="2"/>
  <c r="H499" i="2" s="1"/>
  <c r="G498" i="2"/>
  <c r="F498" i="2"/>
  <c r="E498" i="2"/>
  <c r="H498" i="2" s="1"/>
  <c r="G497" i="2"/>
  <c r="F497" i="2"/>
  <c r="E497" i="2"/>
  <c r="H497" i="2" s="1"/>
  <c r="G496" i="2"/>
  <c r="F496" i="2"/>
  <c r="E496" i="2"/>
  <c r="H496" i="2" s="1"/>
  <c r="G495" i="2"/>
  <c r="F495" i="2"/>
  <c r="E495" i="2"/>
  <c r="H495" i="2" s="1"/>
  <c r="G494" i="2"/>
  <c r="F494" i="2"/>
  <c r="E494" i="2"/>
  <c r="H494" i="2" s="1"/>
  <c r="G493" i="2"/>
  <c r="F493" i="2"/>
  <c r="E493" i="2"/>
  <c r="H493" i="2" s="1"/>
  <c r="G492" i="2"/>
  <c r="F492" i="2"/>
  <c r="E492" i="2"/>
  <c r="H492" i="2" s="1"/>
  <c r="G491" i="2"/>
  <c r="F491" i="2"/>
  <c r="E491" i="2"/>
  <c r="H491" i="2" s="1"/>
  <c r="G490" i="2"/>
  <c r="F490" i="2"/>
  <c r="G489" i="2"/>
  <c r="F489" i="2"/>
  <c r="E489" i="2"/>
  <c r="H489" i="2" s="1"/>
  <c r="G488" i="2"/>
  <c r="F488" i="2"/>
  <c r="E488" i="2"/>
  <c r="H488" i="2" s="1"/>
  <c r="G487" i="2"/>
  <c r="F487" i="2"/>
  <c r="E487" i="2"/>
  <c r="H487" i="2" s="1"/>
  <c r="G486" i="2"/>
  <c r="F486" i="2"/>
  <c r="E486" i="2"/>
  <c r="H486" i="2" s="1"/>
  <c r="G485" i="2"/>
  <c r="F485" i="2"/>
  <c r="E485" i="2"/>
  <c r="H485" i="2" s="1"/>
  <c r="G484" i="2"/>
  <c r="F484" i="2"/>
  <c r="E484" i="2"/>
  <c r="H484" i="2" s="1"/>
  <c r="G483" i="2"/>
  <c r="F483" i="2"/>
  <c r="E483" i="2"/>
  <c r="H483" i="2" s="1"/>
  <c r="G482" i="2"/>
  <c r="F482" i="2"/>
  <c r="E482" i="2"/>
  <c r="H482" i="2" s="1"/>
  <c r="G481" i="2"/>
  <c r="F481" i="2"/>
  <c r="E481" i="2"/>
  <c r="H481" i="2" s="1"/>
  <c r="G480" i="2"/>
  <c r="F480" i="2"/>
  <c r="E480" i="2"/>
  <c r="H480" i="2" s="1"/>
  <c r="G479" i="2"/>
  <c r="F479" i="2"/>
  <c r="E479" i="2"/>
  <c r="H479" i="2" s="1"/>
  <c r="G478" i="2"/>
  <c r="F478" i="2"/>
  <c r="E478" i="2"/>
  <c r="H478" i="2" s="1"/>
  <c r="G477" i="2"/>
  <c r="F477" i="2"/>
  <c r="E477" i="2"/>
  <c r="H477" i="2" s="1"/>
  <c r="G476" i="2"/>
  <c r="F476" i="2"/>
  <c r="E476" i="2"/>
  <c r="H476" i="2" s="1"/>
  <c r="G475" i="2"/>
  <c r="F475" i="2"/>
  <c r="E475" i="2"/>
  <c r="H475" i="2" s="1"/>
  <c r="G474" i="2"/>
  <c r="F474" i="2"/>
  <c r="G473" i="2"/>
  <c r="F473" i="2"/>
  <c r="E473" i="2"/>
  <c r="H473" i="2" s="1"/>
  <c r="G472" i="2"/>
  <c r="F472" i="2"/>
  <c r="E472" i="2"/>
  <c r="H472" i="2" s="1"/>
  <c r="G471" i="2"/>
  <c r="F471" i="2"/>
  <c r="E471" i="2"/>
  <c r="H471" i="2" s="1"/>
  <c r="G470" i="2"/>
  <c r="F470" i="2"/>
  <c r="E470" i="2"/>
  <c r="H470" i="2" s="1"/>
  <c r="G469" i="2"/>
  <c r="F469" i="2"/>
  <c r="E469" i="2"/>
  <c r="H469" i="2" s="1"/>
  <c r="G468" i="2"/>
  <c r="F468" i="2"/>
  <c r="E468" i="2"/>
  <c r="H468" i="2" s="1"/>
  <c r="G467" i="2"/>
  <c r="F467" i="2"/>
  <c r="E467" i="2"/>
  <c r="H467" i="2" s="1"/>
  <c r="G466" i="2"/>
  <c r="F466" i="2"/>
  <c r="E466" i="2"/>
  <c r="H466" i="2" s="1"/>
  <c r="G465" i="2"/>
  <c r="F465" i="2"/>
  <c r="E465" i="2"/>
  <c r="H465" i="2" s="1"/>
  <c r="G464" i="2"/>
  <c r="F464" i="2"/>
  <c r="E464" i="2"/>
  <c r="H464" i="2" s="1"/>
  <c r="G463" i="2"/>
  <c r="F463" i="2"/>
  <c r="E463" i="2"/>
  <c r="H463" i="2" s="1"/>
  <c r="G462" i="2"/>
  <c r="F462" i="2"/>
  <c r="E462" i="2"/>
  <c r="H462" i="2" s="1"/>
  <c r="G461" i="2"/>
  <c r="F461" i="2"/>
  <c r="E461" i="2"/>
  <c r="H461" i="2" s="1"/>
  <c r="G460" i="2"/>
  <c r="F460" i="2"/>
  <c r="E460" i="2"/>
  <c r="H460" i="2" s="1"/>
  <c r="G459" i="2"/>
  <c r="F459" i="2"/>
  <c r="E459" i="2"/>
  <c r="H459" i="2" s="1"/>
  <c r="G458" i="2"/>
  <c r="F458" i="2"/>
  <c r="E458" i="2"/>
  <c r="H458" i="2" s="1"/>
  <c r="G457" i="2"/>
  <c r="F457" i="2"/>
  <c r="E457" i="2"/>
  <c r="H457" i="2" s="1"/>
  <c r="G456" i="2"/>
  <c r="F456" i="2"/>
  <c r="E456" i="2"/>
  <c r="H456" i="2" s="1"/>
  <c r="G455" i="2"/>
  <c r="F455" i="2"/>
  <c r="E455" i="2"/>
  <c r="H455" i="2" s="1"/>
  <c r="G454" i="2"/>
  <c r="F454" i="2"/>
  <c r="E454" i="2"/>
  <c r="H454" i="2" s="1"/>
  <c r="G453" i="2"/>
  <c r="F453" i="2"/>
  <c r="E453" i="2"/>
  <c r="H453" i="2" s="1"/>
  <c r="G452" i="2"/>
  <c r="F452" i="2"/>
  <c r="E452" i="2"/>
  <c r="H452" i="2" s="1"/>
  <c r="G451" i="2"/>
  <c r="F451" i="2"/>
  <c r="E451" i="2"/>
  <c r="H451" i="2" s="1"/>
  <c r="G450" i="2"/>
  <c r="F450" i="2"/>
  <c r="E450" i="2"/>
  <c r="H450" i="2" s="1"/>
  <c r="G449" i="2"/>
  <c r="F449" i="2"/>
  <c r="E449" i="2"/>
  <c r="H449" i="2" s="1"/>
  <c r="G448" i="2"/>
  <c r="F448" i="2"/>
  <c r="E448" i="2"/>
  <c r="H448" i="2" s="1"/>
  <c r="G447" i="2"/>
  <c r="F447" i="2"/>
  <c r="E447" i="2"/>
  <c r="H447" i="2" s="1"/>
  <c r="G446" i="2"/>
  <c r="F446" i="2"/>
  <c r="E446" i="2"/>
  <c r="H446" i="2" s="1"/>
  <c r="G445" i="2"/>
  <c r="F445" i="2"/>
  <c r="E445" i="2"/>
  <c r="H445" i="2" s="1"/>
  <c r="G444" i="2"/>
  <c r="F444" i="2"/>
  <c r="E444" i="2"/>
  <c r="H444" i="2" s="1"/>
  <c r="G443" i="2"/>
  <c r="F443" i="2"/>
  <c r="E443" i="2"/>
  <c r="H443" i="2" s="1"/>
  <c r="G442" i="2"/>
  <c r="F442" i="2"/>
  <c r="E442" i="2"/>
  <c r="H442" i="2" s="1"/>
  <c r="G441" i="2"/>
  <c r="G440" i="2"/>
  <c r="F440" i="2"/>
  <c r="E440" i="2"/>
  <c r="H440" i="2" s="1"/>
  <c r="G439" i="2"/>
  <c r="F439" i="2"/>
  <c r="E439" i="2"/>
  <c r="H439" i="2" s="1"/>
  <c r="G438" i="2"/>
  <c r="F438" i="2"/>
  <c r="E438" i="2"/>
  <c r="H438" i="2" s="1"/>
  <c r="G437" i="2"/>
  <c r="E437" i="2"/>
  <c r="G436" i="2"/>
  <c r="F436" i="2"/>
  <c r="E436" i="2"/>
  <c r="H436" i="2" s="1"/>
  <c r="G435" i="2"/>
  <c r="F435" i="2"/>
  <c r="E435" i="2"/>
  <c r="H435" i="2" s="1"/>
  <c r="G434" i="2"/>
  <c r="F434" i="2"/>
  <c r="E434" i="2"/>
  <c r="H434" i="2" s="1"/>
  <c r="G433" i="2"/>
  <c r="F433" i="2"/>
  <c r="E433" i="2"/>
  <c r="H433" i="2" s="1"/>
  <c r="G432" i="2"/>
  <c r="F432" i="2"/>
  <c r="E432" i="2"/>
  <c r="H432" i="2" s="1"/>
  <c r="G431" i="2"/>
  <c r="F431" i="2"/>
  <c r="E431" i="2"/>
  <c r="H431" i="2" s="1"/>
  <c r="G430" i="2"/>
  <c r="F430" i="2"/>
  <c r="E430" i="2"/>
  <c r="H430" i="2" s="1"/>
  <c r="G429" i="2"/>
  <c r="F429" i="2"/>
  <c r="E429" i="2"/>
  <c r="H429" i="2" s="1"/>
  <c r="G428" i="2"/>
  <c r="G427" i="2"/>
  <c r="G426" i="2"/>
  <c r="G425" i="2"/>
  <c r="G424" i="2"/>
  <c r="F424" i="2"/>
  <c r="E424" i="2"/>
  <c r="H424" i="2" s="1"/>
  <c r="G423" i="2"/>
  <c r="F423" i="2"/>
  <c r="E423" i="2"/>
  <c r="H423" i="2" s="1"/>
  <c r="G422" i="2"/>
  <c r="F422" i="2"/>
  <c r="E422" i="2"/>
  <c r="H422" i="2" s="1"/>
  <c r="G421" i="2"/>
  <c r="F421" i="2"/>
  <c r="E421" i="2"/>
  <c r="H421" i="2" s="1"/>
  <c r="G420" i="2"/>
  <c r="F420" i="2"/>
  <c r="E420" i="2"/>
  <c r="H420" i="2" s="1"/>
  <c r="G419" i="2"/>
  <c r="G418" i="2"/>
  <c r="F418" i="2"/>
  <c r="E418" i="2"/>
  <c r="H418" i="2" s="1"/>
  <c r="G417" i="2"/>
  <c r="F417" i="2"/>
  <c r="G416" i="2"/>
  <c r="F416" i="2"/>
  <c r="E416" i="2"/>
  <c r="H416" i="2" s="1"/>
  <c r="G415" i="2"/>
  <c r="G414" i="2"/>
  <c r="G413" i="2"/>
  <c r="G412" i="2"/>
  <c r="F412" i="2"/>
  <c r="E412" i="2"/>
  <c r="H412" i="2" s="1"/>
  <c r="G411" i="2"/>
  <c r="F411" i="2"/>
  <c r="E411" i="2"/>
  <c r="H411" i="2" s="1"/>
  <c r="G410" i="2"/>
  <c r="G409" i="2"/>
  <c r="F409" i="2"/>
  <c r="E409" i="2"/>
  <c r="H409" i="2" s="1"/>
  <c r="G408" i="2"/>
  <c r="F408" i="2"/>
  <c r="E408" i="2"/>
  <c r="H408" i="2" s="1"/>
  <c r="G407" i="2"/>
  <c r="F407" i="2"/>
  <c r="E407" i="2"/>
  <c r="H407" i="2" s="1"/>
  <c r="G406" i="2"/>
  <c r="F406" i="2"/>
  <c r="E406" i="2"/>
  <c r="H406" i="2" s="1"/>
  <c r="G405" i="2"/>
  <c r="F405" i="2"/>
  <c r="E405" i="2"/>
  <c r="H405" i="2" s="1"/>
  <c r="G404" i="2"/>
  <c r="F404" i="2"/>
  <c r="G403" i="2"/>
  <c r="F403" i="2"/>
  <c r="E403" i="2"/>
  <c r="H403" i="2" s="1"/>
  <c r="G402" i="2"/>
  <c r="F402" i="2"/>
  <c r="E402" i="2"/>
  <c r="H402" i="2" s="1"/>
  <c r="G401" i="2"/>
  <c r="F401" i="2"/>
  <c r="E401" i="2"/>
  <c r="H401" i="2" s="1"/>
  <c r="G400" i="2"/>
  <c r="F400" i="2"/>
  <c r="E400" i="2"/>
  <c r="H400" i="2" s="1"/>
  <c r="G399" i="2"/>
  <c r="F399" i="2"/>
  <c r="E399" i="2"/>
  <c r="H399" i="2" s="1"/>
  <c r="G398" i="2"/>
  <c r="F398" i="2"/>
  <c r="E398" i="2"/>
  <c r="H398" i="2" s="1"/>
  <c r="G397" i="2"/>
  <c r="G396" i="2"/>
  <c r="G395" i="2"/>
  <c r="F395" i="2"/>
  <c r="E395" i="2"/>
  <c r="H395" i="2" s="1"/>
  <c r="G394" i="2"/>
  <c r="F394" i="2"/>
  <c r="E394" i="2"/>
  <c r="H394" i="2" s="1"/>
  <c r="G393" i="2"/>
  <c r="F393" i="2"/>
  <c r="E393" i="2"/>
  <c r="H393" i="2" s="1"/>
  <c r="G392" i="2"/>
  <c r="E392" i="2"/>
  <c r="H392" i="2" s="1"/>
  <c r="H391" i="2"/>
  <c r="G391" i="2"/>
  <c r="F391" i="2"/>
  <c r="E391" i="2"/>
  <c r="H390" i="2"/>
  <c r="G390" i="2"/>
  <c r="F390" i="2"/>
  <c r="E390" i="2"/>
  <c r="H389" i="2"/>
  <c r="G389" i="2"/>
  <c r="F389" i="2"/>
  <c r="E389" i="2"/>
  <c r="H388" i="2"/>
  <c r="G388" i="2"/>
  <c r="F388" i="2"/>
  <c r="E388" i="2"/>
  <c r="H387" i="2"/>
  <c r="G387" i="2"/>
  <c r="F387" i="2"/>
  <c r="E387" i="2"/>
  <c r="G386" i="2"/>
  <c r="G385" i="2"/>
  <c r="E385" i="2"/>
  <c r="H385" i="2" s="1"/>
  <c r="G384" i="2"/>
  <c r="F384" i="2"/>
  <c r="E384" i="2"/>
  <c r="H384" i="2" s="1"/>
  <c r="G383" i="2"/>
  <c r="F383" i="2"/>
  <c r="E383" i="2"/>
  <c r="H383" i="2" s="1"/>
  <c r="G382" i="2"/>
  <c r="E382" i="2"/>
  <c r="H382" i="2" s="1"/>
  <c r="G381" i="2"/>
  <c r="F381" i="2"/>
  <c r="E381" i="2"/>
  <c r="H381" i="2" s="1"/>
  <c r="G380" i="2"/>
  <c r="H380" i="2" s="1"/>
  <c r="E380" i="2"/>
  <c r="H379" i="2"/>
  <c r="G379" i="2"/>
  <c r="F379" i="2"/>
  <c r="E379" i="2"/>
  <c r="G378" i="2"/>
  <c r="F378" i="2"/>
  <c r="G377" i="2"/>
  <c r="E377" i="2"/>
  <c r="H377" i="2" s="1"/>
  <c r="G376" i="2"/>
  <c r="F376" i="2"/>
  <c r="E376" i="2"/>
  <c r="H376" i="2" s="1"/>
  <c r="G375" i="2"/>
  <c r="E375" i="2"/>
  <c r="G374" i="2"/>
  <c r="G373" i="2"/>
  <c r="F373" i="2"/>
  <c r="E373" i="2"/>
  <c r="H373" i="2" s="1"/>
  <c r="G372" i="2"/>
  <c r="F372" i="2"/>
  <c r="E372" i="2"/>
  <c r="H372" i="2" s="1"/>
  <c r="G371" i="2"/>
  <c r="F371" i="2"/>
  <c r="E371" i="2"/>
  <c r="H371" i="2" s="1"/>
  <c r="G370" i="2"/>
  <c r="F370" i="2"/>
  <c r="E370" i="2"/>
  <c r="H370" i="2" s="1"/>
  <c r="G369" i="2"/>
  <c r="F369" i="2"/>
  <c r="G368" i="2"/>
  <c r="G367" i="2"/>
  <c r="F367" i="2"/>
  <c r="E367" i="2"/>
  <c r="H367" i="2" s="1"/>
  <c r="G366" i="2"/>
  <c r="F366" i="2"/>
  <c r="E366" i="2"/>
  <c r="H366" i="2" s="1"/>
  <c r="G365" i="2"/>
  <c r="F365" i="2"/>
  <c r="G364" i="2"/>
  <c r="E364" i="2"/>
  <c r="H364" i="2" s="1"/>
  <c r="G363" i="2"/>
  <c r="F363" i="2"/>
  <c r="E363" i="2"/>
  <c r="H363" i="2" s="1"/>
  <c r="D362" i="2"/>
  <c r="F585" i="2" s="1"/>
  <c r="C362" i="2"/>
  <c r="G362" i="2" s="1"/>
  <c r="G356" i="2"/>
  <c r="F356" i="2"/>
  <c r="E356" i="2"/>
  <c r="H356" i="2" s="1"/>
  <c r="G355" i="2"/>
  <c r="F355" i="2"/>
  <c r="E355" i="2"/>
  <c r="H355" i="2" s="1"/>
  <c r="G354" i="2"/>
  <c r="F354" i="2"/>
  <c r="E354" i="2"/>
  <c r="G353" i="2"/>
  <c r="F353" i="2"/>
  <c r="E353" i="2"/>
  <c r="G352" i="2"/>
  <c r="F352" i="2"/>
  <c r="E352" i="2"/>
  <c r="H352" i="2" s="1"/>
  <c r="G351" i="2"/>
  <c r="F351" i="2"/>
  <c r="E351" i="2"/>
  <c r="H351" i="2" s="1"/>
  <c r="G350" i="2"/>
  <c r="F350" i="2"/>
  <c r="E350" i="2"/>
  <c r="G349" i="2"/>
  <c r="F349" i="2"/>
  <c r="E349" i="2"/>
  <c r="G348" i="2"/>
  <c r="F348" i="2"/>
  <c r="E348" i="2"/>
  <c r="H348" i="2" s="1"/>
  <c r="G347" i="2"/>
  <c r="F347" i="2"/>
  <c r="E347" i="2"/>
  <c r="H347" i="2" s="1"/>
  <c r="G346" i="2"/>
  <c r="F346" i="2"/>
  <c r="E346" i="2"/>
  <c r="G345" i="2"/>
  <c r="E345" i="2"/>
  <c r="G344" i="2"/>
  <c r="F344" i="2"/>
  <c r="E344" i="2"/>
  <c r="H344" i="2" s="1"/>
  <c r="G343" i="2"/>
  <c r="F343" i="2"/>
  <c r="E343" i="2"/>
  <c r="H343" i="2" s="1"/>
  <c r="G342" i="2"/>
  <c r="F342" i="2"/>
  <c r="E342" i="2"/>
  <c r="G341" i="2"/>
  <c r="F341" i="2"/>
  <c r="E341" i="2"/>
  <c r="G340" i="2"/>
  <c r="F340" i="2"/>
  <c r="E340" i="2"/>
  <c r="H340" i="2" s="1"/>
  <c r="G339" i="2"/>
  <c r="F339" i="2"/>
  <c r="E339" i="2"/>
  <c r="H339" i="2" s="1"/>
  <c r="G338" i="2"/>
  <c r="F338" i="2"/>
  <c r="E338" i="2"/>
  <c r="G337" i="2"/>
  <c r="F337" i="2"/>
  <c r="E337" i="2"/>
  <c r="G336" i="2"/>
  <c r="F336" i="2"/>
  <c r="E336" i="2"/>
  <c r="H336" i="2" s="1"/>
  <c r="G335" i="2"/>
  <c r="F335" i="2"/>
  <c r="E335" i="2"/>
  <c r="H335" i="2" s="1"/>
  <c r="G334" i="2"/>
  <c r="F334" i="2"/>
  <c r="E334" i="2"/>
  <c r="G333" i="2"/>
  <c r="F333" i="2"/>
  <c r="E333" i="2"/>
  <c r="G332" i="2"/>
  <c r="F332" i="2"/>
  <c r="E332" i="2"/>
  <c r="H332" i="2" s="1"/>
  <c r="G331" i="2"/>
  <c r="E331" i="2"/>
  <c r="H331" i="2" s="1"/>
  <c r="G330" i="2"/>
  <c r="F330" i="2"/>
  <c r="E330" i="2"/>
  <c r="G329" i="2"/>
  <c r="F329" i="2"/>
  <c r="G328" i="2"/>
  <c r="F328" i="2"/>
  <c r="E328" i="2"/>
  <c r="H328" i="2" s="1"/>
  <c r="G327" i="2"/>
  <c r="F327" i="2"/>
  <c r="E327" i="2"/>
  <c r="H327" i="2" s="1"/>
  <c r="G326" i="2"/>
  <c r="F326" i="2"/>
  <c r="E326" i="2"/>
  <c r="G325" i="2"/>
  <c r="F325" i="2"/>
  <c r="E325" i="2"/>
  <c r="G324" i="2"/>
  <c r="F324" i="2"/>
  <c r="E324" i="2"/>
  <c r="H324" i="2" s="1"/>
  <c r="G323" i="2"/>
  <c r="F323" i="2"/>
  <c r="E323" i="2"/>
  <c r="H323" i="2" s="1"/>
  <c r="G322" i="2"/>
  <c r="F322" i="2"/>
  <c r="E322" i="2"/>
  <c r="G321" i="2"/>
  <c r="F321" i="2"/>
  <c r="E321" i="2"/>
  <c r="G320" i="2"/>
  <c r="F320" i="2"/>
  <c r="E320" i="2"/>
  <c r="H320" i="2" s="1"/>
  <c r="G319" i="2"/>
  <c r="F319" i="2"/>
  <c r="E319" i="2"/>
  <c r="H319" i="2" s="1"/>
  <c r="G318" i="2"/>
  <c r="F318" i="2"/>
  <c r="E318" i="2"/>
  <c r="G317" i="2"/>
  <c r="F317" i="2"/>
  <c r="E317" i="2"/>
  <c r="G316" i="2"/>
  <c r="F316" i="2"/>
  <c r="E316" i="2"/>
  <c r="H316" i="2" s="1"/>
  <c r="G315" i="2"/>
  <c r="F315" i="2"/>
  <c r="E315" i="2"/>
  <c r="H315" i="2" s="1"/>
  <c r="G314" i="2"/>
  <c r="F314" i="2"/>
  <c r="G313" i="2"/>
  <c r="F313" i="2"/>
  <c r="E313" i="2"/>
  <c r="G312" i="2"/>
  <c r="F312" i="2"/>
  <c r="E312" i="2"/>
  <c r="H312" i="2" s="1"/>
  <c r="G311" i="2"/>
  <c r="E311" i="2"/>
  <c r="H311" i="2" s="1"/>
  <c r="G310" i="2"/>
  <c r="F310" i="2"/>
  <c r="E310" i="2"/>
  <c r="G309" i="2"/>
  <c r="F309" i="2"/>
  <c r="E309" i="2"/>
  <c r="G308" i="2"/>
  <c r="F308" i="2"/>
  <c r="E308" i="2"/>
  <c r="H308" i="2" s="1"/>
  <c r="G307" i="2"/>
  <c r="F307" i="2"/>
  <c r="E307" i="2"/>
  <c r="H307" i="2" s="1"/>
  <c r="G306" i="2"/>
  <c r="F306" i="2"/>
  <c r="E306" i="2"/>
  <c r="G305" i="2"/>
  <c r="F305" i="2"/>
  <c r="E305" i="2"/>
  <c r="G304" i="2"/>
  <c r="F304" i="2"/>
  <c r="E304" i="2"/>
  <c r="H304" i="2" s="1"/>
  <c r="G303" i="2"/>
  <c r="E303" i="2"/>
  <c r="H303" i="2" s="1"/>
  <c r="G302" i="2"/>
  <c r="F302" i="2"/>
  <c r="E302" i="2"/>
  <c r="G301" i="2"/>
  <c r="F301" i="2"/>
  <c r="E301" i="2"/>
  <c r="G300" i="2"/>
  <c r="F300" i="2"/>
  <c r="E300" i="2"/>
  <c r="H300" i="2" s="1"/>
  <c r="G299" i="2"/>
  <c r="F299" i="2"/>
  <c r="E299" i="2"/>
  <c r="H299" i="2" s="1"/>
  <c r="G298" i="2"/>
  <c r="F298" i="2"/>
  <c r="E298" i="2"/>
  <c r="G297" i="2"/>
  <c r="F297" i="2"/>
  <c r="E297" i="2"/>
  <c r="G296" i="2"/>
  <c r="F296" i="2"/>
  <c r="E296" i="2"/>
  <c r="H296" i="2" s="1"/>
  <c r="G295" i="2"/>
  <c r="F295" i="2"/>
  <c r="E295" i="2"/>
  <c r="H295" i="2" s="1"/>
  <c r="G294" i="2"/>
  <c r="F294" i="2"/>
  <c r="E294" i="2"/>
  <c r="G293" i="2"/>
  <c r="F293" i="2"/>
  <c r="G292" i="2"/>
  <c r="F292" i="2"/>
  <c r="E292" i="2"/>
  <c r="H292" i="2" s="1"/>
  <c r="G291" i="2"/>
  <c r="F291" i="2"/>
  <c r="E291" i="2"/>
  <c r="H291" i="2" s="1"/>
  <c r="G290" i="2"/>
  <c r="F290" i="2"/>
  <c r="E290" i="2"/>
  <c r="G289" i="2"/>
  <c r="F289" i="2"/>
  <c r="E289" i="2"/>
  <c r="G288" i="2"/>
  <c r="F288" i="2"/>
  <c r="E288" i="2"/>
  <c r="H288" i="2" s="1"/>
  <c r="G287" i="2"/>
  <c r="F287" i="2"/>
  <c r="E287" i="2"/>
  <c r="H287" i="2" s="1"/>
  <c r="G286" i="2"/>
  <c r="E286" i="2"/>
  <c r="G285" i="2"/>
  <c r="E285" i="2"/>
  <c r="G284" i="2"/>
  <c r="F284" i="2"/>
  <c r="E284" i="2"/>
  <c r="H284" i="2" s="1"/>
  <c r="G283" i="2"/>
  <c r="F283" i="2"/>
  <c r="E283" i="2"/>
  <c r="H283" i="2" s="1"/>
  <c r="G282" i="2"/>
  <c r="F282" i="2"/>
  <c r="E282" i="2"/>
  <c r="G281" i="2"/>
  <c r="F281" i="2"/>
  <c r="E281" i="2"/>
  <c r="G280" i="2"/>
  <c r="F280" i="2"/>
  <c r="E280" i="2"/>
  <c r="H280" i="2" s="1"/>
  <c r="G279" i="2"/>
  <c r="F279" i="2"/>
  <c r="E279" i="2"/>
  <c r="H279" i="2" s="1"/>
  <c r="G278" i="2"/>
  <c r="F278" i="2"/>
  <c r="E278" i="2"/>
  <c r="G277" i="2"/>
  <c r="F277" i="2"/>
  <c r="E277" i="2"/>
  <c r="G276" i="2"/>
  <c r="F276" i="2"/>
  <c r="E276" i="2"/>
  <c r="H276" i="2" s="1"/>
  <c r="G275" i="2"/>
  <c r="F275" i="2"/>
  <c r="E275" i="2"/>
  <c r="H275" i="2" s="1"/>
  <c r="G274" i="2"/>
  <c r="E274" i="2"/>
  <c r="G273" i="2"/>
  <c r="F273" i="2"/>
  <c r="E273" i="2"/>
  <c r="G272" i="2"/>
  <c r="F272" i="2"/>
  <c r="E272" i="2"/>
  <c r="H272" i="2" s="1"/>
  <c r="G271" i="2"/>
  <c r="F271" i="2"/>
  <c r="E271" i="2"/>
  <c r="H271" i="2" s="1"/>
  <c r="G270" i="2"/>
  <c r="F270" i="2"/>
  <c r="E270" i="2"/>
  <c r="G269" i="2"/>
  <c r="E269" i="2"/>
  <c r="G268" i="2"/>
  <c r="F268" i="2"/>
  <c r="E268" i="2"/>
  <c r="H268" i="2" s="1"/>
  <c r="G267" i="2"/>
  <c r="F267" i="2"/>
  <c r="E267" i="2"/>
  <c r="H267" i="2" s="1"/>
  <c r="G266" i="2"/>
  <c r="F266" i="2"/>
  <c r="E266" i="2"/>
  <c r="G265" i="2"/>
  <c r="F265" i="2"/>
  <c r="E265" i="2"/>
  <c r="G264" i="2"/>
  <c r="F264" i="2"/>
  <c r="E264" i="2"/>
  <c r="H264" i="2" s="1"/>
  <c r="G263" i="2"/>
  <c r="F263" i="2"/>
  <c r="E263" i="2"/>
  <c r="H263" i="2" s="1"/>
  <c r="G262" i="2"/>
  <c r="F262" i="2"/>
  <c r="E262" i="2"/>
  <c r="G261" i="2"/>
  <c r="F261" i="2"/>
  <c r="E261" i="2"/>
  <c r="G260" i="2"/>
  <c r="F260" i="2"/>
  <c r="E260" i="2"/>
  <c r="H260" i="2" s="1"/>
  <c r="G259" i="2"/>
  <c r="F259" i="2"/>
  <c r="E259" i="2"/>
  <c r="H259" i="2" s="1"/>
  <c r="G258" i="2"/>
  <c r="E258" i="2"/>
  <c r="G257" i="2"/>
  <c r="F257" i="2"/>
  <c r="E257" i="2"/>
  <c r="G256" i="2"/>
  <c r="F256" i="2"/>
  <c r="E256" i="2"/>
  <c r="H256" i="2" s="1"/>
  <c r="G255" i="2"/>
  <c r="F255" i="2"/>
  <c r="E255" i="2"/>
  <c r="H255" i="2" s="1"/>
  <c r="G254" i="2"/>
  <c r="F254" i="2"/>
  <c r="E254" i="2"/>
  <c r="G253" i="2"/>
  <c r="F253" i="2"/>
  <c r="E253" i="2"/>
  <c r="G252" i="2"/>
  <c r="F252" i="2"/>
  <c r="E252" i="2"/>
  <c r="H252" i="2" s="1"/>
  <c r="G251" i="2"/>
  <c r="E251" i="2"/>
  <c r="H251" i="2" s="1"/>
  <c r="G250" i="2"/>
  <c r="F250" i="2"/>
  <c r="E250" i="2"/>
  <c r="G249" i="2"/>
  <c r="E249" i="2"/>
  <c r="G248" i="2"/>
  <c r="F248" i="2"/>
  <c r="E248" i="2"/>
  <c r="H248" i="2" s="1"/>
  <c r="G247" i="2"/>
  <c r="F247" i="2"/>
  <c r="E247" i="2"/>
  <c r="H247" i="2" s="1"/>
  <c r="G246" i="2"/>
  <c r="F246" i="2"/>
  <c r="E246" i="2"/>
  <c r="G245" i="2"/>
  <c r="F245" i="2"/>
  <c r="E245" i="2"/>
  <c r="G244" i="2"/>
  <c r="F244" i="2"/>
  <c r="E244" i="2"/>
  <c r="H244" i="2" s="1"/>
  <c r="G243" i="2"/>
  <c r="F243" i="2"/>
  <c r="E243" i="2"/>
  <c r="H243" i="2" s="1"/>
  <c r="G242" i="2"/>
  <c r="F242" i="2"/>
  <c r="E242" i="2"/>
  <c r="G241" i="2"/>
  <c r="E241" i="2"/>
  <c r="G240" i="2"/>
  <c r="F240" i="2"/>
  <c r="E240" i="2"/>
  <c r="H240" i="2" s="1"/>
  <c r="G239" i="2"/>
  <c r="F239" i="2"/>
  <c r="E239" i="2"/>
  <c r="H239" i="2" s="1"/>
  <c r="G238" i="2"/>
  <c r="F238" i="2"/>
  <c r="E238" i="2"/>
  <c r="G237" i="2"/>
  <c r="F237" i="2"/>
  <c r="E237" i="2"/>
  <c r="G236" i="2"/>
  <c r="F236" i="2"/>
  <c r="E236" i="2"/>
  <c r="H236" i="2" s="1"/>
  <c r="G235" i="2"/>
  <c r="E235" i="2"/>
  <c r="H235" i="2" s="1"/>
  <c r="G234" i="2"/>
  <c r="F234" i="2"/>
  <c r="E234" i="2"/>
  <c r="G233" i="2"/>
  <c r="F233" i="2"/>
  <c r="E233" i="2"/>
  <c r="G232" i="2"/>
  <c r="F232" i="2"/>
  <c r="E232" i="2"/>
  <c r="H232" i="2" s="1"/>
  <c r="G231" i="2"/>
  <c r="E231" i="2"/>
  <c r="H231" i="2" s="1"/>
  <c r="G230" i="2"/>
  <c r="F230" i="2"/>
  <c r="E230" i="2"/>
  <c r="G229" i="2"/>
  <c r="F229" i="2"/>
  <c r="E229" i="2"/>
  <c r="G228" i="2"/>
  <c r="F228" i="2"/>
  <c r="E228" i="2"/>
  <c r="H228" i="2" s="1"/>
  <c r="G227" i="2"/>
  <c r="F227" i="2"/>
  <c r="E227" i="2"/>
  <c r="H227" i="2" s="1"/>
  <c r="G226" i="2"/>
  <c r="F226" i="2"/>
  <c r="G225" i="2"/>
  <c r="F225" i="2"/>
  <c r="E225" i="2"/>
  <c r="G224" i="2"/>
  <c r="F224" i="2"/>
  <c r="E224" i="2"/>
  <c r="H224" i="2" s="1"/>
  <c r="G223" i="2"/>
  <c r="E223" i="2"/>
  <c r="H223" i="2" s="1"/>
  <c r="G222" i="2"/>
  <c r="F222" i="2"/>
  <c r="E222" i="2"/>
  <c r="G221" i="2"/>
  <c r="F221" i="2"/>
  <c r="E221" i="2"/>
  <c r="G220" i="2"/>
  <c r="F220" i="2"/>
  <c r="E220" i="2"/>
  <c r="H220" i="2" s="1"/>
  <c r="G219" i="2"/>
  <c r="F219" i="2"/>
  <c r="E219" i="2"/>
  <c r="H219" i="2" s="1"/>
  <c r="G218" i="2"/>
  <c r="F218" i="2"/>
  <c r="G217" i="2"/>
  <c r="F217" i="2"/>
  <c r="E217" i="2"/>
  <c r="G216" i="2"/>
  <c r="F216" i="2"/>
  <c r="E216" i="2"/>
  <c r="H216" i="2" s="1"/>
  <c r="G215" i="2"/>
  <c r="F215" i="2"/>
  <c r="E215" i="2"/>
  <c r="H215" i="2" s="1"/>
  <c r="G214" i="2"/>
  <c r="F214" i="2"/>
  <c r="E214" i="2"/>
  <c r="G213" i="2"/>
  <c r="F213" i="2"/>
  <c r="E213" i="2"/>
  <c r="G212" i="2"/>
  <c r="F212" i="2"/>
  <c r="E212" i="2"/>
  <c r="H212" i="2" s="1"/>
  <c r="G211" i="2"/>
  <c r="F211" i="2"/>
  <c r="E211" i="2"/>
  <c r="H211" i="2" s="1"/>
  <c r="G210" i="2"/>
  <c r="F210" i="2"/>
  <c r="E210" i="2"/>
  <c r="G209" i="2"/>
  <c r="E209" i="2"/>
  <c r="G208" i="2"/>
  <c r="F208" i="2"/>
  <c r="E208" i="2"/>
  <c r="H208" i="2" s="1"/>
  <c r="G207" i="2"/>
  <c r="E207" i="2"/>
  <c r="H207" i="2" s="1"/>
  <c r="G206" i="2"/>
  <c r="F206" i="2"/>
  <c r="G205" i="2"/>
  <c r="F205" i="2"/>
  <c r="E205" i="2"/>
  <c r="G204" i="2"/>
  <c r="F204" i="2"/>
  <c r="E204" i="2"/>
  <c r="H204" i="2" s="1"/>
  <c r="G203" i="2"/>
  <c r="F203" i="2"/>
  <c r="E203" i="2"/>
  <c r="H203" i="2" s="1"/>
  <c r="G202" i="2"/>
  <c r="F202" i="2"/>
  <c r="G201" i="2"/>
  <c r="F201" i="2"/>
  <c r="E201" i="2"/>
  <c r="G200" i="2"/>
  <c r="F200" i="2"/>
  <c r="E200" i="2"/>
  <c r="H200" i="2" s="1"/>
  <c r="G199" i="2"/>
  <c r="F199" i="2"/>
  <c r="E199" i="2"/>
  <c r="H199" i="2" s="1"/>
  <c r="G198" i="2"/>
  <c r="F198" i="2"/>
  <c r="E198" i="2"/>
  <c r="G197" i="2"/>
  <c r="F197" i="2"/>
  <c r="E197" i="2"/>
  <c r="G196" i="2"/>
  <c r="F196" i="2"/>
  <c r="E196" i="2"/>
  <c r="H196" i="2" s="1"/>
  <c r="G195" i="2"/>
  <c r="F195" i="2"/>
  <c r="E195" i="2"/>
  <c r="H195" i="2" s="1"/>
  <c r="G194" i="2"/>
  <c r="F194" i="2"/>
  <c r="E194" i="2"/>
  <c r="G193" i="2"/>
  <c r="F193" i="2"/>
  <c r="E193" i="2"/>
  <c r="G192" i="2"/>
  <c r="F192" i="2"/>
  <c r="E192" i="2"/>
  <c r="H192" i="2" s="1"/>
  <c r="G191" i="2"/>
  <c r="E191" i="2"/>
  <c r="H191" i="2" s="1"/>
  <c r="G190" i="2"/>
  <c r="F190" i="2"/>
  <c r="G189" i="2"/>
  <c r="E189" i="2"/>
  <c r="G188" i="2"/>
  <c r="F188" i="2"/>
  <c r="E188" i="2"/>
  <c r="H188" i="2" s="1"/>
  <c r="G187" i="2"/>
  <c r="F187" i="2"/>
  <c r="E187" i="2"/>
  <c r="H187" i="2" s="1"/>
  <c r="G186" i="2"/>
  <c r="F186" i="2"/>
  <c r="E186" i="2"/>
  <c r="G185" i="2"/>
  <c r="F185" i="2"/>
  <c r="E185" i="2"/>
  <c r="G184" i="2"/>
  <c r="F184" i="2"/>
  <c r="E184" i="2"/>
  <c r="H184" i="2" s="1"/>
  <c r="G183" i="2"/>
  <c r="F183" i="2"/>
  <c r="E183" i="2"/>
  <c r="H183" i="2" s="1"/>
  <c r="G182" i="2"/>
  <c r="F182" i="2"/>
  <c r="F181" i="2"/>
  <c r="E181" i="2"/>
  <c r="D181" i="2"/>
  <c r="F286" i="2" s="1"/>
  <c r="C181" i="2"/>
  <c r="G175" i="2"/>
  <c r="F175" i="2"/>
  <c r="E175" i="2"/>
  <c r="H175" i="2" s="1"/>
  <c r="G174" i="2"/>
  <c r="F174" i="2"/>
  <c r="H173" i="2"/>
  <c r="G173" i="2"/>
  <c r="F173" i="2"/>
  <c r="E173" i="2"/>
  <c r="G172" i="2"/>
  <c r="E172" i="2"/>
  <c r="H172" i="2" s="1"/>
  <c r="G171" i="2"/>
  <c r="F171" i="2"/>
  <c r="E171" i="2"/>
  <c r="H171" i="2" s="1"/>
  <c r="G170" i="2"/>
  <c r="F170" i="2"/>
  <c r="E170" i="2"/>
  <c r="H170" i="2" s="1"/>
  <c r="G169" i="2"/>
  <c r="F169" i="2"/>
  <c r="E169" i="2"/>
  <c r="H169" i="2" s="1"/>
  <c r="G168" i="2"/>
  <c r="F168" i="2"/>
  <c r="E168" i="2"/>
  <c r="H168" i="2" s="1"/>
  <c r="G167" i="2"/>
  <c r="F167" i="2"/>
  <c r="G166" i="2"/>
  <c r="F166" i="2"/>
  <c r="E166" i="2"/>
  <c r="H166" i="2" s="1"/>
  <c r="G165" i="2"/>
  <c r="F165" i="2"/>
  <c r="E165" i="2"/>
  <c r="H165" i="2" s="1"/>
  <c r="G164" i="2"/>
  <c r="F164" i="2"/>
  <c r="E164" i="2"/>
  <c r="H164" i="2" s="1"/>
  <c r="G163" i="2"/>
  <c r="F163" i="2"/>
  <c r="G162" i="2"/>
  <c r="F162" i="2"/>
  <c r="E162" i="2"/>
  <c r="H162" i="2" s="1"/>
  <c r="G161" i="2"/>
  <c r="F161" i="2"/>
  <c r="E161" i="2"/>
  <c r="H161" i="2" s="1"/>
  <c r="G160" i="2"/>
  <c r="F160" i="2"/>
  <c r="E160" i="2"/>
  <c r="H160" i="2" s="1"/>
  <c r="G159" i="2"/>
  <c r="F159" i="2"/>
  <c r="E159" i="2"/>
  <c r="H159" i="2" s="1"/>
  <c r="G158" i="2"/>
  <c r="F158" i="2"/>
  <c r="E158" i="2"/>
  <c r="H158" i="2" s="1"/>
  <c r="G157" i="2"/>
  <c r="F157" i="2"/>
  <c r="E157" i="2"/>
  <c r="H157" i="2" s="1"/>
  <c r="G156" i="2"/>
  <c r="F156" i="2"/>
  <c r="E156" i="2"/>
  <c r="H156" i="2" s="1"/>
  <c r="G155" i="2"/>
  <c r="F155" i="2"/>
  <c r="E155" i="2"/>
  <c r="H155" i="2" s="1"/>
  <c r="G154" i="2"/>
  <c r="F154" i="2"/>
  <c r="E154" i="2"/>
  <c r="H154" i="2" s="1"/>
  <c r="G153" i="2"/>
  <c r="F153" i="2"/>
  <c r="E153" i="2"/>
  <c r="H153" i="2" s="1"/>
  <c r="G152" i="2"/>
  <c r="F152" i="2"/>
  <c r="E152" i="2"/>
  <c r="H152" i="2" s="1"/>
  <c r="G151" i="2"/>
  <c r="F151" i="2"/>
  <c r="G150" i="2"/>
  <c r="F150" i="2"/>
  <c r="E150" i="2"/>
  <c r="H150" i="2" s="1"/>
  <c r="G149" i="2"/>
  <c r="F149" i="2"/>
  <c r="E149" i="2"/>
  <c r="H149" i="2" s="1"/>
  <c r="G148" i="2"/>
  <c r="F148" i="2"/>
  <c r="E148" i="2"/>
  <c r="H148" i="2" s="1"/>
  <c r="G147" i="2"/>
  <c r="F147" i="2"/>
  <c r="E147" i="2"/>
  <c r="H147" i="2" s="1"/>
  <c r="G146" i="2"/>
  <c r="E146" i="2"/>
  <c r="H146" i="2" s="1"/>
  <c r="H145" i="2"/>
  <c r="G145" i="2"/>
  <c r="F145" i="2"/>
  <c r="E145" i="2"/>
  <c r="H144" i="2"/>
  <c r="G144" i="2"/>
  <c r="F144" i="2"/>
  <c r="E144" i="2"/>
  <c r="H143" i="2"/>
  <c r="G143" i="2"/>
  <c r="F143" i="2"/>
  <c r="E143" i="2"/>
  <c r="H142" i="2"/>
  <c r="G142" i="2"/>
  <c r="F142" i="2"/>
  <c r="E142" i="2"/>
  <c r="H141" i="2"/>
  <c r="G141" i="2"/>
  <c r="F141" i="2"/>
  <c r="E141" i="2"/>
  <c r="H140" i="2"/>
  <c r="G140" i="2"/>
  <c r="F140" i="2"/>
  <c r="E140" i="2"/>
  <c r="G139" i="2"/>
  <c r="G138" i="2"/>
  <c r="F138" i="2"/>
  <c r="E138" i="2"/>
  <c r="H138" i="2" s="1"/>
  <c r="G137" i="2"/>
  <c r="F137" i="2"/>
  <c r="E137" i="2"/>
  <c r="H137" i="2" s="1"/>
  <c r="G136" i="2"/>
  <c r="E136" i="2"/>
  <c r="H136" i="2" s="1"/>
  <c r="G135" i="2"/>
  <c r="F135" i="2"/>
  <c r="E135" i="2"/>
  <c r="H135" i="2" s="1"/>
  <c r="G134" i="2"/>
  <c r="G133" i="2"/>
  <c r="F133" i="2"/>
  <c r="E133" i="2"/>
  <c r="H133" i="2" s="1"/>
  <c r="G132" i="2"/>
  <c r="H131" i="2"/>
  <c r="G131" i="2"/>
  <c r="F131" i="2"/>
  <c r="E131" i="2"/>
  <c r="H130" i="2"/>
  <c r="G130" i="2"/>
  <c r="F130" i="2"/>
  <c r="E130" i="2"/>
  <c r="H129" i="2"/>
  <c r="G129" i="2"/>
  <c r="F129" i="2"/>
  <c r="E129" i="2"/>
  <c r="H128" i="2"/>
  <c r="G128" i="2"/>
  <c r="F128" i="2"/>
  <c r="E128" i="2"/>
  <c r="H127" i="2"/>
  <c r="G127" i="2"/>
  <c r="F127" i="2"/>
  <c r="E127" i="2"/>
  <c r="H126" i="2"/>
  <c r="G126" i="2"/>
  <c r="F126" i="2"/>
  <c r="E126" i="2"/>
  <c r="H125" i="2"/>
  <c r="G125" i="2"/>
  <c r="F125" i="2"/>
  <c r="E125" i="2"/>
  <c r="H124" i="2"/>
  <c r="G124" i="2"/>
  <c r="F124" i="2"/>
  <c r="E124" i="2"/>
  <c r="H123" i="2"/>
  <c r="G123" i="2"/>
  <c r="F123" i="2"/>
  <c r="E123" i="2"/>
  <c r="H122" i="2"/>
  <c r="G122" i="2"/>
  <c r="F122" i="2"/>
  <c r="E122" i="2"/>
  <c r="H121" i="2"/>
  <c r="G121" i="2"/>
  <c r="F121" i="2"/>
  <c r="E121" i="2"/>
  <c r="G120" i="2"/>
  <c r="E120" i="2"/>
  <c r="H120" i="2" s="1"/>
  <c r="G119" i="2"/>
  <c r="F119" i="2"/>
  <c r="E119" i="2"/>
  <c r="H119" i="2" s="1"/>
  <c r="G118" i="2"/>
  <c r="F118" i="2"/>
  <c r="E118" i="2"/>
  <c r="H118" i="2" s="1"/>
  <c r="G117" i="2"/>
  <c r="F117" i="2"/>
  <c r="E117" i="2"/>
  <c r="H117" i="2" s="1"/>
  <c r="G116" i="2"/>
  <c r="F116" i="2"/>
  <c r="E116" i="2"/>
  <c r="H116" i="2" s="1"/>
  <c r="G115" i="2"/>
  <c r="F115" i="2"/>
  <c r="E115" i="2"/>
  <c r="H115" i="2" s="1"/>
  <c r="G114" i="2"/>
  <c r="F114" i="2"/>
  <c r="E114" i="2"/>
  <c r="H114" i="2" s="1"/>
  <c r="G113" i="2"/>
  <c r="F113" i="2"/>
  <c r="G112" i="2"/>
  <c r="F112" i="2"/>
  <c r="E112" i="2"/>
  <c r="H112" i="2" s="1"/>
  <c r="G111" i="2"/>
  <c r="F111" i="2"/>
  <c r="E111" i="2"/>
  <c r="H111" i="2" s="1"/>
  <c r="G110" i="2"/>
  <c r="H109" i="2"/>
  <c r="G109" i="2"/>
  <c r="F109" i="2"/>
  <c r="E109" i="2"/>
  <c r="H108" i="2"/>
  <c r="G108" i="2"/>
  <c r="F108" i="2"/>
  <c r="E108" i="2"/>
  <c r="H107" i="2"/>
  <c r="G107" i="2"/>
  <c r="F107" i="2"/>
  <c r="E107" i="2"/>
  <c r="H106" i="2"/>
  <c r="G106" i="2"/>
  <c r="F106" i="2"/>
  <c r="E106" i="2"/>
  <c r="H105" i="2"/>
  <c r="G105" i="2"/>
  <c r="F105" i="2"/>
  <c r="E105" i="2"/>
  <c r="H104" i="2"/>
  <c r="G104" i="2"/>
  <c r="F104" i="2"/>
  <c r="E104" i="2"/>
  <c r="H103" i="2"/>
  <c r="G103" i="2"/>
  <c r="F103" i="2"/>
  <c r="E103" i="2"/>
  <c r="H102" i="2"/>
  <c r="G102" i="2"/>
  <c r="F102" i="2"/>
  <c r="E102" i="2"/>
  <c r="H101" i="2"/>
  <c r="G101" i="2"/>
  <c r="F101" i="2"/>
  <c r="E101" i="2"/>
  <c r="H100" i="2"/>
  <c r="G100" i="2"/>
  <c r="F100" i="2"/>
  <c r="E100" i="2"/>
  <c r="H99" i="2"/>
  <c r="G99" i="2"/>
  <c r="F99" i="2"/>
  <c r="E99" i="2"/>
  <c r="G98" i="2"/>
  <c r="F98" i="2"/>
  <c r="H97" i="2"/>
  <c r="G97" i="2"/>
  <c r="F97" i="2"/>
  <c r="E97" i="2"/>
  <c r="H96" i="2"/>
  <c r="G96" i="2"/>
  <c r="F96" i="2"/>
  <c r="E96" i="2"/>
  <c r="H95" i="2"/>
  <c r="G95" i="2"/>
  <c r="F95" i="2"/>
  <c r="E95" i="2"/>
  <c r="H94" i="2"/>
  <c r="G94" i="2"/>
  <c r="F94" i="2"/>
  <c r="E94" i="2"/>
  <c r="H93" i="2"/>
  <c r="G93" i="2"/>
  <c r="F93" i="2"/>
  <c r="E93" i="2"/>
  <c r="H92" i="2"/>
  <c r="G92" i="2"/>
  <c r="F92" i="2"/>
  <c r="E92" i="2"/>
  <c r="H91" i="2"/>
  <c r="G91" i="2"/>
  <c r="F91" i="2"/>
  <c r="E91" i="2"/>
  <c r="H90" i="2"/>
  <c r="G90" i="2"/>
  <c r="F90" i="2"/>
  <c r="E90" i="2"/>
  <c r="H89" i="2"/>
  <c r="G89" i="2"/>
  <c r="F89" i="2"/>
  <c r="E89" i="2"/>
  <c r="H88" i="2"/>
  <c r="G88" i="2"/>
  <c r="F88" i="2"/>
  <c r="E88" i="2"/>
  <c r="G87" i="2"/>
  <c r="F87" i="2"/>
  <c r="H86" i="2"/>
  <c r="G86" i="2"/>
  <c r="F86" i="2"/>
  <c r="E86" i="2"/>
  <c r="H85" i="2"/>
  <c r="G85" i="2"/>
  <c r="F85" i="2"/>
  <c r="E85" i="2"/>
  <c r="H84" i="2"/>
  <c r="G84" i="2"/>
  <c r="F84" i="2"/>
  <c r="E84" i="2"/>
  <c r="H83" i="2"/>
  <c r="G83" i="2"/>
  <c r="F83" i="2"/>
  <c r="E83" i="2"/>
  <c r="H82" i="2"/>
  <c r="G82" i="2"/>
  <c r="F82" i="2"/>
  <c r="E82" i="2"/>
  <c r="G81" i="2"/>
  <c r="E81" i="2"/>
  <c r="H81" i="2" s="1"/>
  <c r="G80" i="2"/>
  <c r="E80" i="2"/>
  <c r="H79" i="2"/>
  <c r="G79" i="2"/>
  <c r="E79" i="2"/>
  <c r="G78" i="2"/>
  <c r="F78" i="2"/>
  <c r="E78" i="2"/>
  <c r="H78" i="2" s="1"/>
  <c r="G77" i="2"/>
  <c r="D76" i="2"/>
  <c r="F172" i="2" s="1"/>
  <c r="C76" i="2"/>
  <c r="G70" i="2"/>
  <c r="F70" i="2"/>
  <c r="E70" i="2"/>
  <c r="H70" i="2" s="1"/>
  <c r="G69" i="2"/>
  <c r="F69" i="2"/>
  <c r="E69" i="2"/>
  <c r="G68" i="2"/>
  <c r="F68" i="2"/>
  <c r="G67" i="2"/>
  <c r="F67" i="2"/>
  <c r="E67" i="2"/>
  <c r="H67" i="2" s="1"/>
  <c r="G66" i="2"/>
  <c r="F66" i="2"/>
  <c r="E66" i="2"/>
  <c r="H66" i="2" s="1"/>
  <c r="G65" i="2"/>
  <c r="F65" i="2"/>
  <c r="E65" i="2"/>
  <c r="G64" i="2"/>
  <c r="F64" i="2"/>
  <c r="E64" i="2"/>
  <c r="G63" i="2"/>
  <c r="F63" i="2"/>
  <c r="E63" i="2"/>
  <c r="H63" i="2" s="1"/>
  <c r="G62" i="2"/>
  <c r="F62" i="2"/>
  <c r="E62" i="2"/>
  <c r="H62" i="2" s="1"/>
  <c r="G61" i="2"/>
  <c r="F61" i="2"/>
  <c r="E61" i="2"/>
  <c r="G60" i="2"/>
  <c r="F60" i="2"/>
  <c r="E60" i="2"/>
  <c r="G59" i="2"/>
  <c r="F59" i="2"/>
  <c r="E59" i="2"/>
  <c r="H59" i="2" s="1"/>
  <c r="G58" i="2"/>
  <c r="F58" i="2"/>
  <c r="E58" i="2"/>
  <c r="H58" i="2" s="1"/>
  <c r="G57" i="2"/>
  <c r="F57" i="2"/>
  <c r="E57" i="2"/>
  <c r="G56" i="2"/>
  <c r="F56" i="2"/>
  <c r="E56" i="2"/>
  <c r="G55" i="2"/>
  <c r="F55" i="2"/>
  <c r="E55" i="2"/>
  <c r="H55" i="2" s="1"/>
  <c r="G54" i="2"/>
  <c r="E54" i="2"/>
  <c r="H54" i="2" s="1"/>
  <c r="G53" i="2"/>
  <c r="F53" i="2"/>
  <c r="G52" i="2"/>
  <c r="F52" i="2"/>
  <c r="E52" i="2"/>
  <c r="G51" i="2"/>
  <c r="F51" i="2"/>
  <c r="E51" i="2"/>
  <c r="H51" i="2" s="1"/>
  <c r="G50" i="2"/>
  <c r="F50" i="2"/>
  <c r="E50" i="2"/>
  <c r="H50" i="2" s="1"/>
  <c r="G49" i="2"/>
  <c r="F49" i="2"/>
  <c r="E49" i="2"/>
  <c r="G48" i="2"/>
  <c r="F48" i="2"/>
  <c r="E48" i="2"/>
  <c r="G47" i="2"/>
  <c r="F47" i="2"/>
  <c r="E47" i="2"/>
  <c r="H47" i="2" s="1"/>
  <c r="G46" i="2"/>
  <c r="F46" i="2"/>
  <c r="E46" i="2"/>
  <c r="H46" i="2" s="1"/>
  <c r="G45" i="2"/>
  <c r="F45" i="2"/>
  <c r="E45" i="2"/>
  <c r="G44" i="2"/>
  <c r="F44" i="2"/>
  <c r="E44" i="2"/>
  <c r="G43" i="2"/>
  <c r="F43" i="2"/>
  <c r="E43" i="2"/>
  <c r="H43" i="2" s="1"/>
  <c r="G42" i="2"/>
  <c r="F42" i="2"/>
  <c r="E42" i="2"/>
  <c r="H42" i="2" s="1"/>
  <c r="G41" i="2"/>
  <c r="F41" i="2"/>
  <c r="E41" i="2"/>
  <c r="G40" i="2"/>
  <c r="F40" i="2"/>
  <c r="E40" i="2"/>
  <c r="G39" i="2"/>
  <c r="F39" i="2"/>
  <c r="G38" i="2"/>
  <c r="F38" i="2"/>
  <c r="E38" i="2"/>
  <c r="H38" i="2" s="1"/>
  <c r="G37" i="2"/>
  <c r="F37" i="2"/>
  <c r="E37" i="2"/>
  <c r="G36" i="2"/>
  <c r="F36" i="2"/>
  <c r="E36" i="2"/>
  <c r="G35" i="2"/>
  <c r="F35" i="2"/>
  <c r="E35" i="2"/>
  <c r="H35" i="2" s="1"/>
  <c r="G34" i="2"/>
  <c r="F34" i="2"/>
  <c r="E34" i="2"/>
  <c r="H34" i="2" s="1"/>
  <c r="G33" i="2"/>
  <c r="F33" i="2"/>
  <c r="E33" i="2"/>
  <c r="G32" i="2"/>
  <c r="F32" i="2"/>
  <c r="E32" i="2"/>
  <c r="G31" i="2"/>
  <c r="F31" i="2"/>
  <c r="E31" i="2"/>
  <c r="H31" i="2" s="1"/>
  <c r="G30" i="2"/>
  <c r="F30" i="2"/>
  <c r="E30" i="2"/>
  <c r="H30" i="2" s="1"/>
  <c r="G29" i="2"/>
  <c r="F29" i="2"/>
  <c r="E29" i="2"/>
  <c r="G28" i="2"/>
  <c r="F28" i="2"/>
  <c r="E28" i="2"/>
  <c r="G27" i="2"/>
  <c r="F27" i="2"/>
  <c r="E27" i="2"/>
  <c r="H27" i="2" s="1"/>
  <c r="G26" i="2"/>
  <c r="F26" i="2"/>
  <c r="E26" i="2"/>
  <c r="H26" i="2" s="1"/>
  <c r="G25" i="2"/>
  <c r="F25" i="2"/>
  <c r="E25" i="2"/>
  <c r="G24" i="2"/>
  <c r="F24" i="2"/>
  <c r="E24" i="2"/>
  <c r="G23" i="2"/>
  <c r="F23" i="2"/>
  <c r="E23" i="2"/>
  <c r="H23" i="2" s="1"/>
  <c r="G22" i="2"/>
  <c r="F22" i="2"/>
  <c r="E22" i="2"/>
  <c r="H22" i="2" s="1"/>
  <c r="G21" i="2"/>
  <c r="F21" i="2"/>
  <c r="E21" i="2"/>
  <c r="G20" i="2"/>
  <c r="F20" i="2"/>
  <c r="E20" i="2"/>
  <c r="E19" i="2"/>
  <c r="D19" i="2"/>
  <c r="F54" i="2" s="1"/>
  <c r="C19" i="2"/>
  <c r="G19" i="2" s="1"/>
  <c r="D13" i="2"/>
  <c r="C13" i="2"/>
  <c r="D11" i="2"/>
  <c r="C11" i="2"/>
  <c r="C9" i="2"/>
  <c r="G629" i="1"/>
  <c r="G628" i="1"/>
  <c r="G627" i="1"/>
  <c r="G626" i="1"/>
  <c r="G625" i="1"/>
  <c r="G624" i="1"/>
  <c r="G623" i="1"/>
  <c r="E623" i="1"/>
  <c r="H623" i="1" s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D601" i="1"/>
  <c r="F629" i="1" s="1"/>
  <c r="C601" i="1"/>
  <c r="G601" i="1" s="1"/>
  <c r="G595" i="1"/>
  <c r="E595" i="1"/>
  <c r="G594" i="1"/>
  <c r="G593" i="1"/>
  <c r="G592" i="1"/>
  <c r="E592" i="1"/>
  <c r="H592" i="1" s="1"/>
  <c r="G591" i="1"/>
  <c r="G590" i="1"/>
  <c r="G589" i="1"/>
  <c r="G588" i="1"/>
  <c r="E588" i="1"/>
  <c r="H588" i="1" s="1"/>
  <c r="G587" i="1"/>
  <c r="G586" i="1"/>
  <c r="G585" i="1"/>
  <c r="G584" i="1"/>
  <c r="E584" i="1"/>
  <c r="H584" i="1" s="1"/>
  <c r="G583" i="1"/>
  <c r="G582" i="1"/>
  <c r="G581" i="1"/>
  <c r="G580" i="1"/>
  <c r="E580" i="1"/>
  <c r="H580" i="1" s="1"/>
  <c r="G579" i="1"/>
  <c r="G578" i="1"/>
  <c r="G577" i="1"/>
  <c r="G576" i="1"/>
  <c r="E576" i="1"/>
  <c r="H576" i="1" s="1"/>
  <c r="G575" i="1"/>
  <c r="G574" i="1"/>
  <c r="G573" i="1"/>
  <c r="G572" i="1"/>
  <c r="E572" i="1"/>
  <c r="H572" i="1" s="1"/>
  <c r="G571" i="1"/>
  <c r="G570" i="1"/>
  <c r="G569" i="1"/>
  <c r="G568" i="1"/>
  <c r="E568" i="1"/>
  <c r="H568" i="1" s="1"/>
  <c r="G567" i="1"/>
  <c r="G566" i="1"/>
  <c r="G565" i="1"/>
  <c r="G564" i="1"/>
  <c r="E564" i="1"/>
  <c r="H564" i="1" s="1"/>
  <c r="G563" i="1"/>
  <c r="G562" i="1"/>
  <c r="G561" i="1"/>
  <c r="G560" i="1"/>
  <c r="E560" i="1"/>
  <c r="H560" i="1" s="1"/>
  <c r="G559" i="1"/>
  <c r="G558" i="1"/>
  <c r="G557" i="1"/>
  <c r="G556" i="1"/>
  <c r="E556" i="1"/>
  <c r="H556" i="1" s="1"/>
  <c r="G555" i="1"/>
  <c r="G554" i="1"/>
  <c r="G553" i="1"/>
  <c r="E553" i="1"/>
  <c r="H553" i="1" s="1"/>
  <c r="G552" i="1"/>
  <c r="E552" i="1"/>
  <c r="H552" i="1" s="1"/>
  <c r="G551" i="1"/>
  <c r="G550" i="1"/>
  <c r="G549" i="1"/>
  <c r="G548" i="1"/>
  <c r="E548" i="1"/>
  <c r="H548" i="1" s="1"/>
  <c r="G547" i="1"/>
  <c r="E547" i="1"/>
  <c r="G546" i="1"/>
  <c r="G545" i="1"/>
  <c r="F545" i="1"/>
  <c r="E545" i="1"/>
  <c r="H545" i="1" s="1"/>
  <c r="G544" i="1"/>
  <c r="E544" i="1"/>
  <c r="H544" i="1" s="1"/>
  <c r="G543" i="1"/>
  <c r="G542" i="1"/>
  <c r="G541" i="1"/>
  <c r="G540" i="1"/>
  <c r="E540" i="1"/>
  <c r="H540" i="1" s="1"/>
  <c r="G539" i="1"/>
  <c r="F539" i="1"/>
  <c r="E539" i="1"/>
  <c r="G538" i="1"/>
  <c r="F538" i="1"/>
  <c r="E538" i="1"/>
  <c r="G537" i="1"/>
  <c r="G536" i="1"/>
  <c r="E536" i="1"/>
  <c r="H536" i="1" s="1"/>
  <c r="G535" i="1"/>
  <c r="G534" i="1"/>
  <c r="G533" i="1"/>
  <c r="F533" i="1"/>
  <c r="E533" i="1"/>
  <c r="H533" i="1" s="1"/>
  <c r="G532" i="1"/>
  <c r="E532" i="1"/>
  <c r="H532" i="1" s="1"/>
  <c r="G531" i="1"/>
  <c r="G530" i="1"/>
  <c r="G529" i="1"/>
  <c r="F529" i="1"/>
  <c r="G528" i="1"/>
  <c r="E528" i="1"/>
  <c r="H528" i="1" s="1"/>
  <c r="G527" i="1"/>
  <c r="G526" i="1"/>
  <c r="G525" i="1"/>
  <c r="F525" i="1"/>
  <c r="E525" i="1"/>
  <c r="H525" i="1" s="1"/>
  <c r="G524" i="1"/>
  <c r="E524" i="1"/>
  <c r="H524" i="1" s="1"/>
  <c r="G523" i="1"/>
  <c r="G522" i="1"/>
  <c r="E522" i="1"/>
  <c r="G521" i="1"/>
  <c r="F521" i="1"/>
  <c r="G520" i="1"/>
  <c r="E520" i="1"/>
  <c r="H520" i="1" s="1"/>
  <c r="G519" i="1"/>
  <c r="G518" i="1"/>
  <c r="E518" i="1"/>
  <c r="G517" i="1"/>
  <c r="F517" i="1"/>
  <c r="G516" i="1"/>
  <c r="E516" i="1"/>
  <c r="H516" i="1" s="1"/>
  <c r="G515" i="1"/>
  <c r="G514" i="1"/>
  <c r="E514" i="1"/>
  <c r="G513" i="1"/>
  <c r="F513" i="1"/>
  <c r="G512" i="1"/>
  <c r="E512" i="1"/>
  <c r="H512" i="1" s="1"/>
  <c r="G511" i="1"/>
  <c r="G510" i="1"/>
  <c r="E510" i="1"/>
  <c r="G509" i="1"/>
  <c r="F509" i="1"/>
  <c r="G508" i="1"/>
  <c r="E508" i="1"/>
  <c r="H508" i="1" s="1"/>
  <c r="G507" i="1"/>
  <c r="G506" i="1"/>
  <c r="E506" i="1"/>
  <c r="G505" i="1"/>
  <c r="F505" i="1"/>
  <c r="G504" i="1"/>
  <c r="E504" i="1"/>
  <c r="H504" i="1" s="1"/>
  <c r="G503" i="1"/>
  <c r="G502" i="1"/>
  <c r="E502" i="1"/>
  <c r="G501" i="1"/>
  <c r="F501" i="1"/>
  <c r="G500" i="1"/>
  <c r="E500" i="1"/>
  <c r="H500" i="1" s="1"/>
  <c r="G499" i="1"/>
  <c r="G498" i="1"/>
  <c r="E498" i="1"/>
  <c r="G497" i="1"/>
  <c r="F497" i="1"/>
  <c r="G496" i="1"/>
  <c r="E496" i="1"/>
  <c r="H496" i="1" s="1"/>
  <c r="G495" i="1"/>
  <c r="G494" i="1"/>
  <c r="E494" i="1"/>
  <c r="G493" i="1"/>
  <c r="F493" i="1"/>
  <c r="G492" i="1"/>
  <c r="E492" i="1"/>
  <c r="H492" i="1" s="1"/>
  <c r="G491" i="1"/>
  <c r="G490" i="1"/>
  <c r="E490" i="1"/>
  <c r="G489" i="1"/>
  <c r="F489" i="1"/>
  <c r="G488" i="1"/>
  <c r="E488" i="1"/>
  <c r="H488" i="1" s="1"/>
  <c r="G487" i="1"/>
  <c r="G486" i="1"/>
  <c r="E486" i="1"/>
  <c r="G485" i="1"/>
  <c r="F485" i="1"/>
  <c r="G484" i="1"/>
  <c r="E484" i="1"/>
  <c r="H484" i="1" s="1"/>
  <c r="G483" i="1"/>
  <c r="G482" i="1"/>
  <c r="E482" i="1"/>
  <c r="G481" i="1"/>
  <c r="F481" i="1"/>
  <c r="G480" i="1"/>
  <c r="E480" i="1"/>
  <c r="H480" i="1" s="1"/>
  <c r="G479" i="1"/>
  <c r="G478" i="1"/>
  <c r="E478" i="1"/>
  <c r="G477" i="1"/>
  <c r="F477" i="1"/>
  <c r="G476" i="1"/>
  <c r="E476" i="1"/>
  <c r="H476" i="1" s="1"/>
  <c r="G475" i="1"/>
  <c r="G474" i="1"/>
  <c r="E474" i="1"/>
  <c r="G473" i="1"/>
  <c r="F473" i="1"/>
  <c r="G472" i="1"/>
  <c r="E472" i="1"/>
  <c r="H472" i="1" s="1"/>
  <c r="G471" i="1"/>
  <c r="G470" i="1"/>
  <c r="F470" i="1"/>
  <c r="E470" i="1"/>
  <c r="G469" i="1"/>
  <c r="F469" i="1"/>
  <c r="G468" i="1"/>
  <c r="E468" i="1"/>
  <c r="H468" i="1" s="1"/>
  <c r="G467" i="1"/>
  <c r="G466" i="1"/>
  <c r="E466" i="1"/>
  <c r="G465" i="1"/>
  <c r="F465" i="1"/>
  <c r="G464" i="1"/>
  <c r="E464" i="1"/>
  <c r="H464" i="1" s="1"/>
  <c r="G463" i="1"/>
  <c r="G462" i="1"/>
  <c r="E462" i="1"/>
  <c r="G461" i="1"/>
  <c r="F461" i="1"/>
  <c r="G460" i="1"/>
  <c r="E460" i="1"/>
  <c r="H460" i="1" s="1"/>
  <c r="G459" i="1"/>
  <c r="G458" i="1"/>
  <c r="E458" i="1"/>
  <c r="G457" i="1"/>
  <c r="F457" i="1"/>
  <c r="G456" i="1"/>
  <c r="E456" i="1"/>
  <c r="H456" i="1" s="1"/>
  <c r="G455" i="1"/>
  <c r="G454" i="1"/>
  <c r="E454" i="1"/>
  <c r="G453" i="1"/>
  <c r="F453" i="1"/>
  <c r="G452" i="1"/>
  <c r="E452" i="1"/>
  <c r="H452" i="1" s="1"/>
  <c r="G451" i="1"/>
  <c r="G450" i="1"/>
  <c r="E450" i="1"/>
  <c r="G449" i="1"/>
  <c r="F449" i="1"/>
  <c r="E449" i="1"/>
  <c r="H449" i="1" s="1"/>
  <c r="G448" i="1"/>
  <c r="E448" i="1"/>
  <c r="H448" i="1" s="1"/>
  <c r="G447" i="1"/>
  <c r="G446" i="1"/>
  <c r="E446" i="1"/>
  <c r="G445" i="1"/>
  <c r="F445" i="1"/>
  <c r="G444" i="1"/>
  <c r="F444" i="1"/>
  <c r="E444" i="1"/>
  <c r="H444" i="1" s="1"/>
  <c r="G443" i="1"/>
  <c r="G442" i="1"/>
  <c r="E442" i="1"/>
  <c r="G441" i="1"/>
  <c r="F441" i="1"/>
  <c r="G440" i="1"/>
  <c r="E440" i="1"/>
  <c r="H440" i="1" s="1"/>
  <c r="G439" i="1"/>
  <c r="G438" i="1"/>
  <c r="F438" i="1"/>
  <c r="E438" i="1"/>
  <c r="G437" i="1"/>
  <c r="F437" i="1"/>
  <c r="G436" i="1"/>
  <c r="F436" i="1"/>
  <c r="E436" i="1"/>
  <c r="H436" i="1" s="1"/>
  <c r="G435" i="1"/>
  <c r="F435" i="1"/>
  <c r="G434" i="1"/>
  <c r="E434" i="1"/>
  <c r="G433" i="1"/>
  <c r="F433" i="1"/>
  <c r="G432" i="1"/>
  <c r="E432" i="1"/>
  <c r="H432" i="1" s="1"/>
  <c r="G431" i="1"/>
  <c r="G430" i="1"/>
  <c r="F430" i="1"/>
  <c r="E430" i="1"/>
  <c r="G429" i="1"/>
  <c r="F429" i="1"/>
  <c r="G428" i="1"/>
  <c r="E428" i="1"/>
  <c r="H428" i="1" s="1"/>
  <c r="G427" i="1"/>
  <c r="G426" i="1"/>
  <c r="E426" i="1"/>
  <c r="G425" i="1"/>
  <c r="F425" i="1"/>
  <c r="G424" i="1"/>
  <c r="E424" i="1"/>
  <c r="H424" i="1" s="1"/>
  <c r="G423" i="1"/>
  <c r="G422" i="1"/>
  <c r="E422" i="1"/>
  <c r="G421" i="1"/>
  <c r="F421" i="1"/>
  <c r="G420" i="1"/>
  <c r="E420" i="1"/>
  <c r="H420" i="1" s="1"/>
  <c r="G419" i="1"/>
  <c r="G418" i="1"/>
  <c r="E418" i="1"/>
  <c r="G417" i="1"/>
  <c r="F417" i="1"/>
  <c r="E417" i="1"/>
  <c r="H417" i="1" s="1"/>
  <c r="G416" i="1"/>
  <c r="E416" i="1"/>
  <c r="H416" i="1" s="1"/>
  <c r="G415" i="1"/>
  <c r="G414" i="1"/>
  <c r="E414" i="1"/>
  <c r="G413" i="1"/>
  <c r="F413" i="1"/>
  <c r="E413" i="1"/>
  <c r="H413" i="1" s="1"/>
  <c r="G412" i="1"/>
  <c r="E412" i="1"/>
  <c r="H412" i="1" s="1"/>
  <c r="G411" i="1"/>
  <c r="G410" i="1"/>
  <c r="E410" i="1"/>
  <c r="G409" i="1"/>
  <c r="F409" i="1"/>
  <c r="E409" i="1"/>
  <c r="H409" i="1" s="1"/>
  <c r="G408" i="1"/>
  <c r="F408" i="1"/>
  <c r="E408" i="1"/>
  <c r="H408" i="1" s="1"/>
  <c r="G407" i="1"/>
  <c r="G406" i="1"/>
  <c r="E406" i="1"/>
  <c r="G405" i="1"/>
  <c r="F405" i="1"/>
  <c r="E405" i="1"/>
  <c r="H405" i="1" s="1"/>
  <c r="G404" i="1"/>
  <c r="E404" i="1"/>
  <c r="H404" i="1" s="1"/>
  <c r="G403" i="1"/>
  <c r="G402" i="1"/>
  <c r="E402" i="1"/>
  <c r="G401" i="1"/>
  <c r="F401" i="1"/>
  <c r="E401" i="1"/>
  <c r="H401" i="1" s="1"/>
  <c r="G400" i="1"/>
  <c r="E400" i="1"/>
  <c r="H400" i="1" s="1"/>
  <c r="G399" i="1"/>
  <c r="G398" i="1"/>
  <c r="E398" i="1"/>
  <c r="G397" i="1"/>
  <c r="F397" i="1"/>
  <c r="E397" i="1"/>
  <c r="H397" i="1" s="1"/>
  <c r="G396" i="1"/>
  <c r="E396" i="1"/>
  <c r="H396" i="1" s="1"/>
  <c r="G395" i="1"/>
  <c r="G394" i="1"/>
  <c r="E394" i="1"/>
  <c r="G393" i="1"/>
  <c r="F393" i="1"/>
  <c r="E393" i="1"/>
  <c r="H393" i="1" s="1"/>
  <c r="G392" i="1"/>
  <c r="E392" i="1"/>
  <c r="H392" i="1" s="1"/>
  <c r="G391" i="1"/>
  <c r="G390" i="1"/>
  <c r="E390" i="1"/>
  <c r="G389" i="1"/>
  <c r="F389" i="1"/>
  <c r="E389" i="1"/>
  <c r="H389" i="1" s="1"/>
  <c r="G388" i="1"/>
  <c r="E388" i="1"/>
  <c r="H388" i="1" s="1"/>
  <c r="G387" i="1"/>
  <c r="G386" i="1"/>
  <c r="E386" i="1"/>
  <c r="G385" i="1"/>
  <c r="F385" i="1"/>
  <c r="E385" i="1"/>
  <c r="H385" i="1" s="1"/>
  <c r="G384" i="1"/>
  <c r="E384" i="1"/>
  <c r="H384" i="1" s="1"/>
  <c r="G383" i="1"/>
  <c r="G382" i="1"/>
  <c r="E382" i="1"/>
  <c r="G381" i="1"/>
  <c r="F381" i="1"/>
  <c r="E381" i="1"/>
  <c r="H381" i="1" s="1"/>
  <c r="G380" i="1"/>
  <c r="E380" i="1"/>
  <c r="H380" i="1" s="1"/>
  <c r="G379" i="1"/>
  <c r="G378" i="1"/>
  <c r="E378" i="1"/>
  <c r="G377" i="1"/>
  <c r="F377" i="1"/>
  <c r="E377" i="1"/>
  <c r="H377" i="1" s="1"/>
  <c r="G376" i="1"/>
  <c r="F376" i="1"/>
  <c r="E376" i="1"/>
  <c r="H376" i="1" s="1"/>
  <c r="G375" i="1"/>
  <c r="G374" i="1"/>
  <c r="E374" i="1"/>
  <c r="G373" i="1"/>
  <c r="F373" i="1"/>
  <c r="E373" i="1"/>
  <c r="H373" i="1" s="1"/>
  <c r="G372" i="1"/>
  <c r="E372" i="1"/>
  <c r="H372" i="1" s="1"/>
  <c r="G371" i="1"/>
  <c r="G370" i="1"/>
  <c r="E370" i="1"/>
  <c r="G369" i="1"/>
  <c r="F369" i="1"/>
  <c r="E369" i="1"/>
  <c r="H369" i="1" s="1"/>
  <c r="G368" i="1"/>
  <c r="E368" i="1"/>
  <c r="H368" i="1" s="1"/>
  <c r="G367" i="1"/>
  <c r="G366" i="1"/>
  <c r="E366" i="1"/>
  <c r="G365" i="1"/>
  <c r="F365" i="1"/>
  <c r="E365" i="1"/>
  <c r="H365" i="1" s="1"/>
  <c r="G364" i="1"/>
  <c r="E364" i="1"/>
  <c r="H364" i="1" s="1"/>
  <c r="G363" i="1"/>
  <c r="F362" i="1"/>
  <c r="E362" i="1"/>
  <c r="D362" i="1"/>
  <c r="F595" i="1" s="1"/>
  <c r="C362" i="1"/>
  <c r="E593" i="1" s="1"/>
  <c r="H593" i="1" s="1"/>
  <c r="G356" i="1"/>
  <c r="G355" i="1"/>
  <c r="G354" i="1"/>
  <c r="G353" i="1"/>
  <c r="G352" i="1"/>
  <c r="G351" i="1"/>
  <c r="G350" i="1"/>
  <c r="E350" i="1"/>
  <c r="H350" i="1" s="1"/>
  <c r="G349" i="1"/>
  <c r="G348" i="1"/>
  <c r="G347" i="1"/>
  <c r="G346" i="1"/>
  <c r="G345" i="1"/>
  <c r="G344" i="1"/>
  <c r="G343" i="1"/>
  <c r="F343" i="1"/>
  <c r="G342" i="1"/>
  <c r="H342" i="1" s="1"/>
  <c r="E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F330" i="1"/>
  <c r="G329" i="1"/>
  <c r="G328" i="1"/>
  <c r="F328" i="1"/>
  <c r="G327" i="1"/>
  <c r="G326" i="1"/>
  <c r="G325" i="1"/>
  <c r="G324" i="1"/>
  <c r="H323" i="1"/>
  <c r="G323" i="1"/>
  <c r="F323" i="1"/>
  <c r="E323" i="1"/>
  <c r="G322" i="1"/>
  <c r="F322" i="1"/>
  <c r="G321" i="1"/>
  <c r="F321" i="1"/>
  <c r="G320" i="1"/>
  <c r="G319" i="1"/>
  <c r="G318" i="1"/>
  <c r="G317" i="1"/>
  <c r="G316" i="1"/>
  <c r="G315" i="1"/>
  <c r="G314" i="1"/>
  <c r="G313" i="1"/>
  <c r="H312" i="1"/>
  <c r="G312" i="1"/>
  <c r="F312" i="1"/>
  <c r="E312" i="1"/>
  <c r="G311" i="1"/>
  <c r="G310" i="1"/>
  <c r="F310" i="1"/>
  <c r="E310" i="1"/>
  <c r="H310" i="1" s="1"/>
  <c r="G309" i="1"/>
  <c r="G308" i="1"/>
  <c r="G307" i="1"/>
  <c r="F307" i="1"/>
  <c r="G306" i="1"/>
  <c r="G305" i="1"/>
  <c r="G304" i="1"/>
  <c r="G303" i="1"/>
  <c r="G302" i="1"/>
  <c r="G301" i="1"/>
  <c r="G300" i="1"/>
  <c r="G299" i="1"/>
  <c r="G298" i="1"/>
  <c r="G297" i="1"/>
  <c r="G296" i="1"/>
  <c r="F296" i="1"/>
  <c r="E296" i="1"/>
  <c r="H296" i="1" s="1"/>
  <c r="G295" i="1"/>
  <c r="F295" i="1"/>
  <c r="E295" i="1"/>
  <c r="H295" i="1" s="1"/>
  <c r="G294" i="1"/>
  <c r="F294" i="1"/>
  <c r="E294" i="1"/>
  <c r="H294" i="1" s="1"/>
  <c r="G293" i="1"/>
  <c r="G292" i="1"/>
  <c r="G291" i="1"/>
  <c r="E291" i="1"/>
  <c r="G290" i="1"/>
  <c r="G289" i="1"/>
  <c r="F289" i="1"/>
  <c r="E289" i="1"/>
  <c r="H289" i="1" s="1"/>
  <c r="G288" i="1"/>
  <c r="G287" i="1"/>
  <c r="G286" i="1"/>
  <c r="G285" i="1"/>
  <c r="G284" i="1"/>
  <c r="E284" i="1"/>
  <c r="G283" i="1"/>
  <c r="F283" i="1"/>
  <c r="G282" i="1"/>
  <c r="F282" i="1"/>
  <c r="E282" i="1"/>
  <c r="H282" i="1" s="1"/>
  <c r="G281" i="1"/>
  <c r="G280" i="1"/>
  <c r="G279" i="1"/>
  <c r="G278" i="1"/>
  <c r="G277" i="1"/>
  <c r="G276" i="1"/>
  <c r="F276" i="1"/>
  <c r="G275" i="1"/>
  <c r="F275" i="1"/>
  <c r="G274" i="1"/>
  <c r="G273" i="1"/>
  <c r="G272" i="1"/>
  <c r="G271" i="1"/>
  <c r="E271" i="1"/>
  <c r="H271" i="1" s="1"/>
  <c r="G270" i="1"/>
  <c r="G269" i="1"/>
  <c r="G268" i="1"/>
  <c r="H267" i="1"/>
  <c r="G267" i="1"/>
  <c r="F267" i="1"/>
  <c r="E267" i="1"/>
  <c r="G266" i="1"/>
  <c r="E266" i="1"/>
  <c r="H266" i="1" s="1"/>
  <c r="G265" i="1"/>
  <c r="G264" i="1"/>
  <c r="G263" i="1"/>
  <c r="G262" i="1"/>
  <c r="E262" i="1"/>
  <c r="H262" i="1" s="1"/>
  <c r="G261" i="1"/>
  <c r="G260" i="1"/>
  <c r="G259" i="1"/>
  <c r="G258" i="1"/>
  <c r="G257" i="1"/>
  <c r="F257" i="1"/>
  <c r="G256" i="1"/>
  <c r="H255" i="1"/>
  <c r="G255" i="1"/>
  <c r="E255" i="1"/>
  <c r="G254" i="1"/>
  <c r="G253" i="1"/>
  <c r="G252" i="1"/>
  <c r="F252" i="1"/>
  <c r="E252" i="1"/>
  <c r="H252" i="1" s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E234" i="1"/>
  <c r="H234" i="1" s="1"/>
  <c r="G233" i="1"/>
  <c r="H233" i="1" s="1"/>
  <c r="E233" i="1"/>
  <c r="G232" i="1"/>
  <c r="G231" i="1"/>
  <c r="H230" i="1"/>
  <c r="G230" i="1"/>
  <c r="F230" i="1"/>
  <c r="E230" i="1"/>
  <c r="G229" i="1"/>
  <c r="F229" i="1"/>
  <c r="G228" i="1"/>
  <c r="G227" i="1"/>
  <c r="E227" i="1"/>
  <c r="G226" i="1"/>
  <c r="G225" i="1"/>
  <c r="G224" i="1"/>
  <c r="G223" i="1"/>
  <c r="G222" i="1"/>
  <c r="G221" i="1"/>
  <c r="G220" i="1"/>
  <c r="G219" i="1"/>
  <c r="G218" i="1"/>
  <c r="G217" i="1"/>
  <c r="H217" i="1" s="1"/>
  <c r="E217" i="1"/>
  <c r="G216" i="1"/>
  <c r="G215" i="1"/>
  <c r="G214" i="1"/>
  <c r="G213" i="1"/>
  <c r="G212" i="1"/>
  <c r="G211" i="1"/>
  <c r="H210" i="1"/>
  <c r="G210" i="1"/>
  <c r="F210" i="1"/>
  <c r="E210" i="1"/>
  <c r="G209" i="1"/>
  <c r="G208" i="1"/>
  <c r="G207" i="1"/>
  <c r="G206" i="1"/>
  <c r="H205" i="1"/>
  <c r="G205" i="1"/>
  <c r="F205" i="1"/>
  <c r="E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F185" i="1"/>
  <c r="G184" i="1"/>
  <c r="G183" i="1"/>
  <c r="G182" i="1"/>
  <c r="D181" i="1"/>
  <c r="F356" i="1" s="1"/>
  <c r="C181" i="1"/>
  <c r="G175" i="1"/>
  <c r="F175" i="1"/>
  <c r="G174" i="1"/>
  <c r="F174" i="1"/>
  <c r="G173" i="1"/>
  <c r="G172" i="1"/>
  <c r="F172" i="1"/>
  <c r="G171" i="1"/>
  <c r="G170" i="1"/>
  <c r="F170" i="1"/>
  <c r="G169" i="1"/>
  <c r="G168" i="1"/>
  <c r="F168" i="1"/>
  <c r="G167" i="1"/>
  <c r="G166" i="1"/>
  <c r="F166" i="1"/>
  <c r="G165" i="1"/>
  <c r="G164" i="1"/>
  <c r="F164" i="1"/>
  <c r="G163" i="1"/>
  <c r="G162" i="1"/>
  <c r="F162" i="1"/>
  <c r="G161" i="1"/>
  <c r="G160" i="1"/>
  <c r="F160" i="1"/>
  <c r="G159" i="1"/>
  <c r="E159" i="1"/>
  <c r="G158" i="1"/>
  <c r="F158" i="1"/>
  <c r="E158" i="1"/>
  <c r="H158" i="1" s="1"/>
  <c r="G157" i="1"/>
  <c r="G156" i="1"/>
  <c r="F156" i="1"/>
  <c r="G155" i="1"/>
  <c r="F155" i="1"/>
  <c r="E155" i="1"/>
  <c r="G154" i="1"/>
  <c r="F154" i="1"/>
  <c r="G153" i="1"/>
  <c r="G152" i="1"/>
  <c r="F152" i="1"/>
  <c r="G151" i="1"/>
  <c r="G150" i="1"/>
  <c r="F150" i="1"/>
  <c r="G149" i="1"/>
  <c r="G148" i="1"/>
  <c r="F148" i="1"/>
  <c r="G147" i="1"/>
  <c r="G146" i="1"/>
  <c r="F146" i="1"/>
  <c r="G145" i="1"/>
  <c r="G144" i="1"/>
  <c r="F144" i="1"/>
  <c r="G143" i="1"/>
  <c r="G142" i="1"/>
  <c r="F142" i="1"/>
  <c r="G141" i="1"/>
  <c r="G140" i="1"/>
  <c r="F140" i="1"/>
  <c r="G139" i="1"/>
  <c r="G138" i="1"/>
  <c r="F138" i="1"/>
  <c r="G137" i="1"/>
  <c r="G136" i="1"/>
  <c r="F136" i="1"/>
  <c r="G135" i="1"/>
  <c r="F135" i="1"/>
  <c r="E135" i="1"/>
  <c r="G134" i="1"/>
  <c r="F134" i="1"/>
  <c r="G133" i="1"/>
  <c r="G132" i="1"/>
  <c r="F132" i="1"/>
  <c r="G131" i="1"/>
  <c r="G130" i="1"/>
  <c r="F130" i="1"/>
  <c r="G129" i="1"/>
  <c r="G128" i="1"/>
  <c r="F128" i="1"/>
  <c r="G127" i="1"/>
  <c r="G126" i="1"/>
  <c r="F126" i="1"/>
  <c r="E126" i="1"/>
  <c r="H126" i="1" s="1"/>
  <c r="G125" i="1"/>
  <c r="G124" i="1"/>
  <c r="F124" i="1"/>
  <c r="G123" i="1"/>
  <c r="G122" i="1"/>
  <c r="F122" i="1"/>
  <c r="G121" i="1"/>
  <c r="G120" i="1"/>
  <c r="F120" i="1"/>
  <c r="G119" i="1"/>
  <c r="G118" i="1"/>
  <c r="F118" i="1"/>
  <c r="G117" i="1"/>
  <c r="G116" i="1"/>
  <c r="F116" i="1"/>
  <c r="G115" i="1"/>
  <c r="G114" i="1"/>
  <c r="F114" i="1"/>
  <c r="G113" i="1"/>
  <c r="G112" i="1"/>
  <c r="F112" i="1"/>
  <c r="G111" i="1"/>
  <c r="F111" i="1"/>
  <c r="G110" i="1"/>
  <c r="F110" i="1"/>
  <c r="G109" i="1"/>
  <c r="G108" i="1"/>
  <c r="F108" i="1"/>
  <c r="G107" i="1"/>
  <c r="F107" i="1"/>
  <c r="G106" i="1"/>
  <c r="F106" i="1"/>
  <c r="G105" i="1"/>
  <c r="F105" i="1"/>
  <c r="G104" i="1"/>
  <c r="F104" i="1"/>
  <c r="G103" i="1"/>
  <c r="F103" i="1"/>
  <c r="G102" i="1"/>
  <c r="F102" i="1"/>
  <c r="G101" i="1"/>
  <c r="G100" i="1"/>
  <c r="F100" i="1"/>
  <c r="G99" i="1"/>
  <c r="F99" i="1"/>
  <c r="G98" i="1"/>
  <c r="F98" i="1"/>
  <c r="G97" i="1"/>
  <c r="F97" i="1"/>
  <c r="E97" i="1"/>
  <c r="H97" i="1" s="1"/>
  <c r="G96" i="1"/>
  <c r="F96" i="1"/>
  <c r="G95" i="1"/>
  <c r="F95" i="1"/>
  <c r="G94" i="1"/>
  <c r="F94" i="1"/>
  <c r="G93" i="1"/>
  <c r="G92" i="1"/>
  <c r="F92" i="1"/>
  <c r="G91" i="1"/>
  <c r="F91" i="1"/>
  <c r="E91" i="1"/>
  <c r="G90" i="1"/>
  <c r="F90" i="1"/>
  <c r="E90" i="1"/>
  <c r="H90" i="1" s="1"/>
  <c r="G89" i="1"/>
  <c r="E89" i="1"/>
  <c r="H89" i="1" s="1"/>
  <c r="G88" i="1"/>
  <c r="F88" i="1"/>
  <c r="G87" i="1"/>
  <c r="F87" i="1"/>
  <c r="G86" i="1"/>
  <c r="F86" i="1"/>
  <c r="G85" i="1"/>
  <c r="E85" i="1"/>
  <c r="H85" i="1" s="1"/>
  <c r="G84" i="1"/>
  <c r="F84" i="1"/>
  <c r="E84" i="1"/>
  <c r="G83" i="1"/>
  <c r="F83" i="1"/>
  <c r="G82" i="1"/>
  <c r="F82" i="1"/>
  <c r="G81" i="1"/>
  <c r="G80" i="1"/>
  <c r="F80" i="1"/>
  <c r="G79" i="1"/>
  <c r="F79" i="1"/>
  <c r="G78" i="1"/>
  <c r="F78" i="1"/>
  <c r="G77" i="1"/>
  <c r="F76" i="1"/>
  <c r="D76" i="1"/>
  <c r="F173" i="1" s="1"/>
  <c r="C76" i="1"/>
  <c r="E117" i="1" s="1"/>
  <c r="H117" i="1" s="1"/>
  <c r="G70" i="1"/>
  <c r="G69" i="1"/>
  <c r="G68" i="1"/>
  <c r="G67" i="1"/>
  <c r="G66" i="1"/>
  <c r="F66" i="1"/>
  <c r="E66" i="1"/>
  <c r="H66" i="1" s="1"/>
  <c r="G65" i="1"/>
  <c r="G64" i="1"/>
  <c r="G63" i="1"/>
  <c r="G62" i="1"/>
  <c r="G61" i="1"/>
  <c r="G60" i="1"/>
  <c r="E60" i="1"/>
  <c r="H60" i="1" s="1"/>
  <c r="G59" i="1"/>
  <c r="G58" i="1"/>
  <c r="F58" i="1"/>
  <c r="H57" i="1"/>
  <c r="G57" i="1"/>
  <c r="E57" i="1"/>
  <c r="G56" i="1"/>
  <c r="F56" i="1"/>
  <c r="E56" i="1"/>
  <c r="G55" i="1"/>
  <c r="E55" i="1"/>
  <c r="G54" i="1"/>
  <c r="G53" i="1"/>
  <c r="G52" i="1"/>
  <c r="G51" i="1"/>
  <c r="G50" i="1"/>
  <c r="G49" i="1"/>
  <c r="G48" i="1"/>
  <c r="G47" i="1"/>
  <c r="G46" i="1"/>
  <c r="F46" i="1"/>
  <c r="G45" i="1"/>
  <c r="G44" i="1"/>
  <c r="H43" i="1"/>
  <c r="G43" i="1"/>
  <c r="F43" i="1"/>
  <c r="E43" i="1"/>
  <c r="G42" i="1"/>
  <c r="F42" i="1"/>
  <c r="G41" i="1"/>
  <c r="F41" i="1"/>
  <c r="E41" i="1"/>
  <c r="H41" i="1" s="1"/>
  <c r="G40" i="1"/>
  <c r="F40" i="1"/>
  <c r="G39" i="1"/>
  <c r="G38" i="1"/>
  <c r="G37" i="1"/>
  <c r="G36" i="1"/>
  <c r="G35" i="1"/>
  <c r="G34" i="1"/>
  <c r="G33" i="1"/>
  <c r="G32" i="1"/>
  <c r="G31" i="1"/>
  <c r="F31" i="1"/>
  <c r="G30" i="1"/>
  <c r="G29" i="1"/>
  <c r="G28" i="1"/>
  <c r="G27" i="1"/>
  <c r="G26" i="1"/>
  <c r="G25" i="1"/>
  <c r="G24" i="1"/>
  <c r="G23" i="1"/>
  <c r="G22" i="1"/>
  <c r="F22" i="1"/>
  <c r="E22" i="1"/>
  <c r="H22" i="1" s="1"/>
  <c r="G21" i="1"/>
  <c r="G20" i="1"/>
  <c r="F20" i="1"/>
  <c r="E20" i="1"/>
  <c r="H20" i="1" s="1"/>
  <c r="D19" i="1"/>
  <c r="F70" i="1" s="1"/>
  <c r="C19" i="1"/>
  <c r="G19" i="1" s="1"/>
  <c r="D12" i="1"/>
  <c r="C12" i="1"/>
  <c r="D10" i="1"/>
  <c r="C8" i="1"/>
  <c r="H621" i="13" l="1"/>
  <c r="H606" i="15"/>
  <c r="H627" i="15"/>
  <c r="H613" i="20"/>
  <c r="H627" i="26"/>
  <c r="G13" i="2"/>
  <c r="H628" i="10"/>
  <c r="G13" i="14"/>
  <c r="H624" i="15"/>
  <c r="H626" i="15"/>
  <c r="H627" i="20"/>
  <c r="H613" i="22"/>
  <c r="H623" i="22"/>
  <c r="G13" i="29"/>
  <c r="H613" i="29"/>
  <c r="H624" i="20"/>
  <c r="H626" i="20"/>
  <c r="H607" i="22"/>
  <c r="H606" i="10"/>
  <c r="H618" i="10"/>
  <c r="H626" i="10"/>
  <c r="H608" i="13"/>
  <c r="H629" i="15"/>
  <c r="H608" i="29"/>
  <c r="H614" i="29"/>
  <c r="H623" i="29"/>
  <c r="H375" i="2"/>
  <c r="H437" i="2"/>
  <c r="H367" i="4"/>
  <c r="H384" i="4"/>
  <c r="H445" i="4"/>
  <c r="H449" i="4"/>
  <c r="H461" i="4"/>
  <c r="H494" i="4"/>
  <c r="H506" i="4"/>
  <c r="H537" i="4"/>
  <c r="H541" i="4"/>
  <c r="H545" i="4"/>
  <c r="H549" i="4"/>
  <c r="H557" i="4"/>
  <c r="H590" i="4"/>
  <c r="H594" i="4"/>
  <c r="H539" i="5"/>
  <c r="H362" i="7"/>
  <c r="H378" i="14"/>
  <c r="H406" i="14"/>
  <c r="H416" i="14"/>
  <c r="H536" i="14"/>
  <c r="H540" i="14"/>
  <c r="H544" i="14"/>
  <c r="H548" i="14"/>
  <c r="H555" i="14"/>
  <c r="H366" i="4"/>
  <c r="H377" i="4"/>
  <c r="H383" i="4"/>
  <c r="H403" i="4"/>
  <c r="H444" i="4"/>
  <c r="H448" i="4"/>
  <c r="H493" i="4"/>
  <c r="H497" i="4"/>
  <c r="H518" i="4"/>
  <c r="H536" i="4"/>
  <c r="H540" i="4"/>
  <c r="H544" i="4"/>
  <c r="H548" i="4"/>
  <c r="H593" i="4"/>
  <c r="H455" i="5"/>
  <c r="H538" i="5"/>
  <c r="H542" i="5"/>
  <c r="H377" i="14"/>
  <c r="H381" i="14"/>
  <c r="H405" i="14"/>
  <c r="H409" i="14"/>
  <c r="H430" i="14"/>
  <c r="H434" i="14"/>
  <c r="H441" i="14"/>
  <c r="G12" i="1"/>
  <c r="G12" i="3"/>
  <c r="H505" i="5"/>
  <c r="G12" i="13"/>
  <c r="H439" i="16"/>
  <c r="H448" i="16"/>
  <c r="H452" i="16"/>
  <c r="H566" i="16"/>
  <c r="H571" i="16"/>
  <c r="H579" i="14"/>
  <c r="H373" i="16"/>
  <c r="H404" i="16"/>
  <c r="H409" i="16"/>
  <c r="H411" i="16"/>
  <c r="H420" i="16"/>
  <c r="H422" i="16"/>
  <c r="H434" i="16"/>
  <c r="H444" i="16"/>
  <c r="H450" i="16"/>
  <c r="H456" i="16"/>
  <c r="H458" i="16"/>
  <c r="H479" i="16"/>
  <c r="H491" i="16"/>
  <c r="H501" i="16"/>
  <c r="H523" i="16"/>
  <c r="H526" i="16"/>
  <c r="H528" i="16"/>
  <c r="H539" i="16"/>
  <c r="H541" i="16"/>
  <c r="H544" i="16"/>
  <c r="H557" i="16"/>
  <c r="H561" i="16"/>
  <c r="H563" i="16"/>
  <c r="H575" i="16"/>
  <c r="H577" i="16"/>
  <c r="H585" i="16"/>
  <c r="H589" i="16"/>
  <c r="H591" i="16"/>
  <c r="H486" i="17"/>
  <c r="H508" i="21"/>
  <c r="H577" i="21"/>
  <c r="H593" i="21"/>
  <c r="H423" i="23"/>
  <c r="H444" i="23"/>
  <c r="H486" i="23"/>
  <c r="H520" i="23"/>
  <c r="H524" i="23"/>
  <c r="H528" i="23"/>
  <c r="H552" i="23"/>
  <c r="H566" i="23"/>
  <c r="H593" i="23"/>
  <c r="H412" i="25"/>
  <c r="H439" i="25"/>
  <c r="H462" i="25"/>
  <c r="H535" i="31"/>
  <c r="H539" i="14"/>
  <c r="H543" i="14"/>
  <c r="H547" i="14"/>
  <c r="H551" i="14"/>
  <c r="H401" i="17"/>
  <c r="H408" i="17"/>
  <c r="H535" i="19"/>
  <c r="H367" i="21"/>
  <c r="H422" i="21"/>
  <c r="H448" i="21"/>
  <c r="H459" i="21"/>
  <c r="H469" i="21"/>
  <c r="H479" i="21"/>
  <c r="H482" i="21"/>
  <c r="H533" i="21"/>
  <c r="H538" i="21"/>
  <c r="H542" i="21"/>
  <c r="H546" i="21"/>
  <c r="H549" i="21"/>
  <c r="H576" i="21"/>
  <c r="H584" i="21"/>
  <c r="H592" i="21"/>
  <c r="H422" i="23"/>
  <c r="H443" i="23"/>
  <c r="H485" i="23"/>
  <c r="H491" i="23"/>
  <c r="H519" i="23"/>
  <c r="H523" i="23"/>
  <c r="H527" i="23"/>
  <c r="H565" i="23"/>
  <c r="H570" i="23"/>
  <c r="H592" i="23"/>
  <c r="H387" i="25"/>
  <c r="H391" i="25"/>
  <c r="H406" i="25"/>
  <c r="H409" i="25"/>
  <c r="H411" i="25"/>
  <c r="G12" i="32"/>
  <c r="H560" i="25"/>
  <c r="H563" i="25"/>
  <c r="H567" i="25"/>
  <c r="H571" i="25"/>
  <c r="H583" i="25"/>
  <c r="H387" i="27"/>
  <c r="H403" i="27"/>
  <c r="H407" i="27"/>
  <c r="H412" i="27"/>
  <c r="H448" i="27"/>
  <c r="H452" i="27"/>
  <c r="H456" i="27"/>
  <c r="H460" i="27"/>
  <c r="H494" i="27"/>
  <c r="H511" i="27"/>
  <c r="H522" i="27"/>
  <c r="H526" i="27"/>
  <c r="H371" i="31"/>
  <c r="H373" i="31"/>
  <c r="H466" i="31"/>
  <c r="H514" i="31"/>
  <c r="H564" i="31"/>
  <c r="H406" i="32"/>
  <c r="H483" i="32"/>
  <c r="H365" i="33"/>
  <c r="H376" i="33"/>
  <c r="H380" i="33"/>
  <c r="H432" i="33"/>
  <c r="H436" i="33"/>
  <c r="H440" i="33"/>
  <c r="H444" i="33"/>
  <c r="H448" i="33"/>
  <c r="H452" i="33"/>
  <c r="H456" i="33"/>
  <c r="H460" i="33"/>
  <c r="H464" i="33"/>
  <c r="H468" i="33"/>
  <c r="H472" i="33"/>
  <c r="H476" i="33"/>
  <c r="H363" i="34"/>
  <c r="H367" i="34"/>
  <c r="H465" i="34"/>
  <c r="H469" i="34"/>
  <c r="H473" i="34"/>
  <c r="H486" i="34"/>
  <c r="H490" i="34"/>
  <c r="H494" i="34"/>
  <c r="H520" i="34"/>
  <c r="H524" i="34"/>
  <c r="H528" i="34"/>
  <c r="H532" i="34"/>
  <c r="H536" i="34"/>
  <c r="H540" i="34"/>
  <c r="H544" i="34"/>
  <c r="H548" i="34"/>
  <c r="H552" i="34"/>
  <c r="H556" i="34"/>
  <c r="H463" i="25"/>
  <c r="H467" i="25"/>
  <c r="H471" i="25"/>
  <c r="H487" i="25"/>
  <c r="H566" i="25"/>
  <c r="H570" i="25"/>
  <c r="H525" i="27"/>
  <c r="H539" i="27"/>
  <c r="H554" i="27"/>
  <c r="H366" i="31"/>
  <c r="H395" i="31"/>
  <c r="H399" i="31"/>
  <c r="H405" i="31"/>
  <c r="H465" i="31"/>
  <c r="H473" i="31"/>
  <c r="H563" i="31"/>
  <c r="H567" i="31"/>
  <c r="H572" i="31"/>
  <c r="H373" i="32"/>
  <c r="H405" i="32"/>
  <c r="H375" i="33"/>
  <c r="H379" i="33"/>
  <c r="H431" i="33"/>
  <c r="H435" i="33"/>
  <c r="H439" i="33"/>
  <c r="H443" i="33"/>
  <c r="H447" i="33"/>
  <c r="H451" i="33"/>
  <c r="H455" i="33"/>
  <c r="H459" i="33"/>
  <c r="H463" i="33"/>
  <c r="H467" i="33"/>
  <c r="H471" i="33"/>
  <c r="H475" i="33"/>
  <c r="H584" i="33"/>
  <c r="H386" i="34"/>
  <c r="H464" i="34"/>
  <c r="H468" i="34"/>
  <c r="H472" i="34"/>
  <c r="H485" i="34"/>
  <c r="H489" i="34"/>
  <c r="H493" i="34"/>
  <c r="H497" i="34"/>
  <c r="H519" i="34"/>
  <c r="H523" i="34"/>
  <c r="H527" i="34"/>
  <c r="H531" i="34"/>
  <c r="H535" i="34"/>
  <c r="H539" i="34"/>
  <c r="H543" i="34"/>
  <c r="H547" i="34"/>
  <c r="H551" i="34"/>
  <c r="H555" i="34"/>
  <c r="H573" i="34"/>
  <c r="H227" i="1"/>
  <c r="H291" i="1"/>
  <c r="G11" i="2"/>
  <c r="H308" i="11"/>
  <c r="H312" i="11"/>
  <c r="H284" i="1"/>
  <c r="H204" i="6"/>
  <c r="H240" i="6"/>
  <c r="H294" i="6"/>
  <c r="H189" i="11"/>
  <c r="H193" i="11"/>
  <c r="H198" i="11"/>
  <c r="H201" i="11"/>
  <c r="H185" i="6"/>
  <c r="H187" i="6"/>
  <c r="H227" i="6"/>
  <c r="H275" i="6"/>
  <c r="H312" i="6"/>
  <c r="H319" i="6"/>
  <c r="H321" i="6"/>
  <c r="H192" i="11"/>
  <c r="H234" i="11"/>
  <c r="H236" i="11"/>
  <c r="H295" i="11"/>
  <c r="H222" i="13"/>
  <c r="H247" i="13"/>
  <c r="H268" i="13"/>
  <c r="H312" i="13"/>
  <c r="H324" i="13"/>
  <c r="H189" i="15"/>
  <c r="H222" i="15"/>
  <c r="H244" i="15"/>
  <c r="H250" i="15"/>
  <c r="H253" i="15"/>
  <c r="H260" i="15"/>
  <c r="H267" i="15"/>
  <c r="H291" i="15"/>
  <c r="H308" i="15"/>
  <c r="H327" i="15"/>
  <c r="H336" i="15"/>
  <c r="H197" i="11"/>
  <c r="H229" i="11"/>
  <c r="H296" i="11"/>
  <c r="H299" i="11"/>
  <c r="H265" i="13"/>
  <c r="H193" i="18"/>
  <c r="H205" i="18"/>
  <c r="H226" i="18"/>
  <c r="H254" i="18"/>
  <c r="H257" i="18"/>
  <c r="H261" i="18"/>
  <c r="H265" i="18"/>
  <c r="H269" i="18"/>
  <c r="H273" i="18"/>
  <c r="H349" i="20"/>
  <c r="H353" i="20"/>
  <c r="H303" i="24"/>
  <c r="H324" i="24"/>
  <c r="H344" i="24"/>
  <c r="H319" i="26"/>
  <c r="H324" i="26"/>
  <c r="H328" i="26"/>
  <c r="H256" i="32"/>
  <c r="H184" i="17"/>
  <c r="H191" i="17"/>
  <c r="H197" i="17"/>
  <c r="H201" i="17"/>
  <c r="H203" i="17"/>
  <c r="H207" i="17"/>
  <c r="H213" i="17"/>
  <c r="H217" i="17"/>
  <c r="H221" i="17"/>
  <c r="H225" i="17"/>
  <c r="H229" i="17"/>
  <c r="H233" i="17"/>
  <c r="H236" i="17"/>
  <c r="H239" i="17"/>
  <c r="H243" i="17"/>
  <c r="H247" i="17"/>
  <c r="H250" i="17"/>
  <c r="H252" i="17"/>
  <c r="H256" i="17"/>
  <c r="H260" i="17"/>
  <c r="H264" i="17"/>
  <c r="H189" i="18"/>
  <c r="H192" i="18"/>
  <c r="H196" i="18"/>
  <c r="H204" i="18"/>
  <c r="H210" i="18"/>
  <c r="H218" i="18"/>
  <c r="H300" i="18"/>
  <c r="H304" i="18"/>
  <c r="H306" i="18"/>
  <c r="H310" i="18"/>
  <c r="H193" i="20"/>
  <c r="H210" i="20"/>
  <c r="H244" i="20"/>
  <c r="H257" i="20"/>
  <c r="H277" i="20"/>
  <c r="H281" i="20"/>
  <c r="H326" i="20"/>
  <c r="H344" i="20"/>
  <c r="H348" i="20"/>
  <c r="H352" i="20"/>
  <c r="H356" i="20"/>
  <c r="H239" i="22"/>
  <c r="H244" i="22"/>
  <c r="H232" i="24"/>
  <c r="H323" i="24"/>
  <c r="H343" i="24"/>
  <c r="H244" i="26"/>
  <c r="H250" i="26"/>
  <c r="H318" i="26"/>
  <c r="H323" i="26"/>
  <c r="H327" i="26"/>
  <c r="H189" i="30"/>
  <c r="H199" i="30"/>
  <c r="H210" i="30"/>
  <c r="H227" i="30"/>
  <c r="H229" i="30"/>
  <c r="H243" i="30"/>
  <c r="H247" i="30"/>
  <c r="H249" i="30"/>
  <c r="H307" i="30"/>
  <c r="H311" i="30"/>
  <c r="H186" i="33"/>
  <c r="H192" i="33"/>
  <c r="H214" i="33"/>
  <c r="H218" i="33"/>
  <c r="H222" i="33"/>
  <c r="H255" i="33"/>
  <c r="H259" i="33"/>
  <c r="H263" i="33"/>
  <c r="H267" i="33"/>
  <c r="H271" i="33"/>
  <c r="H289" i="34"/>
  <c r="H293" i="34"/>
  <c r="H297" i="34"/>
  <c r="H301" i="34"/>
  <c r="H305" i="34"/>
  <c r="H312" i="34"/>
  <c r="H316" i="34"/>
  <c r="H319" i="34"/>
  <c r="H221" i="13"/>
  <c r="H246" i="13"/>
  <c r="H267" i="13"/>
  <c r="H311" i="13"/>
  <c r="H323" i="13"/>
  <c r="H201" i="15"/>
  <c r="H205" i="15"/>
  <c r="H236" i="15"/>
  <c r="H255" i="15"/>
  <c r="H264" i="15"/>
  <c r="H268" i="15"/>
  <c r="H337" i="15"/>
  <c r="H349" i="18"/>
  <c r="H353" i="18"/>
  <c r="H192" i="20"/>
  <c r="H209" i="20"/>
  <c r="H243" i="20"/>
  <c r="H276" i="20"/>
  <c r="H280" i="20"/>
  <c r="H284" i="20"/>
  <c r="H289" i="20"/>
  <c r="H343" i="20"/>
  <c r="H347" i="20"/>
  <c r="H351" i="20"/>
  <c r="H355" i="20"/>
  <c r="H210" i="22"/>
  <c r="H217" i="22"/>
  <c r="H238" i="22"/>
  <c r="H243" i="22"/>
  <c r="H231" i="24"/>
  <c r="H183" i="26"/>
  <c r="H206" i="26"/>
  <c r="H210" i="26"/>
  <c r="H217" i="26"/>
  <c r="H243" i="26"/>
  <c r="H247" i="26"/>
  <c r="H326" i="26"/>
  <c r="H332" i="26"/>
  <c r="H194" i="30"/>
  <c r="H198" i="30"/>
  <c r="H209" i="30"/>
  <c r="H326" i="30"/>
  <c r="H329" i="30"/>
  <c r="H185" i="33"/>
  <c r="H191" i="33"/>
  <c r="H195" i="33"/>
  <c r="H213" i="33"/>
  <c r="H217" i="33"/>
  <c r="H221" i="33"/>
  <c r="H254" i="33"/>
  <c r="H258" i="33"/>
  <c r="H262" i="33"/>
  <c r="H266" i="33"/>
  <c r="H270" i="33"/>
  <c r="H288" i="34"/>
  <c r="H292" i="34"/>
  <c r="H296" i="34"/>
  <c r="H300" i="34"/>
  <c r="H304" i="34"/>
  <c r="H308" i="34"/>
  <c r="H311" i="34"/>
  <c r="H315" i="34"/>
  <c r="H96" i="4"/>
  <c r="H100" i="14"/>
  <c r="H127" i="25"/>
  <c r="H136" i="27"/>
  <c r="H171" i="27"/>
  <c r="H93" i="30"/>
  <c r="H80" i="2"/>
  <c r="H86" i="4"/>
  <c r="H135" i="4"/>
  <c r="H147" i="4"/>
  <c r="H165" i="4"/>
  <c r="H169" i="4"/>
  <c r="H103" i="14"/>
  <c r="H109" i="16"/>
  <c r="H144" i="16"/>
  <c r="H85" i="21"/>
  <c r="H125" i="21"/>
  <c r="H175" i="23"/>
  <c r="H84" i="25"/>
  <c r="H146" i="25"/>
  <c r="H152" i="25"/>
  <c r="H174" i="25"/>
  <c r="H124" i="27"/>
  <c r="H143" i="27"/>
  <c r="H146" i="27"/>
  <c r="H149" i="27"/>
  <c r="H152" i="27"/>
  <c r="H156" i="27"/>
  <c r="H160" i="27"/>
  <c r="H171" i="29"/>
  <c r="H85" i="30"/>
  <c r="H89" i="30"/>
  <c r="H97" i="30"/>
  <c r="H102" i="30"/>
  <c r="H106" i="30"/>
  <c r="H84" i="34"/>
  <c r="H126" i="34"/>
  <c r="H142" i="34"/>
  <c r="H145" i="34"/>
  <c r="H149" i="34"/>
  <c r="H154" i="34"/>
  <c r="H158" i="34"/>
  <c r="H162" i="34"/>
  <c r="H166" i="34"/>
  <c r="H170" i="34"/>
  <c r="H174" i="34"/>
  <c r="H85" i="4"/>
  <c r="H91" i="4"/>
  <c r="H112" i="4"/>
  <c r="H146" i="4"/>
  <c r="H150" i="4"/>
  <c r="H168" i="4"/>
  <c r="H102" i="14"/>
  <c r="H87" i="16"/>
  <c r="H91" i="16"/>
  <c r="H112" i="16"/>
  <c r="H114" i="16"/>
  <c r="H116" i="16"/>
  <c r="H133" i="16"/>
  <c r="H135" i="16"/>
  <c r="H148" i="16"/>
  <c r="H159" i="16"/>
  <c r="H167" i="16"/>
  <c r="H113" i="21"/>
  <c r="H117" i="21"/>
  <c r="H119" i="21"/>
  <c r="H85" i="23"/>
  <c r="H138" i="23"/>
  <c r="H146" i="23"/>
  <c r="H174" i="23"/>
  <c r="H93" i="25"/>
  <c r="H143" i="25"/>
  <c r="H155" i="25"/>
  <c r="H173" i="25"/>
  <c r="H145" i="27"/>
  <c r="H148" i="27"/>
  <c r="H151" i="27"/>
  <c r="H155" i="27"/>
  <c r="H159" i="27"/>
  <c r="H88" i="30"/>
  <c r="H92" i="30"/>
  <c r="H103" i="31"/>
  <c r="H150" i="31"/>
  <c r="H83" i="34"/>
  <c r="H125" i="34"/>
  <c r="H60" i="6"/>
  <c r="H54" i="15"/>
  <c r="H69" i="15"/>
  <c r="H29" i="28"/>
  <c r="H48" i="5"/>
  <c r="H53" i="5"/>
  <c r="H44" i="6"/>
  <c r="H58" i="6"/>
  <c r="H67" i="11"/>
  <c r="H24" i="15"/>
  <c r="H27" i="15"/>
  <c r="H57" i="15"/>
  <c r="H61" i="15"/>
  <c r="H67" i="15"/>
  <c r="H23" i="17"/>
  <c r="H27" i="17"/>
  <c r="H31" i="17"/>
  <c r="H35" i="17"/>
  <c r="H38" i="17"/>
  <c r="H42" i="17"/>
  <c r="H45" i="17"/>
  <c r="H49" i="17"/>
  <c r="H52" i="17"/>
  <c r="H56" i="17"/>
  <c r="H60" i="17"/>
  <c r="H64" i="17"/>
  <c r="H68" i="17"/>
  <c r="H46" i="18"/>
  <c r="H49" i="18"/>
  <c r="H54" i="20"/>
  <c r="H53" i="24"/>
  <c r="H66" i="24"/>
  <c r="H54" i="34"/>
  <c r="H58" i="34"/>
  <c r="H62" i="34"/>
  <c r="H66" i="34"/>
  <c r="H70" i="34"/>
  <c r="H52" i="5"/>
  <c r="H66" i="11"/>
  <c r="F10" i="13"/>
  <c r="H23" i="15"/>
  <c r="H53" i="15"/>
  <c r="H22" i="17"/>
  <c r="H26" i="17"/>
  <c r="H30" i="17"/>
  <c r="H34" i="17"/>
  <c r="H37" i="17"/>
  <c r="H41" i="17"/>
  <c r="H44" i="17"/>
  <c r="H48" i="17"/>
  <c r="H51" i="17"/>
  <c r="H55" i="17"/>
  <c r="H59" i="17"/>
  <c r="H63" i="17"/>
  <c r="H67" i="17"/>
  <c r="H70" i="18"/>
  <c r="H37" i="22"/>
  <c r="H41" i="22"/>
  <c r="H45" i="22"/>
  <c r="H49" i="22"/>
  <c r="H51" i="22"/>
  <c r="H63" i="24"/>
  <c r="H65" i="24"/>
  <c r="H28" i="26"/>
  <c r="H53" i="34"/>
  <c r="H57" i="34"/>
  <c r="H61" i="34"/>
  <c r="H65" i="34"/>
  <c r="H69" i="34"/>
  <c r="H55" i="1"/>
  <c r="E77" i="1"/>
  <c r="H77" i="1" s="1"/>
  <c r="E81" i="1"/>
  <c r="H81" i="1" s="1"/>
  <c r="E101" i="1"/>
  <c r="H101" i="1" s="1"/>
  <c r="E105" i="1"/>
  <c r="H105" i="1" s="1"/>
  <c r="G76" i="1"/>
  <c r="E175" i="1"/>
  <c r="H175" i="1" s="1"/>
  <c r="E171" i="1"/>
  <c r="H171" i="1" s="1"/>
  <c r="E167" i="1"/>
  <c r="H167" i="1" s="1"/>
  <c r="E143" i="1"/>
  <c r="H143" i="1" s="1"/>
  <c r="E131" i="1"/>
  <c r="H131" i="1" s="1"/>
  <c r="E127" i="1"/>
  <c r="H127" i="1" s="1"/>
  <c r="E123" i="1"/>
  <c r="H123" i="1" s="1"/>
  <c r="E119" i="1"/>
  <c r="H119" i="1" s="1"/>
  <c r="E111" i="1"/>
  <c r="H111" i="1" s="1"/>
  <c r="E103" i="1"/>
  <c r="H103" i="1" s="1"/>
  <c r="E99" i="1"/>
  <c r="H99" i="1" s="1"/>
  <c r="E95" i="1"/>
  <c r="H95" i="1" s="1"/>
  <c r="C10" i="1"/>
  <c r="G10" i="1" s="1"/>
  <c r="E172" i="1"/>
  <c r="H172" i="1" s="1"/>
  <c r="E168" i="1"/>
  <c r="H168" i="1" s="1"/>
  <c r="E164" i="1"/>
  <c r="H164" i="1" s="1"/>
  <c r="E160" i="1"/>
  <c r="H160" i="1" s="1"/>
  <c r="E156" i="1"/>
  <c r="H156" i="1" s="1"/>
  <c r="E152" i="1"/>
  <c r="H152" i="1" s="1"/>
  <c r="E148" i="1"/>
  <c r="H148" i="1" s="1"/>
  <c r="E144" i="1"/>
  <c r="H144" i="1" s="1"/>
  <c r="E140" i="1"/>
  <c r="H140" i="1" s="1"/>
  <c r="E136" i="1"/>
  <c r="H136" i="1" s="1"/>
  <c r="E132" i="1"/>
  <c r="H132" i="1" s="1"/>
  <c r="E128" i="1"/>
  <c r="H128" i="1" s="1"/>
  <c r="E124" i="1"/>
  <c r="H124" i="1" s="1"/>
  <c r="E120" i="1"/>
  <c r="H120" i="1" s="1"/>
  <c r="E116" i="1"/>
  <c r="H116" i="1" s="1"/>
  <c r="E112" i="1"/>
  <c r="H112" i="1" s="1"/>
  <c r="E108" i="1"/>
  <c r="H108" i="1" s="1"/>
  <c r="E104" i="1"/>
  <c r="H104" i="1" s="1"/>
  <c r="E100" i="1"/>
  <c r="H100" i="1" s="1"/>
  <c r="E96" i="1"/>
  <c r="H96" i="1" s="1"/>
  <c r="E92" i="1"/>
  <c r="H92" i="1" s="1"/>
  <c r="E88" i="1"/>
  <c r="H88" i="1" s="1"/>
  <c r="E80" i="1"/>
  <c r="H80" i="1" s="1"/>
  <c r="E153" i="1"/>
  <c r="H153" i="1" s="1"/>
  <c r="E173" i="1"/>
  <c r="H173" i="1" s="1"/>
  <c r="E161" i="1"/>
  <c r="H161" i="1" s="1"/>
  <c r="E157" i="1"/>
  <c r="H157" i="1" s="1"/>
  <c r="E145" i="1"/>
  <c r="H145" i="1" s="1"/>
  <c r="E174" i="1"/>
  <c r="H174" i="1" s="1"/>
  <c r="E170" i="1"/>
  <c r="H170" i="1" s="1"/>
  <c r="E166" i="1"/>
  <c r="H166" i="1" s="1"/>
  <c r="E162" i="1"/>
  <c r="H162" i="1" s="1"/>
  <c r="E154" i="1"/>
  <c r="H154" i="1" s="1"/>
  <c r="E150" i="1"/>
  <c r="H150" i="1" s="1"/>
  <c r="E146" i="1"/>
  <c r="H146" i="1" s="1"/>
  <c r="E142" i="1"/>
  <c r="H142" i="1" s="1"/>
  <c r="E138" i="1"/>
  <c r="H138" i="1" s="1"/>
  <c r="E134" i="1"/>
  <c r="H134" i="1" s="1"/>
  <c r="E130" i="1"/>
  <c r="H130" i="1" s="1"/>
  <c r="E122" i="1"/>
  <c r="H122" i="1" s="1"/>
  <c r="E118" i="1"/>
  <c r="H118" i="1" s="1"/>
  <c r="E114" i="1"/>
  <c r="H114" i="1" s="1"/>
  <c r="E110" i="1"/>
  <c r="H110" i="1" s="1"/>
  <c r="E106" i="1"/>
  <c r="H106" i="1" s="1"/>
  <c r="E102" i="1"/>
  <c r="H102" i="1" s="1"/>
  <c r="E98" i="1"/>
  <c r="H98" i="1" s="1"/>
  <c r="E94" i="1"/>
  <c r="H94" i="1" s="1"/>
  <c r="E86" i="1"/>
  <c r="H86" i="1" s="1"/>
  <c r="E82" i="1"/>
  <c r="H82" i="1" s="1"/>
  <c r="E78" i="1"/>
  <c r="H78" i="1" s="1"/>
  <c r="E163" i="1"/>
  <c r="H163" i="1" s="1"/>
  <c r="E151" i="1"/>
  <c r="H151" i="1" s="1"/>
  <c r="E147" i="1"/>
  <c r="H147" i="1" s="1"/>
  <c r="E139" i="1"/>
  <c r="H139" i="1" s="1"/>
  <c r="E115" i="1"/>
  <c r="H115" i="1" s="1"/>
  <c r="E107" i="1"/>
  <c r="H107" i="1" s="1"/>
  <c r="E87" i="1"/>
  <c r="H87" i="1" s="1"/>
  <c r="E83" i="1"/>
  <c r="H83" i="1" s="1"/>
  <c r="E79" i="1"/>
  <c r="H79" i="1" s="1"/>
  <c r="E76" i="1"/>
  <c r="E169" i="1"/>
  <c r="H169" i="1" s="1"/>
  <c r="E165" i="1"/>
  <c r="H165" i="1" s="1"/>
  <c r="E149" i="1"/>
  <c r="H149" i="1" s="1"/>
  <c r="E109" i="1"/>
  <c r="H109" i="1" s="1"/>
  <c r="E113" i="1"/>
  <c r="H113" i="1" s="1"/>
  <c r="E133" i="1"/>
  <c r="H133" i="1" s="1"/>
  <c r="E141" i="1"/>
  <c r="H141" i="1" s="1"/>
  <c r="H56" i="1"/>
  <c r="E125" i="1"/>
  <c r="H125" i="1" s="1"/>
  <c r="E129" i="1"/>
  <c r="H129" i="1" s="1"/>
  <c r="E137" i="1"/>
  <c r="H137" i="1" s="1"/>
  <c r="E93" i="1"/>
  <c r="H93" i="1" s="1"/>
  <c r="E121" i="1"/>
  <c r="H121" i="1" s="1"/>
  <c r="H159" i="1"/>
  <c r="F115" i="1"/>
  <c r="F119" i="1"/>
  <c r="F123" i="1"/>
  <c r="F127" i="1"/>
  <c r="F131" i="1"/>
  <c r="F139" i="1"/>
  <c r="F143" i="1"/>
  <c r="F147" i="1"/>
  <c r="F151" i="1"/>
  <c r="F159" i="1"/>
  <c r="F163" i="1"/>
  <c r="F167" i="1"/>
  <c r="F171" i="1"/>
  <c r="F366" i="1"/>
  <c r="F370" i="1"/>
  <c r="F374" i="1"/>
  <c r="F378" i="1"/>
  <c r="F382" i="1"/>
  <c r="F386" i="1"/>
  <c r="F390" i="1"/>
  <c r="F394" i="1"/>
  <c r="F398" i="1"/>
  <c r="F402" i="1"/>
  <c r="F406" i="1"/>
  <c r="F410" i="1"/>
  <c r="F414" i="1"/>
  <c r="F418" i="1"/>
  <c r="E421" i="1"/>
  <c r="H421" i="1" s="1"/>
  <c r="F422" i="1"/>
  <c r="E425" i="1"/>
  <c r="H425" i="1" s="1"/>
  <c r="F426" i="1"/>
  <c r="E429" i="1"/>
  <c r="H429" i="1" s="1"/>
  <c r="E433" i="1"/>
  <c r="H433" i="1" s="1"/>
  <c r="F434" i="1"/>
  <c r="E437" i="1"/>
  <c r="H437" i="1" s="1"/>
  <c r="E441" i="1"/>
  <c r="H441" i="1" s="1"/>
  <c r="F442" i="1"/>
  <c r="E445" i="1"/>
  <c r="H445" i="1" s="1"/>
  <c r="F446" i="1"/>
  <c r="F450" i="1"/>
  <c r="E453" i="1"/>
  <c r="H453" i="1" s="1"/>
  <c r="F454" i="1"/>
  <c r="E457" i="1"/>
  <c r="H457" i="1" s="1"/>
  <c r="F458" i="1"/>
  <c r="E461" i="1"/>
  <c r="H461" i="1" s="1"/>
  <c r="F462" i="1"/>
  <c r="E465" i="1"/>
  <c r="H465" i="1" s="1"/>
  <c r="F466" i="1"/>
  <c r="E469" i="1"/>
  <c r="H469" i="1" s="1"/>
  <c r="E473" i="1"/>
  <c r="H473" i="1" s="1"/>
  <c r="F474" i="1"/>
  <c r="E477" i="1"/>
  <c r="H477" i="1" s="1"/>
  <c r="F478" i="1"/>
  <c r="E481" i="1"/>
  <c r="H481" i="1" s="1"/>
  <c r="F482" i="1"/>
  <c r="E485" i="1"/>
  <c r="H485" i="1" s="1"/>
  <c r="F486" i="1"/>
  <c r="E489" i="1"/>
  <c r="H489" i="1" s="1"/>
  <c r="F490" i="1"/>
  <c r="E493" i="1"/>
  <c r="H493" i="1" s="1"/>
  <c r="F494" i="1"/>
  <c r="E497" i="1"/>
  <c r="H497" i="1" s="1"/>
  <c r="F498" i="1"/>
  <c r="E501" i="1"/>
  <c r="H501" i="1" s="1"/>
  <c r="F502" i="1"/>
  <c r="E505" i="1"/>
  <c r="H505" i="1" s="1"/>
  <c r="F506" i="1"/>
  <c r="E509" i="1"/>
  <c r="H509" i="1" s="1"/>
  <c r="F510" i="1"/>
  <c r="E513" i="1"/>
  <c r="H513" i="1" s="1"/>
  <c r="F514" i="1"/>
  <c r="E517" i="1"/>
  <c r="H517" i="1" s="1"/>
  <c r="F518" i="1"/>
  <c r="E521" i="1"/>
  <c r="H521" i="1" s="1"/>
  <c r="F522" i="1"/>
  <c r="F526" i="1"/>
  <c r="E529" i="1"/>
  <c r="H529" i="1" s="1"/>
  <c r="F530" i="1"/>
  <c r="F534" i="1"/>
  <c r="E537" i="1"/>
  <c r="H537" i="1" s="1"/>
  <c r="E541" i="1"/>
  <c r="H541" i="1" s="1"/>
  <c r="F542" i="1"/>
  <c r="F546" i="1"/>
  <c r="E549" i="1"/>
  <c r="H549" i="1" s="1"/>
  <c r="F550" i="1"/>
  <c r="F554" i="1"/>
  <c r="E557" i="1"/>
  <c r="H557" i="1" s="1"/>
  <c r="F558" i="1"/>
  <c r="E561" i="1"/>
  <c r="H561" i="1" s="1"/>
  <c r="F562" i="1"/>
  <c r="E565" i="1"/>
  <c r="H565" i="1" s="1"/>
  <c r="F566" i="1"/>
  <c r="E569" i="1"/>
  <c r="H569" i="1" s="1"/>
  <c r="F570" i="1"/>
  <c r="E573" i="1"/>
  <c r="H573" i="1" s="1"/>
  <c r="F574" i="1"/>
  <c r="E577" i="1"/>
  <c r="H577" i="1" s="1"/>
  <c r="F578" i="1"/>
  <c r="E581" i="1"/>
  <c r="H581" i="1" s="1"/>
  <c r="F582" i="1"/>
  <c r="E585" i="1"/>
  <c r="H585" i="1" s="1"/>
  <c r="F586" i="1"/>
  <c r="E589" i="1"/>
  <c r="H589" i="1" s="1"/>
  <c r="F590" i="1"/>
  <c r="F594" i="1"/>
  <c r="E39" i="2"/>
  <c r="H39" i="2" s="1"/>
  <c r="G76" i="2"/>
  <c r="F189" i="2"/>
  <c r="F209" i="2"/>
  <c r="F241" i="2"/>
  <c r="F249" i="2"/>
  <c r="F269" i="2"/>
  <c r="F285" i="2"/>
  <c r="F345" i="2"/>
  <c r="E605" i="2"/>
  <c r="H605" i="2" s="1"/>
  <c r="F606" i="2"/>
  <c r="F610" i="2"/>
  <c r="F618" i="2"/>
  <c r="D8" i="3"/>
  <c r="F12" i="3" s="1"/>
  <c r="F77" i="3"/>
  <c r="E80" i="3"/>
  <c r="H80" i="3" s="1"/>
  <c r="F81" i="3"/>
  <c r="F85" i="3"/>
  <c r="E88" i="3"/>
  <c r="H88" i="3" s="1"/>
  <c r="E92" i="3"/>
  <c r="H92" i="3" s="1"/>
  <c r="F93" i="3"/>
  <c r="E96" i="3"/>
  <c r="H96" i="3" s="1"/>
  <c r="E100" i="3"/>
  <c r="H100" i="3" s="1"/>
  <c r="F101" i="3"/>
  <c r="E104" i="3"/>
  <c r="H104" i="3" s="1"/>
  <c r="E108" i="3"/>
  <c r="H108" i="3" s="1"/>
  <c r="F109" i="3"/>
  <c r="F113" i="3"/>
  <c r="E116" i="3"/>
  <c r="H116" i="3" s="1"/>
  <c r="F117" i="3"/>
  <c r="E120" i="3"/>
  <c r="H120" i="3" s="1"/>
  <c r="F121" i="3"/>
  <c r="E124" i="3"/>
  <c r="H124" i="3" s="1"/>
  <c r="F125" i="3"/>
  <c r="E128" i="3"/>
  <c r="H128" i="3" s="1"/>
  <c r="F129" i="3"/>
  <c r="E132" i="3"/>
  <c r="H132" i="3" s="1"/>
  <c r="F133" i="3"/>
  <c r="E136" i="3"/>
  <c r="H136" i="3" s="1"/>
  <c r="F137" i="3"/>
  <c r="E140" i="3"/>
  <c r="H140" i="3" s="1"/>
  <c r="F141" i="3"/>
  <c r="E144" i="3"/>
  <c r="H144" i="3" s="1"/>
  <c r="F145" i="3"/>
  <c r="F149" i="3"/>
  <c r="F153" i="3"/>
  <c r="E156" i="3"/>
  <c r="H156" i="3" s="1"/>
  <c r="E160" i="3"/>
  <c r="H160" i="3" s="1"/>
  <c r="F161" i="3"/>
  <c r="E164" i="3"/>
  <c r="H164" i="3" s="1"/>
  <c r="F165" i="3"/>
  <c r="F169" i="3"/>
  <c r="E172" i="3"/>
  <c r="H172" i="3" s="1"/>
  <c r="G181" i="3"/>
  <c r="E363" i="3"/>
  <c r="H363" i="3" s="1"/>
  <c r="F364" i="3"/>
  <c r="E367" i="3"/>
  <c r="H367" i="3" s="1"/>
  <c r="F368" i="3"/>
  <c r="E371" i="3"/>
  <c r="H371" i="3" s="1"/>
  <c r="F372" i="3"/>
  <c r="E375" i="3"/>
  <c r="H375" i="3" s="1"/>
  <c r="E379" i="3"/>
  <c r="H379" i="3" s="1"/>
  <c r="F380" i="3"/>
  <c r="E383" i="3"/>
  <c r="H383" i="3" s="1"/>
  <c r="E387" i="3"/>
  <c r="H387" i="3" s="1"/>
  <c r="E391" i="3"/>
  <c r="H391" i="3" s="1"/>
  <c r="F392" i="3"/>
  <c r="E395" i="3"/>
  <c r="H395" i="3" s="1"/>
  <c r="F396" i="3"/>
  <c r="E399" i="3"/>
  <c r="H399" i="3" s="1"/>
  <c r="F400" i="3"/>
  <c r="E403" i="3"/>
  <c r="H403" i="3" s="1"/>
  <c r="F404" i="3"/>
  <c r="E407" i="3"/>
  <c r="H407" i="3" s="1"/>
  <c r="F412" i="3"/>
  <c r="E415" i="3"/>
  <c r="H415" i="3" s="1"/>
  <c r="E419" i="3"/>
  <c r="H419" i="3" s="1"/>
  <c r="F420" i="3"/>
  <c r="E423" i="3"/>
  <c r="H423" i="3" s="1"/>
  <c r="F424" i="3"/>
  <c r="E427" i="3"/>
  <c r="H427" i="3" s="1"/>
  <c r="F428" i="3"/>
  <c r="F432" i="3"/>
  <c r="E439" i="3"/>
  <c r="H439" i="3" s="1"/>
  <c r="F440" i="3"/>
  <c r="E443" i="3"/>
  <c r="H443" i="3" s="1"/>
  <c r="F448" i="3"/>
  <c r="E451" i="3"/>
  <c r="H451" i="3" s="1"/>
  <c r="F452" i="3"/>
  <c r="E455" i="3"/>
  <c r="H455" i="3" s="1"/>
  <c r="E459" i="3"/>
  <c r="H459" i="3" s="1"/>
  <c r="F460" i="3"/>
  <c r="E463" i="3"/>
  <c r="H463" i="3" s="1"/>
  <c r="F464" i="3"/>
  <c r="E471" i="3"/>
  <c r="H471" i="3" s="1"/>
  <c r="F472" i="3"/>
  <c r="E475" i="3"/>
  <c r="H475" i="3" s="1"/>
  <c r="F476" i="3"/>
  <c r="F480" i="3"/>
  <c r="E483" i="3"/>
  <c r="H483" i="3" s="1"/>
  <c r="F484" i="3"/>
  <c r="E487" i="3"/>
  <c r="H487" i="3" s="1"/>
  <c r="F488" i="3"/>
  <c r="E491" i="3"/>
  <c r="H491" i="3" s="1"/>
  <c r="F492" i="3"/>
  <c r="E495" i="3"/>
  <c r="H495" i="3" s="1"/>
  <c r="F496" i="3"/>
  <c r="E499" i="3"/>
  <c r="H499" i="3" s="1"/>
  <c r="F500" i="3"/>
  <c r="E503" i="3"/>
  <c r="H503" i="3" s="1"/>
  <c r="F504" i="3"/>
  <c r="E507" i="3"/>
  <c r="H507" i="3" s="1"/>
  <c r="F508" i="3"/>
  <c r="E511" i="3"/>
  <c r="H511" i="3" s="1"/>
  <c r="F512" i="3"/>
  <c r="F516" i="3"/>
  <c r="E519" i="3"/>
  <c r="H519" i="3" s="1"/>
  <c r="E527" i="3"/>
  <c r="H527" i="3" s="1"/>
  <c r="F528" i="3"/>
  <c r="E531" i="3"/>
  <c r="H531" i="3" s="1"/>
  <c r="F532" i="3"/>
  <c r="E535" i="3"/>
  <c r="H535" i="3" s="1"/>
  <c r="F536" i="3"/>
  <c r="F542" i="3"/>
  <c r="F544" i="3"/>
  <c r="F554" i="3"/>
  <c r="F556" i="3"/>
  <c r="F561" i="3"/>
  <c r="F568" i="3"/>
  <c r="F586" i="3"/>
  <c r="F30" i="4"/>
  <c r="F19" i="4"/>
  <c r="D9" i="4"/>
  <c r="F36" i="4"/>
  <c r="F320" i="4"/>
  <c r="F316" i="4"/>
  <c r="F248" i="4"/>
  <c r="F228" i="4"/>
  <c r="F220" i="4"/>
  <c r="F216" i="4"/>
  <c r="F212" i="4"/>
  <c r="F208" i="4"/>
  <c r="F196" i="4"/>
  <c r="F188" i="4"/>
  <c r="F181" i="4"/>
  <c r="F329" i="4"/>
  <c r="F325" i="4"/>
  <c r="F317" i="4"/>
  <c r="F305" i="4"/>
  <c r="F269" i="4"/>
  <c r="F213" i="4"/>
  <c r="F197" i="4"/>
  <c r="F314" i="4"/>
  <c r="F286" i="4"/>
  <c r="F331" i="4"/>
  <c r="F629" i="5"/>
  <c r="F627" i="5"/>
  <c r="F624" i="5"/>
  <c r="F620" i="5"/>
  <c r="F618" i="5"/>
  <c r="F621" i="5"/>
  <c r="F616" i="5"/>
  <c r="F608" i="5"/>
  <c r="F606" i="5"/>
  <c r="F604" i="5"/>
  <c r="F602" i="5"/>
  <c r="D13" i="5"/>
  <c r="F628" i="5"/>
  <c r="F625" i="5"/>
  <c r="F622" i="5"/>
  <c r="F619" i="5"/>
  <c r="F617" i="5"/>
  <c r="F614" i="5"/>
  <c r="F611" i="5"/>
  <c r="F609" i="5"/>
  <c r="F601" i="5"/>
  <c r="F537" i="1"/>
  <c r="F541" i="1"/>
  <c r="F549" i="1"/>
  <c r="F553" i="1"/>
  <c r="F557" i="1"/>
  <c r="F561" i="1"/>
  <c r="F565" i="1"/>
  <c r="F569" i="1"/>
  <c r="F573" i="1"/>
  <c r="F577" i="1"/>
  <c r="F581" i="1"/>
  <c r="F585" i="1"/>
  <c r="F589" i="1"/>
  <c r="F593" i="1"/>
  <c r="F591" i="3"/>
  <c r="F589" i="3"/>
  <c r="F585" i="3"/>
  <c r="F582" i="3"/>
  <c r="F580" i="3"/>
  <c r="F363" i="3"/>
  <c r="F367" i="3"/>
  <c r="F371" i="3"/>
  <c r="F375" i="3"/>
  <c r="F379" i="3"/>
  <c r="F383" i="3"/>
  <c r="F387" i="3"/>
  <c r="F391" i="3"/>
  <c r="F395" i="3"/>
  <c r="F399" i="3"/>
  <c r="F403" i="3"/>
  <c r="F411" i="3"/>
  <c r="F415" i="3"/>
  <c r="F419" i="3"/>
  <c r="F423" i="3"/>
  <c r="F427" i="3"/>
  <c r="E434" i="3"/>
  <c r="H434" i="3" s="1"/>
  <c r="F439" i="3"/>
  <c r="E442" i="3"/>
  <c r="H442" i="3" s="1"/>
  <c r="F443" i="3"/>
  <c r="E446" i="3"/>
  <c r="H446" i="3" s="1"/>
  <c r="E450" i="3"/>
  <c r="H450" i="3" s="1"/>
  <c r="F451" i="3"/>
  <c r="E458" i="3"/>
  <c r="H458" i="3" s="1"/>
  <c r="F459" i="3"/>
  <c r="E462" i="3"/>
  <c r="H462" i="3" s="1"/>
  <c r="F463" i="3"/>
  <c r="F471" i="3"/>
  <c r="E474" i="3"/>
  <c r="H474" i="3" s="1"/>
  <c r="F475" i="3"/>
  <c r="E478" i="3"/>
  <c r="H478" i="3" s="1"/>
  <c r="E482" i="3"/>
  <c r="H482" i="3" s="1"/>
  <c r="F483" i="3"/>
  <c r="E486" i="3"/>
  <c r="H486" i="3" s="1"/>
  <c r="F487" i="3"/>
  <c r="E490" i="3"/>
  <c r="H490" i="3" s="1"/>
  <c r="F491" i="3"/>
  <c r="E494" i="3"/>
  <c r="H494" i="3" s="1"/>
  <c r="F495" i="3"/>
  <c r="E498" i="3"/>
  <c r="H498" i="3" s="1"/>
  <c r="F499" i="3"/>
  <c r="E502" i="3"/>
  <c r="H502" i="3" s="1"/>
  <c r="F503" i="3"/>
  <c r="E506" i="3"/>
  <c r="H506" i="3" s="1"/>
  <c r="F507" i="3"/>
  <c r="F511" i="3"/>
  <c r="E514" i="3"/>
  <c r="H514" i="3" s="1"/>
  <c r="E518" i="3"/>
  <c r="H518" i="3" s="1"/>
  <c r="F519" i="3"/>
  <c r="E526" i="3"/>
  <c r="H526" i="3" s="1"/>
  <c r="F527" i="3"/>
  <c r="E530" i="3"/>
  <c r="H530" i="3" s="1"/>
  <c r="F531" i="3"/>
  <c r="E534" i="3"/>
  <c r="H534" i="3" s="1"/>
  <c r="F535" i="3"/>
  <c r="F547" i="3"/>
  <c r="F549" i="3"/>
  <c r="F551" i="3"/>
  <c r="F558" i="3"/>
  <c r="F565" i="3"/>
  <c r="F572" i="3"/>
  <c r="F593" i="3"/>
  <c r="D8" i="1"/>
  <c r="G8" i="1" s="1"/>
  <c r="F77" i="1"/>
  <c r="F81" i="1"/>
  <c r="H84" i="1"/>
  <c r="F85" i="1"/>
  <c r="F89" i="1"/>
  <c r="F93" i="1"/>
  <c r="F101" i="1"/>
  <c r="F109" i="1"/>
  <c r="F113" i="1"/>
  <c r="F117" i="1"/>
  <c r="F121" i="1"/>
  <c r="F125" i="1"/>
  <c r="F129" i="1"/>
  <c r="F133" i="1"/>
  <c r="F137" i="1"/>
  <c r="F141" i="1"/>
  <c r="F145" i="1"/>
  <c r="F149" i="1"/>
  <c r="F153" i="1"/>
  <c r="F157" i="1"/>
  <c r="F161" i="1"/>
  <c r="F165" i="1"/>
  <c r="F169" i="1"/>
  <c r="G181" i="1"/>
  <c r="G362" i="1"/>
  <c r="H362" i="1" s="1"/>
  <c r="E363" i="1"/>
  <c r="H363" i="1" s="1"/>
  <c r="F364" i="1"/>
  <c r="E367" i="1"/>
  <c r="H367" i="1" s="1"/>
  <c r="F368" i="1"/>
  <c r="E371" i="1"/>
  <c r="H371" i="1" s="1"/>
  <c r="F372" i="1"/>
  <c r="E375" i="1"/>
  <c r="H375" i="1" s="1"/>
  <c r="E379" i="1"/>
  <c r="H379" i="1" s="1"/>
  <c r="F380" i="1"/>
  <c r="E383" i="1"/>
  <c r="H383" i="1" s="1"/>
  <c r="F384" i="1"/>
  <c r="E387" i="1"/>
  <c r="H387" i="1" s="1"/>
  <c r="F388" i="1"/>
  <c r="E391" i="1"/>
  <c r="H391" i="1" s="1"/>
  <c r="F392" i="1"/>
  <c r="E395" i="1"/>
  <c r="H395" i="1" s="1"/>
  <c r="F396" i="1"/>
  <c r="E399" i="1"/>
  <c r="H399" i="1" s="1"/>
  <c r="F400" i="1"/>
  <c r="E403" i="1"/>
  <c r="H403" i="1" s="1"/>
  <c r="F404" i="1"/>
  <c r="E407" i="1"/>
  <c r="H407" i="1" s="1"/>
  <c r="E411" i="1"/>
  <c r="H411" i="1" s="1"/>
  <c r="F412" i="1"/>
  <c r="E415" i="1"/>
  <c r="H415" i="1" s="1"/>
  <c r="F416" i="1"/>
  <c r="E419" i="1"/>
  <c r="H419" i="1" s="1"/>
  <c r="F420" i="1"/>
  <c r="E423" i="1"/>
  <c r="H423" i="1" s="1"/>
  <c r="F424" i="1"/>
  <c r="E427" i="1"/>
  <c r="H427" i="1" s="1"/>
  <c r="F428" i="1"/>
  <c r="E431" i="1"/>
  <c r="H431" i="1" s="1"/>
  <c r="F432" i="1"/>
  <c r="E435" i="1"/>
  <c r="H435" i="1" s="1"/>
  <c r="E439" i="1"/>
  <c r="H439" i="1" s="1"/>
  <c r="F440" i="1"/>
  <c r="E443" i="1"/>
  <c r="H443" i="1" s="1"/>
  <c r="E447" i="1"/>
  <c r="H447" i="1" s="1"/>
  <c r="F448" i="1"/>
  <c r="E451" i="1"/>
  <c r="H451" i="1" s="1"/>
  <c r="F452" i="1"/>
  <c r="E455" i="1"/>
  <c r="H455" i="1" s="1"/>
  <c r="F456" i="1"/>
  <c r="E459" i="1"/>
  <c r="H459" i="1" s="1"/>
  <c r="F460" i="1"/>
  <c r="E463" i="1"/>
  <c r="H463" i="1" s="1"/>
  <c r="F464" i="1"/>
  <c r="E467" i="1"/>
  <c r="H467" i="1" s="1"/>
  <c r="F468" i="1"/>
  <c r="E471" i="1"/>
  <c r="H471" i="1" s="1"/>
  <c r="F472" i="1"/>
  <c r="E475" i="1"/>
  <c r="H475" i="1" s="1"/>
  <c r="F476" i="1"/>
  <c r="E479" i="1"/>
  <c r="H479" i="1" s="1"/>
  <c r="F480" i="1"/>
  <c r="E483" i="1"/>
  <c r="H483" i="1" s="1"/>
  <c r="F484" i="1"/>
  <c r="E487" i="1"/>
  <c r="H487" i="1" s="1"/>
  <c r="F488" i="1"/>
  <c r="E491" i="1"/>
  <c r="H491" i="1" s="1"/>
  <c r="F492" i="1"/>
  <c r="E495" i="1"/>
  <c r="H495" i="1" s="1"/>
  <c r="F496" i="1"/>
  <c r="E499" i="1"/>
  <c r="H499" i="1" s="1"/>
  <c r="F500" i="1"/>
  <c r="E503" i="1"/>
  <c r="H503" i="1" s="1"/>
  <c r="F504" i="1"/>
  <c r="E507" i="1"/>
  <c r="H507" i="1" s="1"/>
  <c r="F508" i="1"/>
  <c r="E511" i="1"/>
  <c r="H511" i="1" s="1"/>
  <c r="F512" i="1"/>
  <c r="E515" i="1"/>
  <c r="H515" i="1" s="1"/>
  <c r="F516" i="1"/>
  <c r="E519" i="1"/>
  <c r="H519" i="1" s="1"/>
  <c r="F520" i="1"/>
  <c r="E523" i="1"/>
  <c r="H523" i="1" s="1"/>
  <c r="F524" i="1"/>
  <c r="E527" i="1"/>
  <c r="H527" i="1" s="1"/>
  <c r="F528" i="1"/>
  <c r="E531" i="1"/>
  <c r="H531" i="1" s="1"/>
  <c r="F532" i="1"/>
  <c r="E535" i="1"/>
  <c r="H535" i="1" s="1"/>
  <c r="F536" i="1"/>
  <c r="H539" i="1"/>
  <c r="F540" i="1"/>
  <c r="E543" i="1"/>
  <c r="H543" i="1" s="1"/>
  <c r="F544" i="1"/>
  <c r="H547" i="1"/>
  <c r="F548" i="1"/>
  <c r="E551" i="1"/>
  <c r="H551" i="1" s="1"/>
  <c r="F552" i="1"/>
  <c r="E555" i="1"/>
  <c r="H555" i="1" s="1"/>
  <c r="F556" i="1"/>
  <c r="E559" i="1"/>
  <c r="H559" i="1" s="1"/>
  <c r="F560" i="1"/>
  <c r="E563" i="1"/>
  <c r="H563" i="1" s="1"/>
  <c r="F564" i="1"/>
  <c r="E567" i="1"/>
  <c r="H567" i="1" s="1"/>
  <c r="F568" i="1"/>
  <c r="E571" i="1"/>
  <c r="H571" i="1" s="1"/>
  <c r="F572" i="1"/>
  <c r="E575" i="1"/>
  <c r="H575" i="1" s="1"/>
  <c r="F576" i="1"/>
  <c r="E579" i="1"/>
  <c r="H579" i="1" s="1"/>
  <c r="F580" i="1"/>
  <c r="E583" i="1"/>
  <c r="H583" i="1" s="1"/>
  <c r="F584" i="1"/>
  <c r="E587" i="1"/>
  <c r="H587" i="1" s="1"/>
  <c r="F588" i="1"/>
  <c r="E591" i="1"/>
  <c r="H591" i="1" s="1"/>
  <c r="F592" i="1"/>
  <c r="H595" i="1"/>
  <c r="D9" i="2"/>
  <c r="G9" i="2" s="1"/>
  <c r="F19" i="2"/>
  <c r="H21" i="2"/>
  <c r="H25" i="2"/>
  <c r="H29" i="2"/>
  <c r="H33" i="2"/>
  <c r="H37" i="2"/>
  <c r="H41" i="2"/>
  <c r="H45" i="2"/>
  <c r="H49" i="2"/>
  <c r="E53" i="2"/>
  <c r="H53" i="2" s="1"/>
  <c r="H57" i="2"/>
  <c r="H61" i="2"/>
  <c r="H65" i="2"/>
  <c r="H69" i="2"/>
  <c r="G181" i="2"/>
  <c r="H181" i="2" s="1"/>
  <c r="E182" i="2"/>
  <c r="H182" i="2" s="1"/>
  <c r="H186" i="2"/>
  <c r="E190" i="2"/>
  <c r="H190" i="2" s="1"/>
  <c r="F191" i="2"/>
  <c r="H194" i="2"/>
  <c r="H198" i="2"/>
  <c r="E202" i="2"/>
  <c r="H202" i="2" s="1"/>
  <c r="E206" i="2"/>
  <c r="H206" i="2" s="1"/>
  <c r="F207" i="2"/>
  <c r="H210" i="2"/>
  <c r="H214" i="2"/>
  <c r="E218" i="2"/>
  <c r="H218" i="2" s="1"/>
  <c r="H222" i="2"/>
  <c r="F223" i="2"/>
  <c r="E226" i="2"/>
  <c r="H226" i="2" s="1"/>
  <c r="H230" i="2"/>
  <c r="F231" i="2"/>
  <c r="H234" i="2"/>
  <c r="F235" i="2"/>
  <c r="H238" i="2"/>
  <c r="H242" i="2"/>
  <c r="H246" i="2"/>
  <c r="H250" i="2"/>
  <c r="F251" i="2"/>
  <c r="H254" i="2"/>
  <c r="H258" i="2"/>
  <c r="H262" i="2"/>
  <c r="H266" i="2"/>
  <c r="H270" i="2"/>
  <c r="H274" i="2"/>
  <c r="H278" i="2"/>
  <c r="H282" i="2"/>
  <c r="H286" i="2"/>
  <c r="H290" i="2"/>
  <c r="H294" i="2"/>
  <c r="H298" i="2"/>
  <c r="H302" i="2"/>
  <c r="F303" i="2"/>
  <c r="H306" i="2"/>
  <c r="H310" i="2"/>
  <c r="F311" i="2"/>
  <c r="E314" i="2"/>
  <c r="H314" i="2" s="1"/>
  <c r="H318" i="2"/>
  <c r="H322" i="2"/>
  <c r="H326" i="2"/>
  <c r="H330" i="2"/>
  <c r="F331" i="2"/>
  <c r="H334" i="2"/>
  <c r="H338" i="2"/>
  <c r="H342" i="2"/>
  <c r="H346" i="2"/>
  <c r="H350" i="2"/>
  <c r="H354" i="2"/>
  <c r="F601" i="2"/>
  <c r="E603" i="2"/>
  <c r="H603" i="2" s="1"/>
  <c r="F604" i="2"/>
  <c r="H607" i="2"/>
  <c r="H611" i="2"/>
  <c r="H615" i="2"/>
  <c r="E619" i="2"/>
  <c r="H619" i="2" s="1"/>
  <c r="H623" i="2"/>
  <c r="H627" i="2"/>
  <c r="G19" i="3"/>
  <c r="F76" i="3"/>
  <c r="E78" i="3"/>
  <c r="H78" i="3" s="1"/>
  <c r="F79" i="3"/>
  <c r="E82" i="3"/>
  <c r="H82" i="3" s="1"/>
  <c r="F83" i="3"/>
  <c r="H86" i="3"/>
  <c r="F87" i="3"/>
  <c r="H90" i="3"/>
  <c r="E94" i="3"/>
  <c r="H94" i="3" s="1"/>
  <c r="F95" i="3"/>
  <c r="E98" i="3"/>
  <c r="H98" i="3" s="1"/>
  <c r="F99" i="3"/>
  <c r="E102" i="3"/>
  <c r="H102" i="3" s="1"/>
  <c r="F103" i="3"/>
  <c r="E106" i="3"/>
  <c r="H106" i="3" s="1"/>
  <c r="F107" i="3"/>
  <c r="E110" i="3"/>
  <c r="H110" i="3" s="1"/>
  <c r="F111" i="3"/>
  <c r="H114" i="3"/>
  <c r="F115" i="3"/>
  <c r="E118" i="3"/>
  <c r="H118" i="3" s="1"/>
  <c r="F119" i="3"/>
  <c r="E122" i="3"/>
  <c r="H122" i="3" s="1"/>
  <c r="F123" i="3"/>
  <c r="H126" i="3"/>
  <c r="F127" i="3"/>
  <c r="E130" i="3"/>
  <c r="H130" i="3" s="1"/>
  <c r="F131" i="3"/>
  <c r="E134" i="3"/>
  <c r="H134" i="3" s="1"/>
  <c r="E138" i="3"/>
  <c r="H138" i="3" s="1"/>
  <c r="F139" i="3"/>
  <c r="E142" i="3"/>
  <c r="H142" i="3" s="1"/>
  <c r="E146" i="3"/>
  <c r="H146" i="3" s="1"/>
  <c r="F147" i="3"/>
  <c r="E150" i="3"/>
  <c r="H150" i="3" s="1"/>
  <c r="F151" i="3"/>
  <c r="H154" i="3"/>
  <c r="H158" i="3"/>
  <c r="F159" i="3"/>
  <c r="E162" i="3"/>
  <c r="H162" i="3" s="1"/>
  <c r="F163" i="3"/>
  <c r="H166" i="3"/>
  <c r="E170" i="3"/>
  <c r="H170" i="3" s="1"/>
  <c r="E174" i="3"/>
  <c r="H174" i="3" s="1"/>
  <c r="E362" i="3"/>
  <c r="E365" i="3"/>
  <c r="H365" i="3" s="1"/>
  <c r="E369" i="3"/>
  <c r="H369" i="3" s="1"/>
  <c r="F370" i="3"/>
  <c r="H373" i="3"/>
  <c r="F374" i="3"/>
  <c r="E377" i="3"/>
  <c r="H377" i="3" s="1"/>
  <c r="F378" i="3"/>
  <c r="H381" i="3"/>
  <c r="F382" i="3"/>
  <c r="E385" i="3"/>
  <c r="H385" i="3" s="1"/>
  <c r="F386" i="3"/>
  <c r="E389" i="3"/>
  <c r="H389" i="3" s="1"/>
  <c r="F390" i="3"/>
  <c r="E393" i="3"/>
  <c r="H393" i="3" s="1"/>
  <c r="E397" i="3"/>
  <c r="H397" i="3" s="1"/>
  <c r="F398" i="3"/>
  <c r="E401" i="3"/>
  <c r="H401" i="3" s="1"/>
  <c r="F402" i="3"/>
  <c r="H405" i="3"/>
  <c r="H409" i="3"/>
  <c r="F410" i="3"/>
  <c r="E413" i="3"/>
  <c r="H413" i="3" s="1"/>
  <c r="F414" i="3"/>
  <c r="E417" i="3"/>
  <c r="H417" i="3" s="1"/>
  <c r="F418" i="3"/>
  <c r="E421" i="3"/>
  <c r="H421" i="3" s="1"/>
  <c r="F422" i="3"/>
  <c r="E425" i="3"/>
  <c r="H425" i="3" s="1"/>
  <c r="F426" i="3"/>
  <c r="E429" i="3"/>
  <c r="H429" i="3" s="1"/>
  <c r="E433" i="3"/>
  <c r="H433" i="3" s="1"/>
  <c r="F434" i="3"/>
  <c r="E437" i="3"/>
  <c r="H437" i="3" s="1"/>
  <c r="E441" i="3"/>
  <c r="H441" i="3" s="1"/>
  <c r="F442" i="3"/>
  <c r="E445" i="3"/>
  <c r="H445" i="3" s="1"/>
  <c r="F446" i="3"/>
  <c r="H449" i="3"/>
  <c r="F450" i="3"/>
  <c r="E453" i="3"/>
  <c r="H453" i="3" s="1"/>
  <c r="E457" i="3"/>
  <c r="H457" i="3" s="1"/>
  <c r="F458" i="3"/>
  <c r="E461" i="3"/>
  <c r="H461" i="3" s="1"/>
  <c r="F462" i="3"/>
  <c r="H465" i="3"/>
  <c r="E469" i="3"/>
  <c r="H469" i="3" s="1"/>
  <c r="E473" i="3"/>
  <c r="H473" i="3" s="1"/>
  <c r="F474" i="3"/>
  <c r="E477" i="3"/>
  <c r="H477" i="3" s="1"/>
  <c r="F478" i="3"/>
  <c r="E481" i="3"/>
  <c r="H481" i="3" s="1"/>
  <c r="F482" i="3"/>
  <c r="E485" i="3"/>
  <c r="H485" i="3" s="1"/>
  <c r="F486" i="3"/>
  <c r="E489" i="3"/>
  <c r="H489" i="3" s="1"/>
  <c r="F490" i="3"/>
  <c r="H493" i="3"/>
  <c r="E497" i="3"/>
  <c r="H497" i="3" s="1"/>
  <c r="F498" i="3"/>
  <c r="E501" i="3"/>
  <c r="H501" i="3" s="1"/>
  <c r="F502" i="3"/>
  <c r="E505" i="3"/>
  <c r="H505" i="3" s="1"/>
  <c r="F506" i="3"/>
  <c r="E509" i="3"/>
  <c r="H509" i="3" s="1"/>
  <c r="H513" i="3"/>
  <c r="F514" i="3"/>
  <c r="E517" i="3"/>
  <c r="H517" i="3" s="1"/>
  <c r="F518" i="3"/>
  <c r="E521" i="3"/>
  <c r="H521" i="3" s="1"/>
  <c r="H525" i="3"/>
  <c r="F526" i="3"/>
  <c r="E529" i="3"/>
  <c r="H529" i="3" s="1"/>
  <c r="F530" i="3"/>
  <c r="H533" i="3"/>
  <c r="F534" i="3"/>
  <c r="E537" i="3"/>
  <c r="H537" i="3" s="1"/>
  <c r="F541" i="3"/>
  <c r="F543" i="3"/>
  <c r="H545" i="3"/>
  <c r="F555" i="3"/>
  <c r="H557" i="3"/>
  <c r="F562" i="3"/>
  <c r="F564" i="3"/>
  <c r="F569" i="3"/>
  <c r="F574" i="3"/>
  <c r="F577" i="3"/>
  <c r="F581" i="3"/>
  <c r="F61" i="4"/>
  <c r="F69" i="4"/>
  <c r="F182" i="4"/>
  <c r="F186" i="4"/>
  <c r="E213" i="4"/>
  <c r="H213" i="4" s="1"/>
  <c r="E218" i="4"/>
  <c r="H218" i="4" s="1"/>
  <c r="F69" i="5"/>
  <c r="D8" i="5"/>
  <c r="F13" i="5" s="1"/>
  <c r="F603" i="5"/>
  <c r="E78" i="7"/>
  <c r="H78" i="7" s="1"/>
  <c r="E80" i="7"/>
  <c r="H80" i="7" s="1"/>
  <c r="H91" i="1"/>
  <c r="H135" i="1"/>
  <c r="H155" i="1"/>
  <c r="F363" i="1"/>
  <c r="H366" i="1"/>
  <c r="F367" i="1"/>
  <c r="H370" i="1"/>
  <c r="F371" i="1"/>
  <c r="H374" i="1"/>
  <c r="F375" i="1"/>
  <c r="H378" i="1"/>
  <c r="F379" i="1"/>
  <c r="H382" i="1"/>
  <c r="F383" i="1"/>
  <c r="H386" i="1"/>
  <c r="F387" i="1"/>
  <c r="H390" i="1"/>
  <c r="F391" i="1"/>
  <c r="H394" i="1"/>
  <c r="F395" i="1"/>
  <c r="H398" i="1"/>
  <c r="F399" i="1"/>
  <c r="H402" i="1"/>
  <c r="F403" i="1"/>
  <c r="H406" i="1"/>
  <c r="F407" i="1"/>
  <c r="H410" i="1"/>
  <c r="F411" i="1"/>
  <c r="H414" i="1"/>
  <c r="F415" i="1"/>
  <c r="H418" i="1"/>
  <c r="F419" i="1"/>
  <c r="H422" i="1"/>
  <c r="F423" i="1"/>
  <c r="H426" i="1"/>
  <c r="F427" i="1"/>
  <c r="H430" i="1"/>
  <c r="F431" i="1"/>
  <c r="H434" i="1"/>
  <c r="H438" i="1"/>
  <c r="F439" i="1"/>
  <c r="H442" i="1"/>
  <c r="F443" i="1"/>
  <c r="H446" i="1"/>
  <c r="F447" i="1"/>
  <c r="H450" i="1"/>
  <c r="F451" i="1"/>
  <c r="H454" i="1"/>
  <c r="F455" i="1"/>
  <c r="H458" i="1"/>
  <c r="F459" i="1"/>
  <c r="H462" i="1"/>
  <c r="F463" i="1"/>
  <c r="H466" i="1"/>
  <c r="F467" i="1"/>
  <c r="H470" i="1"/>
  <c r="F471" i="1"/>
  <c r="H474" i="1"/>
  <c r="F475" i="1"/>
  <c r="H478" i="1"/>
  <c r="F479" i="1"/>
  <c r="H482" i="1"/>
  <c r="F483" i="1"/>
  <c r="H486" i="1"/>
  <c r="F487" i="1"/>
  <c r="H490" i="1"/>
  <c r="F491" i="1"/>
  <c r="H494" i="1"/>
  <c r="F495" i="1"/>
  <c r="H498" i="1"/>
  <c r="F499" i="1"/>
  <c r="H502" i="1"/>
  <c r="F503" i="1"/>
  <c r="H506" i="1"/>
  <c r="F507" i="1"/>
  <c r="H510" i="1"/>
  <c r="F511" i="1"/>
  <c r="H514" i="1"/>
  <c r="F515" i="1"/>
  <c r="H518" i="1"/>
  <c r="F519" i="1"/>
  <c r="H522" i="1"/>
  <c r="F523" i="1"/>
  <c r="E526" i="1"/>
  <c r="H526" i="1" s="1"/>
  <c r="F527" i="1"/>
  <c r="E530" i="1"/>
  <c r="H530" i="1" s="1"/>
  <c r="F531" i="1"/>
  <c r="E534" i="1"/>
  <c r="H534" i="1" s="1"/>
  <c r="F535" i="1"/>
  <c r="H538" i="1"/>
  <c r="E542" i="1"/>
  <c r="H542" i="1" s="1"/>
  <c r="F543" i="1"/>
  <c r="E546" i="1"/>
  <c r="H546" i="1" s="1"/>
  <c r="F547" i="1"/>
  <c r="E550" i="1"/>
  <c r="H550" i="1" s="1"/>
  <c r="F551" i="1"/>
  <c r="E554" i="1"/>
  <c r="H554" i="1" s="1"/>
  <c r="F555" i="1"/>
  <c r="E558" i="1"/>
  <c r="H558" i="1" s="1"/>
  <c r="F559" i="1"/>
  <c r="E562" i="1"/>
  <c r="H562" i="1" s="1"/>
  <c r="F563" i="1"/>
  <c r="E566" i="1"/>
  <c r="H566" i="1" s="1"/>
  <c r="F567" i="1"/>
  <c r="E570" i="1"/>
  <c r="H570" i="1" s="1"/>
  <c r="F571" i="1"/>
  <c r="E574" i="1"/>
  <c r="H574" i="1" s="1"/>
  <c r="F575" i="1"/>
  <c r="E578" i="1"/>
  <c r="H578" i="1" s="1"/>
  <c r="F579" i="1"/>
  <c r="E582" i="1"/>
  <c r="H582" i="1" s="1"/>
  <c r="F583" i="1"/>
  <c r="E586" i="1"/>
  <c r="H586" i="1" s="1"/>
  <c r="F587" i="1"/>
  <c r="E590" i="1"/>
  <c r="H590" i="1" s="1"/>
  <c r="F591" i="1"/>
  <c r="E594" i="1"/>
  <c r="H594" i="1" s="1"/>
  <c r="H20" i="2"/>
  <c r="H24" i="2"/>
  <c r="H28" i="2"/>
  <c r="H32" i="2"/>
  <c r="H36" i="2"/>
  <c r="H40" i="2"/>
  <c r="H44" i="2"/>
  <c r="H48" i="2"/>
  <c r="H52" i="2"/>
  <c r="H56" i="2"/>
  <c r="H60" i="2"/>
  <c r="H64" i="2"/>
  <c r="E68" i="2"/>
  <c r="H68" i="2" s="1"/>
  <c r="H185" i="2"/>
  <c r="H189" i="2"/>
  <c r="H193" i="2"/>
  <c r="H197" i="2"/>
  <c r="H201" i="2"/>
  <c r="H205" i="2"/>
  <c r="H209" i="2"/>
  <c r="H213" i="2"/>
  <c r="H217" i="2"/>
  <c r="H221" i="2"/>
  <c r="H225" i="2"/>
  <c r="H229" i="2"/>
  <c r="H233" i="2"/>
  <c r="H237" i="2"/>
  <c r="H241" i="2"/>
  <c r="H245" i="2"/>
  <c r="H249" i="2"/>
  <c r="H253" i="2"/>
  <c r="H257" i="2"/>
  <c r="F258" i="2"/>
  <c r="H261" i="2"/>
  <c r="H265" i="2"/>
  <c r="H269" i="2"/>
  <c r="H273" i="2"/>
  <c r="F274" i="2"/>
  <c r="H277" i="2"/>
  <c r="H281" i="2"/>
  <c r="H285" i="2"/>
  <c r="H289" i="2"/>
  <c r="E293" i="2"/>
  <c r="H293" i="2" s="1"/>
  <c r="H297" i="2"/>
  <c r="H301" i="2"/>
  <c r="H305" i="2"/>
  <c r="H309" i="2"/>
  <c r="H313" i="2"/>
  <c r="H317" i="2"/>
  <c r="H321" i="2"/>
  <c r="H325" i="2"/>
  <c r="E329" i="2"/>
  <c r="H329" i="2" s="1"/>
  <c r="H333" i="2"/>
  <c r="H337" i="2"/>
  <c r="H341" i="2"/>
  <c r="H345" i="2"/>
  <c r="H349" i="2"/>
  <c r="H353" i="2"/>
  <c r="E602" i="2"/>
  <c r="H602" i="2" s="1"/>
  <c r="H606" i="2"/>
  <c r="H610" i="2"/>
  <c r="H614" i="2"/>
  <c r="H618" i="2"/>
  <c r="H622" i="2"/>
  <c r="H626" i="2"/>
  <c r="E13" i="3"/>
  <c r="E77" i="3"/>
  <c r="H77" i="3" s="1"/>
  <c r="E81" i="3"/>
  <c r="H81" i="3" s="1"/>
  <c r="H85" i="3"/>
  <c r="H89" i="3"/>
  <c r="E93" i="3"/>
  <c r="H93" i="3" s="1"/>
  <c r="F94" i="3"/>
  <c r="H97" i="3"/>
  <c r="F98" i="3"/>
  <c r="E101" i="3"/>
  <c r="H101" i="3" s="1"/>
  <c r="F102" i="3"/>
  <c r="H105" i="3"/>
  <c r="F106" i="3"/>
  <c r="E109" i="3"/>
  <c r="H109" i="3" s="1"/>
  <c r="F110" i="3"/>
  <c r="E113" i="3"/>
  <c r="H113" i="3" s="1"/>
  <c r="E117" i="3"/>
  <c r="H117" i="3" s="1"/>
  <c r="F118" i="3"/>
  <c r="E121" i="3"/>
  <c r="H121" i="3" s="1"/>
  <c r="F122" i="3"/>
  <c r="E125" i="3"/>
  <c r="H125" i="3" s="1"/>
  <c r="E129" i="3"/>
  <c r="H129" i="3" s="1"/>
  <c r="F130" i="3"/>
  <c r="H133" i="3"/>
  <c r="F134" i="3"/>
  <c r="E137" i="3"/>
  <c r="H137" i="3" s="1"/>
  <c r="E141" i="3"/>
  <c r="H141" i="3" s="1"/>
  <c r="F142" i="3"/>
  <c r="E145" i="3"/>
  <c r="H145" i="3" s="1"/>
  <c r="H149" i="3"/>
  <c r="F150" i="3"/>
  <c r="E153" i="3"/>
  <c r="H153" i="3" s="1"/>
  <c r="H157" i="3"/>
  <c r="E161" i="3"/>
  <c r="H161" i="3" s="1"/>
  <c r="F162" i="3"/>
  <c r="E165" i="3"/>
  <c r="H165" i="3" s="1"/>
  <c r="H169" i="3"/>
  <c r="E173" i="3"/>
  <c r="H173" i="3" s="1"/>
  <c r="F362" i="3"/>
  <c r="E364" i="3"/>
  <c r="H364" i="3" s="1"/>
  <c r="F365" i="3"/>
  <c r="E368" i="3"/>
  <c r="H368" i="3" s="1"/>
  <c r="F369" i="3"/>
  <c r="E372" i="3"/>
  <c r="H372" i="3" s="1"/>
  <c r="H376" i="3"/>
  <c r="F377" i="3"/>
  <c r="E380" i="3"/>
  <c r="H380" i="3" s="1"/>
  <c r="E384" i="3"/>
  <c r="H384" i="3" s="1"/>
  <c r="F385" i="3"/>
  <c r="H388" i="3"/>
  <c r="F389" i="3"/>
  <c r="E392" i="3"/>
  <c r="H392" i="3" s="1"/>
  <c r="F393" i="3"/>
  <c r="E396" i="3"/>
  <c r="H396" i="3" s="1"/>
  <c r="F397" i="3"/>
  <c r="E400" i="3"/>
  <c r="H400" i="3" s="1"/>
  <c r="F401" i="3"/>
  <c r="E404" i="3"/>
  <c r="H404" i="3" s="1"/>
  <c r="F405" i="3"/>
  <c r="H408" i="3"/>
  <c r="H412" i="3"/>
  <c r="F413" i="3"/>
  <c r="H416" i="3"/>
  <c r="F417" i="3"/>
  <c r="H420" i="3"/>
  <c r="F421" i="3"/>
  <c r="E424" i="3"/>
  <c r="H424" i="3" s="1"/>
  <c r="F425" i="3"/>
  <c r="E428" i="3"/>
  <c r="H428" i="3" s="1"/>
  <c r="F429" i="3"/>
  <c r="H432" i="3"/>
  <c r="F433" i="3"/>
  <c r="E436" i="3"/>
  <c r="H436" i="3" s="1"/>
  <c r="F437" i="3"/>
  <c r="H440" i="3"/>
  <c r="F441" i="3"/>
  <c r="H444" i="3"/>
  <c r="F445" i="3"/>
  <c r="H448" i="3"/>
  <c r="F449" i="3"/>
  <c r="E452" i="3"/>
  <c r="H452" i="3" s="1"/>
  <c r="F453" i="3"/>
  <c r="H456" i="3"/>
  <c r="F457" i="3"/>
  <c r="E460" i="3"/>
  <c r="H460" i="3" s="1"/>
  <c r="F461" i="3"/>
  <c r="E464" i="3"/>
  <c r="H464" i="3" s="1"/>
  <c r="H468" i="3"/>
  <c r="F469" i="3"/>
  <c r="E472" i="3"/>
  <c r="H472" i="3" s="1"/>
  <c r="F473" i="3"/>
  <c r="E476" i="3"/>
  <c r="H476" i="3" s="1"/>
  <c r="F477" i="3"/>
  <c r="E480" i="3"/>
  <c r="H480" i="3" s="1"/>
  <c r="F481" i="3"/>
  <c r="E484" i="3"/>
  <c r="H484" i="3" s="1"/>
  <c r="F485" i="3"/>
  <c r="E488" i="3"/>
  <c r="H488" i="3" s="1"/>
  <c r="F489" i="3"/>
  <c r="E492" i="3"/>
  <c r="H492" i="3" s="1"/>
  <c r="H496" i="3"/>
  <c r="F497" i="3"/>
  <c r="E500" i="3"/>
  <c r="H500" i="3" s="1"/>
  <c r="F501" i="3"/>
  <c r="E504" i="3"/>
  <c r="H504" i="3" s="1"/>
  <c r="F505" i="3"/>
  <c r="E508" i="3"/>
  <c r="H508" i="3" s="1"/>
  <c r="F509" i="3"/>
  <c r="H512" i="3"/>
  <c r="F513" i="3"/>
  <c r="H516" i="3"/>
  <c r="F517" i="3"/>
  <c r="H520" i="3"/>
  <c r="F521" i="3"/>
  <c r="E524" i="3"/>
  <c r="H524" i="3" s="1"/>
  <c r="E528" i="3"/>
  <c r="H528" i="3" s="1"/>
  <c r="F529" i="3"/>
  <c r="E532" i="3"/>
  <c r="H532" i="3" s="1"/>
  <c r="F533" i="3"/>
  <c r="E536" i="3"/>
  <c r="H536" i="3" s="1"/>
  <c r="F537" i="3"/>
  <c r="F540" i="3"/>
  <c r="F548" i="3"/>
  <c r="F550" i="3"/>
  <c r="F552" i="3"/>
  <c r="F557" i="3"/>
  <c r="F559" i="3"/>
  <c r="F566" i="3"/>
  <c r="F571" i="3"/>
  <c r="H573" i="3"/>
  <c r="F576" i="3"/>
  <c r="F579" i="3"/>
  <c r="F590" i="3"/>
  <c r="G11" i="4"/>
  <c r="G19" i="4"/>
  <c r="E50" i="4"/>
  <c r="H50" i="4" s="1"/>
  <c r="E30" i="4"/>
  <c r="H30" i="4" s="1"/>
  <c r="E19" i="4"/>
  <c r="C9" i="4"/>
  <c r="G9" i="4" s="1"/>
  <c r="E40" i="4"/>
  <c r="H40" i="4" s="1"/>
  <c r="F45" i="4"/>
  <c r="G181" i="4"/>
  <c r="E331" i="4"/>
  <c r="H331" i="4" s="1"/>
  <c r="E311" i="4"/>
  <c r="H311" i="4" s="1"/>
  <c r="E303" i="4"/>
  <c r="H303" i="4" s="1"/>
  <c r="E287" i="4"/>
  <c r="H287" i="4" s="1"/>
  <c r="E251" i="4"/>
  <c r="H251" i="4" s="1"/>
  <c r="E235" i="4"/>
  <c r="H235" i="4" s="1"/>
  <c r="E223" i="4"/>
  <c r="H223" i="4" s="1"/>
  <c r="E320" i="4"/>
  <c r="H320" i="4" s="1"/>
  <c r="E300" i="4"/>
  <c r="H300" i="4" s="1"/>
  <c r="E292" i="4"/>
  <c r="H292" i="4" s="1"/>
  <c r="E248" i="4"/>
  <c r="H248" i="4" s="1"/>
  <c r="E228" i="4"/>
  <c r="H228" i="4" s="1"/>
  <c r="E220" i="4"/>
  <c r="H220" i="4" s="1"/>
  <c r="E216" i="4"/>
  <c r="H216" i="4" s="1"/>
  <c r="E212" i="4"/>
  <c r="H212" i="4" s="1"/>
  <c r="E196" i="4"/>
  <c r="H196" i="4" s="1"/>
  <c r="E188" i="4"/>
  <c r="H188" i="4" s="1"/>
  <c r="E181" i="4"/>
  <c r="H181" i="4" s="1"/>
  <c r="E329" i="4"/>
  <c r="H329" i="4" s="1"/>
  <c r="E317" i="4"/>
  <c r="H317" i="4" s="1"/>
  <c r="E305" i="4"/>
  <c r="H305" i="4" s="1"/>
  <c r="E293" i="4"/>
  <c r="H293" i="4" s="1"/>
  <c r="E285" i="4"/>
  <c r="H285" i="4" s="1"/>
  <c r="E190" i="4"/>
  <c r="H190" i="4" s="1"/>
  <c r="F211" i="4"/>
  <c r="F218" i="4"/>
  <c r="F223" i="4"/>
  <c r="E286" i="4"/>
  <c r="H286" i="4" s="1"/>
  <c r="F10" i="5"/>
  <c r="F626" i="5"/>
  <c r="E162" i="6"/>
  <c r="H162" i="6" s="1"/>
  <c r="E161" i="6"/>
  <c r="H161" i="6" s="1"/>
  <c r="E157" i="6"/>
  <c r="H157" i="6" s="1"/>
  <c r="E148" i="6"/>
  <c r="H148" i="6" s="1"/>
  <c r="E145" i="6"/>
  <c r="H145" i="6" s="1"/>
  <c r="E136" i="6"/>
  <c r="H136" i="6" s="1"/>
  <c r="E124" i="6"/>
  <c r="H124" i="6" s="1"/>
  <c r="E116" i="6"/>
  <c r="H116" i="6" s="1"/>
  <c r="E113" i="6"/>
  <c r="H113" i="6" s="1"/>
  <c r="E81" i="6"/>
  <c r="H81" i="6" s="1"/>
  <c r="E164" i="6"/>
  <c r="H164" i="6" s="1"/>
  <c r="E149" i="6"/>
  <c r="H149" i="6" s="1"/>
  <c r="E140" i="6"/>
  <c r="H140" i="6" s="1"/>
  <c r="E137" i="6"/>
  <c r="H137" i="6" s="1"/>
  <c r="E128" i="6"/>
  <c r="H128" i="6" s="1"/>
  <c r="E125" i="6"/>
  <c r="H125" i="6" s="1"/>
  <c r="E117" i="6"/>
  <c r="H117" i="6" s="1"/>
  <c r="E108" i="6"/>
  <c r="H108" i="6" s="1"/>
  <c r="E100" i="6"/>
  <c r="H100" i="6" s="1"/>
  <c r="E92" i="6"/>
  <c r="H92" i="6" s="1"/>
  <c r="E88" i="6"/>
  <c r="H88" i="6" s="1"/>
  <c r="E76" i="6"/>
  <c r="E172" i="6"/>
  <c r="H172" i="6" s="1"/>
  <c r="E141" i="6"/>
  <c r="H141" i="6" s="1"/>
  <c r="E129" i="6"/>
  <c r="H129" i="6" s="1"/>
  <c r="E120" i="6"/>
  <c r="H120" i="6" s="1"/>
  <c r="E109" i="6"/>
  <c r="H109" i="6" s="1"/>
  <c r="E101" i="6"/>
  <c r="H101" i="6" s="1"/>
  <c r="E93" i="6"/>
  <c r="H93" i="6" s="1"/>
  <c r="E79" i="6"/>
  <c r="C10" i="6"/>
  <c r="E83" i="6"/>
  <c r="E104" i="6"/>
  <c r="H104" i="6" s="1"/>
  <c r="E121" i="6"/>
  <c r="H121" i="6" s="1"/>
  <c r="E136" i="7"/>
  <c r="H136" i="7" s="1"/>
  <c r="E137" i="7"/>
  <c r="H137" i="7" s="1"/>
  <c r="E130" i="7"/>
  <c r="E127" i="7"/>
  <c r="H127" i="7" s="1"/>
  <c r="E102" i="7"/>
  <c r="H102" i="7" s="1"/>
  <c r="E145" i="7"/>
  <c r="H145" i="7" s="1"/>
  <c r="E92" i="7"/>
  <c r="H92" i="7" s="1"/>
  <c r="E76" i="7"/>
  <c r="E142" i="7"/>
  <c r="H142" i="7" s="1"/>
  <c r="E140" i="7"/>
  <c r="E109" i="7"/>
  <c r="H109" i="7" s="1"/>
  <c r="E98" i="7"/>
  <c r="H98" i="7" s="1"/>
  <c r="E95" i="7"/>
  <c r="H95" i="7" s="1"/>
  <c r="E100" i="7"/>
  <c r="H100" i="7" s="1"/>
  <c r="E132" i="7"/>
  <c r="H132" i="7" s="1"/>
  <c r="E77" i="5"/>
  <c r="H77" i="5" s="1"/>
  <c r="E81" i="5"/>
  <c r="H81" i="5" s="1"/>
  <c r="E101" i="5"/>
  <c r="H101" i="5" s="1"/>
  <c r="E109" i="5"/>
  <c r="H109" i="5" s="1"/>
  <c r="E121" i="5"/>
  <c r="H121" i="5" s="1"/>
  <c r="E133" i="5"/>
  <c r="H133" i="5" s="1"/>
  <c r="E137" i="5"/>
  <c r="H137" i="5" s="1"/>
  <c r="E169" i="5"/>
  <c r="H169" i="5" s="1"/>
  <c r="H69" i="6"/>
  <c r="F77" i="6"/>
  <c r="F80" i="6"/>
  <c r="F83" i="6"/>
  <c r="F96" i="6"/>
  <c r="F104" i="6"/>
  <c r="F115" i="6"/>
  <c r="F118" i="6"/>
  <c r="F121" i="6"/>
  <c r="F123" i="6"/>
  <c r="F132" i="6"/>
  <c r="F144" i="6"/>
  <c r="F147" i="6"/>
  <c r="F150" i="6"/>
  <c r="F160" i="6"/>
  <c r="F169" i="6"/>
  <c r="H354" i="6"/>
  <c r="E568" i="7"/>
  <c r="H568" i="7" s="1"/>
  <c r="E571" i="7"/>
  <c r="H571" i="7" s="1"/>
  <c r="E574" i="7"/>
  <c r="H574" i="7" s="1"/>
  <c r="E50" i="8"/>
  <c r="H50" i="8" s="1"/>
  <c r="E68" i="8"/>
  <c r="H68" i="8" s="1"/>
  <c r="F78" i="8"/>
  <c r="F80" i="8"/>
  <c r="F88" i="8"/>
  <c r="F96" i="8"/>
  <c r="F110" i="8"/>
  <c r="F113" i="8"/>
  <c r="F118" i="8"/>
  <c r="F120" i="8"/>
  <c r="F122" i="8"/>
  <c r="F127" i="8"/>
  <c r="F129" i="8"/>
  <c r="F131" i="8"/>
  <c r="F146" i="8"/>
  <c r="F149" i="8"/>
  <c r="F165" i="8"/>
  <c r="E329" i="8"/>
  <c r="H329" i="8" s="1"/>
  <c r="F480" i="8"/>
  <c r="F490" i="8"/>
  <c r="F493" i="8"/>
  <c r="F499" i="8"/>
  <c r="F511" i="8"/>
  <c r="F520" i="8"/>
  <c r="F530" i="8"/>
  <c r="F543" i="8"/>
  <c r="F555" i="8"/>
  <c r="F559" i="8"/>
  <c r="E83" i="9"/>
  <c r="H83" i="9" s="1"/>
  <c r="E87" i="9"/>
  <c r="H87" i="9" s="1"/>
  <c r="E98" i="9"/>
  <c r="H98" i="9" s="1"/>
  <c r="E100" i="9"/>
  <c r="H100" i="9" s="1"/>
  <c r="E110" i="9"/>
  <c r="H110" i="9" s="1"/>
  <c r="E118" i="9"/>
  <c r="H118" i="9" s="1"/>
  <c r="E120" i="9"/>
  <c r="H120" i="9" s="1"/>
  <c r="E134" i="9"/>
  <c r="H134" i="9" s="1"/>
  <c r="E139" i="9"/>
  <c r="H139" i="9" s="1"/>
  <c r="E147" i="9"/>
  <c r="H147" i="9" s="1"/>
  <c r="H354" i="9"/>
  <c r="F300" i="9"/>
  <c r="F314" i="9"/>
  <c r="F317" i="9"/>
  <c r="F325" i="9"/>
  <c r="F331" i="9"/>
  <c r="E484" i="9"/>
  <c r="H484" i="9" s="1"/>
  <c r="E509" i="9"/>
  <c r="H509" i="9" s="1"/>
  <c r="E530" i="9"/>
  <c r="H530" i="9" s="1"/>
  <c r="E532" i="9"/>
  <c r="H532" i="9" s="1"/>
  <c r="E535" i="9"/>
  <c r="H535" i="9" s="1"/>
  <c r="E558" i="9"/>
  <c r="H558" i="9" s="1"/>
  <c r="E589" i="9"/>
  <c r="H589" i="9" s="1"/>
  <c r="F608" i="9"/>
  <c r="F628" i="9"/>
  <c r="F619" i="9"/>
  <c r="F617" i="9"/>
  <c r="F615" i="9"/>
  <c r="F609" i="9"/>
  <c r="F605" i="9"/>
  <c r="F603" i="9"/>
  <c r="F601" i="9"/>
  <c r="F618" i="9"/>
  <c r="G19" i="10"/>
  <c r="E50" i="10"/>
  <c r="H50" i="10" s="1"/>
  <c r="C9" i="10"/>
  <c r="E54" i="10"/>
  <c r="H54" i="10" s="1"/>
  <c r="E36" i="10"/>
  <c r="H36" i="10" s="1"/>
  <c r="E19" i="10"/>
  <c r="E30" i="10"/>
  <c r="H30" i="10" s="1"/>
  <c r="E64" i="10"/>
  <c r="H64" i="10" s="1"/>
  <c r="H22" i="4"/>
  <c r="H26" i="4"/>
  <c r="H34" i="4"/>
  <c r="H38" i="4"/>
  <c r="H42" i="4"/>
  <c r="H46" i="4"/>
  <c r="H54" i="4"/>
  <c r="H58" i="4"/>
  <c r="H62" i="4"/>
  <c r="H66" i="4"/>
  <c r="H70" i="4"/>
  <c r="H184" i="4"/>
  <c r="H192" i="4"/>
  <c r="H200" i="4"/>
  <c r="H204" i="4"/>
  <c r="H208" i="4"/>
  <c r="H224" i="4"/>
  <c r="H232" i="4"/>
  <c r="H236" i="4"/>
  <c r="H240" i="4"/>
  <c r="H244" i="4"/>
  <c r="H252" i="4"/>
  <c r="H256" i="4"/>
  <c r="H260" i="4"/>
  <c r="H264" i="4"/>
  <c r="H268" i="4"/>
  <c r="H272" i="4"/>
  <c r="H276" i="4"/>
  <c r="H280" i="4"/>
  <c r="H284" i="4"/>
  <c r="H288" i="4"/>
  <c r="H296" i="4"/>
  <c r="H304" i="4"/>
  <c r="H308" i="4"/>
  <c r="H312" i="4"/>
  <c r="H316" i="4"/>
  <c r="H324" i="4"/>
  <c r="H328" i="4"/>
  <c r="H332" i="4"/>
  <c r="H336" i="4"/>
  <c r="H340" i="4"/>
  <c r="H344" i="4"/>
  <c r="H348" i="4"/>
  <c r="H352" i="4"/>
  <c r="H356" i="4"/>
  <c r="G601" i="4"/>
  <c r="E602" i="4"/>
  <c r="H602" i="4" s="1"/>
  <c r="F603" i="4"/>
  <c r="H606" i="4"/>
  <c r="E610" i="4"/>
  <c r="H610" i="4" s="1"/>
  <c r="F611" i="4"/>
  <c r="E614" i="4"/>
  <c r="H614" i="4" s="1"/>
  <c r="E618" i="4"/>
  <c r="H618" i="4" s="1"/>
  <c r="F619" i="4"/>
  <c r="H622" i="4"/>
  <c r="H626" i="4"/>
  <c r="F77" i="5"/>
  <c r="E80" i="5"/>
  <c r="H80" i="5" s="1"/>
  <c r="F81" i="5"/>
  <c r="H84" i="5"/>
  <c r="E88" i="5"/>
  <c r="H88" i="5" s="1"/>
  <c r="H92" i="5"/>
  <c r="H96" i="5"/>
  <c r="E100" i="5"/>
  <c r="H100" i="5" s="1"/>
  <c r="H104" i="5"/>
  <c r="H108" i="5"/>
  <c r="E112" i="5"/>
  <c r="H112" i="5" s="1"/>
  <c r="F113" i="5"/>
  <c r="E116" i="5"/>
  <c r="H116" i="5" s="1"/>
  <c r="E120" i="5"/>
  <c r="H120" i="5" s="1"/>
  <c r="F121" i="5"/>
  <c r="E124" i="5"/>
  <c r="H124" i="5" s="1"/>
  <c r="E128" i="5"/>
  <c r="H128" i="5" s="1"/>
  <c r="F129" i="5"/>
  <c r="E132" i="5"/>
  <c r="H132" i="5" s="1"/>
  <c r="E136" i="5"/>
  <c r="H136" i="5" s="1"/>
  <c r="H140" i="5"/>
  <c r="E144" i="5"/>
  <c r="H144" i="5" s="1"/>
  <c r="F145" i="5"/>
  <c r="H148" i="5"/>
  <c r="H152" i="5"/>
  <c r="H156" i="5"/>
  <c r="E160" i="5"/>
  <c r="H160" i="5" s="1"/>
  <c r="F161" i="5"/>
  <c r="H164" i="5"/>
  <c r="H168" i="5"/>
  <c r="F169" i="5"/>
  <c r="E172" i="5"/>
  <c r="H172" i="5" s="1"/>
  <c r="H209" i="5"/>
  <c r="H217" i="5"/>
  <c r="H225" i="5"/>
  <c r="H233" i="5"/>
  <c r="H238" i="5"/>
  <c r="E241" i="5"/>
  <c r="H241" i="5" s="1"/>
  <c r="H246" i="5"/>
  <c r="H253" i="5"/>
  <c r="H258" i="5"/>
  <c r="H261" i="5"/>
  <c r="H265" i="5"/>
  <c r="H277" i="5"/>
  <c r="H285" i="5"/>
  <c r="H293" i="5"/>
  <c r="H297" i="5"/>
  <c r="E301" i="5"/>
  <c r="H301" i="5" s="1"/>
  <c r="E305" i="5"/>
  <c r="H305" i="5" s="1"/>
  <c r="E317" i="5"/>
  <c r="H317" i="5" s="1"/>
  <c r="H326" i="5"/>
  <c r="E329" i="5"/>
  <c r="H329" i="5" s="1"/>
  <c r="E337" i="5"/>
  <c r="H337" i="5" s="1"/>
  <c r="H342" i="5"/>
  <c r="H380" i="5"/>
  <c r="H412" i="5"/>
  <c r="H423" i="5"/>
  <c r="H431" i="5"/>
  <c r="H435" i="5"/>
  <c r="H442" i="5"/>
  <c r="H449" i="5"/>
  <c r="H468" i="5"/>
  <c r="H491" i="5"/>
  <c r="H526" i="5"/>
  <c r="H529" i="5"/>
  <c r="H547" i="5"/>
  <c r="H553" i="5"/>
  <c r="H560" i="5"/>
  <c r="H562" i="5"/>
  <c r="H565" i="5"/>
  <c r="H567" i="5"/>
  <c r="H569" i="5"/>
  <c r="H575" i="5"/>
  <c r="H577" i="5"/>
  <c r="H586" i="5"/>
  <c r="H624" i="5"/>
  <c r="H627" i="5"/>
  <c r="D10" i="6"/>
  <c r="G10" i="6" s="1"/>
  <c r="H32" i="6"/>
  <c r="H45" i="6"/>
  <c r="H53" i="6"/>
  <c r="H57" i="6"/>
  <c r="H61" i="6"/>
  <c r="H66" i="6"/>
  <c r="F79" i="6"/>
  <c r="H85" i="6"/>
  <c r="F89" i="6"/>
  <c r="F93" i="6"/>
  <c r="F95" i="6"/>
  <c r="F98" i="6"/>
  <c r="F101" i="6"/>
  <c r="F103" i="6"/>
  <c r="F106" i="6"/>
  <c r="F109" i="6"/>
  <c r="F111" i="6"/>
  <c r="F120" i="6"/>
  <c r="F129" i="6"/>
  <c r="F131" i="6"/>
  <c r="F134" i="6"/>
  <c r="F138" i="6"/>
  <c r="F141" i="6"/>
  <c r="F162" i="6"/>
  <c r="F165" i="6"/>
  <c r="F168" i="6"/>
  <c r="F172" i="6"/>
  <c r="H244" i="6"/>
  <c r="H257" i="6"/>
  <c r="H273" i="6"/>
  <c r="H282" i="6"/>
  <c r="H289" i="6"/>
  <c r="H310" i="6"/>
  <c r="F364" i="6"/>
  <c r="F368" i="6"/>
  <c r="F370" i="6"/>
  <c r="F372" i="6"/>
  <c r="F377" i="6"/>
  <c r="F379" i="6"/>
  <c r="H381" i="6"/>
  <c r="F386" i="6"/>
  <c r="F388" i="6"/>
  <c r="F393" i="6"/>
  <c r="F404" i="6"/>
  <c r="H408" i="6"/>
  <c r="F414" i="6"/>
  <c r="F418" i="6"/>
  <c r="H420" i="6"/>
  <c r="F439" i="6"/>
  <c r="F441" i="6"/>
  <c r="F446" i="6"/>
  <c r="H448" i="6"/>
  <c r="H468" i="6"/>
  <c r="F469" i="6"/>
  <c r="F472" i="6"/>
  <c r="F474" i="6"/>
  <c r="F476" i="6"/>
  <c r="F478" i="6"/>
  <c r="F480" i="6"/>
  <c r="F482" i="6"/>
  <c r="H493" i="6"/>
  <c r="F498" i="6"/>
  <c r="F500" i="6"/>
  <c r="H513" i="6"/>
  <c r="F514" i="6"/>
  <c r="F521" i="6"/>
  <c r="F524" i="6"/>
  <c r="F535" i="6"/>
  <c r="F537" i="6"/>
  <c r="F540" i="6"/>
  <c r="F554" i="6"/>
  <c r="F556" i="6"/>
  <c r="F563" i="6"/>
  <c r="F566" i="6"/>
  <c r="F575" i="6"/>
  <c r="F586" i="6"/>
  <c r="F588" i="6"/>
  <c r="F593" i="6"/>
  <c r="H628" i="6"/>
  <c r="H22" i="7"/>
  <c r="H26" i="7"/>
  <c r="F29" i="7"/>
  <c r="F36" i="7"/>
  <c r="H42" i="7"/>
  <c r="H46" i="7"/>
  <c r="F50" i="7"/>
  <c r="H53" i="7"/>
  <c r="F54" i="7"/>
  <c r="H57" i="7"/>
  <c r="H66" i="7"/>
  <c r="H69" i="7"/>
  <c r="H84" i="7"/>
  <c r="H88" i="7"/>
  <c r="H151" i="7"/>
  <c r="H155" i="7"/>
  <c r="H159" i="7"/>
  <c r="H162" i="7"/>
  <c r="H165" i="7"/>
  <c r="H169" i="7"/>
  <c r="H352" i="7"/>
  <c r="H191" i="7"/>
  <c r="F204" i="7"/>
  <c r="H207" i="7"/>
  <c r="F208" i="7"/>
  <c r="F225" i="7"/>
  <c r="F228" i="7"/>
  <c r="F231" i="7"/>
  <c r="H240" i="7"/>
  <c r="H244" i="7"/>
  <c r="H247" i="7"/>
  <c r="F285" i="7"/>
  <c r="H287" i="7"/>
  <c r="F288" i="7"/>
  <c r="H291" i="7"/>
  <c r="H303" i="7"/>
  <c r="F304" i="7"/>
  <c r="F316" i="7"/>
  <c r="H328" i="7"/>
  <c r="F331" i="7"/>
  <c r="F340" i="7"/>
  <c r="E368" i="7"/>
  <c r="H370" i="7"/>
  <c r="E377" i="7"/>
  <c r="H377" i="7" s="1"/>
  <c r="E383" i="7"/>
  <c r="E387" i="7"/>
  <c r="H387" i="7" s="1"/>
  <c r="E397" i="7"/>
  <c r="E400" i="7"/>
  <c r="E414" i="7"/>
  <c r="H431" i="7"/>
  <c r="E442" i="7"/>
  <c r="H442" i="7" s="1"/>
  <c r="H449" i="7"/>
  <c r="H460" i="7"/>
  <c r="H462" i="7"/>
  <c r="H466" i="7"/>
  <c r="H470" i="7"/>
  <c r="H499" i="7"/>
  <c r="E507" i="7"/>
  <c r="H507" i="7" s="1"/>
  <c r="E509" i="7"/>
  <c r="H509" i="7" s="1"/>
  <c r="H512" i="7"/>
  <c r="E516" i="7"/>
  <c r="H516" i="7" s="1"/>
  <c r="H539" i="7"/>
  <c r="H543" i="7"/>
  <c r="E552" i="7"/>
  <c r="E555" i="7"/>
  <c r="E558" i="7"/>
  <c r="E582" i="7"/>
  <c r="H582" i="7" s="1"/>
  <c r="E589" i="7"/>
  <c r="H589" i="7" s="1"/>
  <c r="H592" i="7"/>
  <c r="H613" i="7"/>
  <c r="H623" i="7"/>
  <c r="H22" i="8"/>
  <c r="E28" i="8"/>
  <c r="H28" i="8" s="1"/>
  <c r="E30" i="8"/>
  <c r="H30" i="8" s="1"/>
  <c r="H33" i="8"/>
  <c r="H37" i="8"/>
  <c r="H40" i="8"/>
  <c r="H44" i="8"/>
  <c r="H47" i="8"/>
  <c r="H52" i="8"/>
  <c r="H55" i="8"/>
  <c r="H59" i="8"/>
  <c r="F76" i="8"/>
  <c r="F82" i="8"/>
  <c r="H84" i="8"/>
  <c r="H90" i="8"/>
  <c r="F93" i="8"/>
  <c r="F98" i="8"/>
  <c r="F100" i="8"/>
  <c r="F102" i="8"/>
  <c r="F104" i="8"/>
  <c r="F107" i="8"/>
  <c r="H109" i="8"/>
  <c r="F115" i="8"/>
  <c r="H117" i="8"/>
  <c r="H126" i="8"/>
  <c r="F137" i="8"/>
  <c r="F140" i="8"/>
  <c r="H142" i="8"/>
  <c r="F145" i="8"/>
  <c r="H148" i="8"/>
  <c r="F151" i="8"/>
  <c r="H153" i="8"/>
  <c r="F154" i="8"/>
  <c r="H157" i="8"/>
  <c r="F167" i="8"/>
  <c r="E184" i="8"/>
  <c r="H184" i="8" s="1"/>
  <c r="H187" i="8"/>
  <c r="E190" i="8"/>
  <c r="H190" i="8" s="1"/>
  <c r="H193" i="8"/>
  <c r="E196" i="8"/>
  <c r="H196" i="8" s="1"/>
  <c r="H198" i="8"/>
  <c r="E202" i="8"/>
  <c r="H202" i="8" s="1"/>
  <c r="E204" i="8"/>
  <c r="H204" i="8" s="1"/>
  <c r="H207" i="8"/>
  <c r="E212" i="8"/>
  <c r="H212" i="8" s="1"/>
  <c r="E214" i="8"/>
  <c r="H214" i="8" s="1"/>
  <c r="E216" i="8"/>
  <c r="H216" i="8" s="1"/>
  <c r="H226" i="8"/>
  <c r="H229" i="8"/>
  <c r="H233" i="8"/>
  <c r="H236" i="8"/>
  <c r="H239" i="8"/>
  <c r="H242" i="8"/>
  <c r="H246" i="8"/>
  <c r="H255" i="8"/>
  <c r="E258" i="8"/>
  <c r="H258" i="8" s="1"/>
  <c r="H272" i="8"/>
  <c r="H275" i="8"/>
  <c r="H279" i="8"/>
  <c r="H282" i="8"/>
  <c r="E285" i="8"/>
  <c r="H285" i="8" s="1"/>
  <c r="E287" i="8"/>
  <c r="H287" i="8" s="1"/>
  <c r="E290" i="8"/>
  <c r="H290" i="8" s="1"/>
  <c r="E293" i="8"/>
  <c r="H293" i="8" s="1"/>
  <c r="E297" i="8"/>
  <c r="H297" i="8" s="1"/>
  <c r="E305" i="8"/>
  <c r="H305" i="8" s="1"/>
  <c r="H308" i="8"/>
  <c r="E311" i="8"/>
  <c r="H311" i="8" s="1"/>
  <c r="H318" i="8"/>
  <c r="H321" i="8"/>
  <c r="H328" i="8"/>
  <c r="E331" i="8"/>
  <c r="H331" i="8" s="1"/>
  <c r="H337" i="8"/>
  <c r="E340" i="8"/>
  <c r="H340" i="8" s="1"/>
  <c r="H343" i="8"/>
  <c r="H346" i="8"/>
  <c r="H353" i="8"/>
  <c r="H367" i="8"/>
  <c r="H379" i="8"/>
  <c r="F385" i="8"/>
  <c r="H387" i="8"/>
  <c r="H390" i="8"/>
  <c r="F393" i="8"/>
  <c r="H400" i="8"/>
  <c r="H403" i="8"/>
  <c r="F404" i="8"/>
  <c r="H407" i="8"/>
  <c r="F424" i="8"/>
  <c r="F426" i="8"/>
  <c r="F429" i="8"/>
  <c r="H432" i="8"/>
  <c r="H435" i="8"/>
  <c r="H438" i="8"/>
  <c r="F441" i="8"/>
  <c r="H444" i="8"/>
  <c r="H450" i="8"/>
  <c r="F451" i="8"/>
  <c r="H453" i="8"/>
  <c r="H456" i="8"/>
  <c r="F460" i="8"/>
  <c r="H468" i="8"/>
  <c r="F472" i="8"/>
  <c r="F474" i="8"/>
  <c r="F476" i="8"/>
  <c r="H478" i="8"/>
  <c r="F482" i="8"/>
  <c r="F484" i="8"/>
  <c r="H486" i="8"/>
  <c r="F487" i="8"/>
  <c r="H489" i="8"/>
  <c r="F492" i="8"/>
  <c r="F495" i="8"/>
  <c r="F498" i="8"/>
  <c r="F508" i="8"/>
  <c r="H510" i="8"/>
  <c r="H513" i="8"/>
  <c r="F516" i="8"/>
  <c r="F519" i="8"/>
  <c r="H522" i="8"/>
  <c r="H526" i="8"/>
  <c r="H529" i="8"/>
  <c r="H532" i="8"/>
  <c r="H541" i="8"/>
  <c r="F542" i="8"/>
  <c r="H545" i="8"/>
  <c r="F552" i="8"/>
  <c r="H561" i="8"/>
  <c r="F562" i="8"/>
  <c r="H565" i="8"/>
  <c r="F566" i="8"/>
  <c r="F569" i="8"/>
  <c r="H577" i="8"/>
  <c r="F580" i="8"/>
  <c r="F582" i="8"/>
  <c r="H585" i="8"/>
  <c r="F594" i="8"/>
  <c r="H602" i="8"/>
  <c r="H611" i="8"/>
  <c r="H614" i="8"/>
  <c r="E625" i="8"/>
  <c r="H625" i="8" s="1"/>
  <c r="C8" i="9"/>
  <c r="E10" i="9" s="1"/>
  <c r="H22" i="9"/>
  <c r="H26" i="9"/>
  <c r="H29" i="9"/>
  <c r="H35" i="9"/>
  <c r="F36" i="9"/>
  <c r="H39" i="9"/>
  <c r="H43" i="9"/>
  <c r="H46" i="9"/>
  <c r="F47" i="9"/>
  <c r="F50" i="9"/>
  <c r="H53" i="9"/>
  <c r="H57" i="9"/>
  <c r="H61" i="9"/>
  <c r="F64" i="9"/>
  <c r="H67" i="9"/>
  <c r="H70" i="9"/>
  <c r="E80" i="9"/>
  <c r="H80" i="9" s="1"/>
  <c r="H82" i="9"/>
  <c r="H86" i="9"/>
  <c r="H89" i="9"/>
  <c r="E95" i="9"/>
  <c r="H95" i="9" s="1"/>
  <c r="H97" i="9"/>
  <c r="E104" i="9"/>
  <c r="H104" i="9" s="1"/>
  <c r="H109" i="9"/>
  <c r="H114" i="9"/>
  <c r="H117" i="9"/>
  <c r="E122" i="9"/>
  <c r="H122" i="9" s="1"/>
  <c r="E124" i="9"/>
  <c r="H124" i="9" s="1"/>
  <c r="H126" i="9"/>
  <c r="H129" i="9"/>
  <c r="H133" i="9"/>
  <c r="E136" i="9"/>
  <c r="H136" i="9" s="1"/>
  <c r="H138" i="9"/>
  <c r="H143" i="9"/>
  <c r="H146" i="9"/>
  <c r="H157" i="9"/>
  <c r="E161" i="9"/>
  <c r="H161" i="9" s="1"/>
  <c r="H168" i="9"/>
  <c r="E172" i="9"/>
  <c r="H172" i="9" s="1"/>
  <c r="H175" i="9"/>
  <c r="H183" i="9"/>
  <c r="F186" i="9"/>
  <c r="F189" i="9"/>
  <c r="H191" i="9"/>
  <c r="F202" i="9"/>
  <c r="H204" i="9"/>
  <c r="H207" i="9"/>
  <c r="F212" i="9"/>
  <c r="F214" i="9"/>
  <c r="F216" i="9"/>
  <c r="F223" i="9"/>
  <c r="H227" i="9"/>
  <c r="H230" i="9"/>
  <c r="H234" i="9"/>
  <c r="H237" i="9"/>
  <c r="F238" i="9"/>
  <c r="F241" i="9"/>
  <c r="H244" i="9"/>
  <c r="F248" i="9"/>
  <c r="H251" i="9"/>
  <c r="H255" i="9"/>
  <c r="H259" i="9"/>
  <c r="F260" i="9"/>
  <c r="H263" i="9"/>
  <c r="H267" i="9"/>
  <c r="H271" i="9"/>
  <c r="F272" i="9"/>
  <c r="H278" i="9"/>
  <c r="H282" i="9"/>
  <c r="F286" i="9"/>
  <c r="H289" i="9"/>
  <c r="H293" i="9"/>
  <c r="H297" i="9"/>
  <c r="F302" i="9"/>
  <c r="F305" i="9"/>
  <c r="H308" i="9"/>
  <c r="H312" i="9"/>
  <c r="H316" i="9"/>
  <c r="H324" i="9"/>
  <c r="H327" i="9"/>
  <c r="H330" i="9"/>
  <c r="H333" i="9"/>
  <c r="H337" i="9"/>
  <c r="H344" i="9"/>
  <c r="F345" i="9"/>
  <c r="H348" i="9"/>
  <c r="E375" i="9"/>
  <c r="H375" i="9" s="1"/>
  <c r="E379" i="9"/>
  <c r="H379" i="9" s="1"/>
  <c r="E382" i="9"/>
  <c r="H382" i="9" s="1"/>
  <c r="E397" i="9"/>
  <c r="H397" i="9" s="1"/>
  <c r="E401" i="9"/>
  <c r="H401" i="9" s="1"/>
  <c r="E404" i="9"/>
  <c r="H404" i="9" s="1"/>
  <c r="E446" i="9"/>
  <c r="H446" i="9" s="1"/>
  <c r="E462" i="9"/>
  <c r="H462" i="9" s="1"/>
  <c r="E477" i="9"/>
  <c r="H477" i="9" s="1"/>
  <c r="F604" i="9"/>
  <c r="F67" i="10"/>
  <c r="D8" i="10"/>
  <c r="F10" i="10" s="1"/>
  <c r="F139" i="10"/>
  <c r="F134" i="10"/>
  <c r="F132" i="10"/>
  <c r="F125" i="10"/>
  <c r="F122" i="10"/>
  <c r="F119" i="10"/>
  <c r="F110" i="10"/>
  <c r="F106" i="10"/>
  <c r="F98" i="10"/>
  <c r="F95" i="10"/>
  <c r="F82" i="10"/>
  <c r="F80" i="10"/>
  <c r="F77" i="10"/>
  <c r="F172" i="10"/>
  <c r="F161" i="10"/>
  <c r="F151" i="10"/>
  <c r="F144" i="10"/>
  <c r="F142" i="10"/>
  <c r="F137" i="10"/>
  <c r="F128" i="10"/>
  <c r="F123" i="10"/>
  <c r="F117" i="10"/>
  <c r="F96" i="10"/>
  <c r="F76" i="10"/>
  <c r="F141" i="10"/>
  <c r="F136" i="10"/>
  <c r="F92" i="10"/>
  <c r="F100" i="10"/>
  <c r="F121" i="10"/>
  <c r="G601" i="3"/>
  <c r="H21" i="4"/>
  <c r="H25" i="4"/>
  <c r="H29" i="4"/>
  <c r="H33" i="4"/>
  <c r="H37" i="4"/>
  <c r="H41" i="4"/>
  <c r="H45" i="4"/>
  <c r="H49" i="4"/>
  <c r="H53" i="4"/>
  <c r="H57" i="4"/>
  <c r="H61" i="4"/>
  <c r="H65" i="4"/>
  <c r="H69" i="4"/>
  <c r="H183" i="4"/>
  <c r="H187" i="4"/>
  <c r="H191" i="4"/>
  <c r="H195" i="4"/>
  <c r="H199" i="4"/>
  <c r="H203" i="4"/>
  <c r="H207" i="4"/>
  <c r="H211" i="4"/>
  <c r="H215" i="4"/>
  <c r="H219" i="4"/>
  <c r="H227" i="4"/>
  <c r="H231" i="4"/>
  <c r="H239" i="4"/>
  <c r="H243" i="4"/>
  <c r="H247" i="4"/>
  <c r="H255" i="4"/>
  <c r="H259" i="4"/>
  <c r="H263" i="4"/>
  <c r="H267" i="4"/>
  <c r="H271" i="4"/>
  <c r="H275" i="4"/>
  <c r="H279" i="4"/>
  <c r="H283" i="4"/>
  <c r="H291" i="4"/>
  <c r="H295" i="4"/>
  <c r="H299" i="4"/>
  <c r="H307" i="4"/>
  <c r="H315" i="4"/>
  <c r="H319" i="4"/>
  <c r="H323" i="4"/>
  <c r="H327" i="4"/>
  <c r="H335" i="4"/>
  <c r="H339" i="4"/>
  <c r="H343" i="4"/>
  <c r="H347" i="4"/>
  <c r="H351" i="4"/>
  <c r="H355" i="4"/>
  <c r="H605" i="4"/>
  <c r="F606" i="4"/>
  <c r="H609" i="4"/>
  <c r="H613" i="4"/>
  <c r="E617" i="4"/>
  <c r="H617" i="4" s="1"/>
  <c r="H621" i="4"/>
  <c r="E625" i="4"/>
  <c r="H625" i="4" s="1"/>
  <c r="H629" i="4"/>
  <c r="C10" i="5"/>
  <c r="G10" i="5" s="1"/>
  <c r="G19" i="5"/>
  <c r="E76" i="5"/>
  <c r="H79" i="5"/>
  <c r="H83" i="5"/>
  <c r="H87" i="5"/>
  <c r="F88" i="5"/>
  <c r="H91" i="5"/>
  <c r="F92" i="5"/>
  <c r="E95" i="5"/>
  <c r="H95" i="5" s="1"/>
  <c r="E99" i="5"/>
  <c r="H99" i="5" s="1"/>
  <c r="F100" i="5"/>
  <c r="H103" i="5"/>
  <c r="E107" i="5"/>
  <c r="H107" i="5" s="1"/>
  <c r="E111" i="5"/>
  <c r="H111" i="5" s="1"/>
  <c r="F112" i="5"/>
  <c r="H115" i="5"/>
  <c r="F116" i="5"/>
  <c r="E119" i="5"/>
  <c r="H119" i="5" s="1"/>
  <c r="F120" i="5"/>
  <c r="H123" i="5"/>
  <c r="F124" i="5"/>
  <c r="E127" i="5"/>
  <c r="H127" i="5" s="1"/>
  <c r="F128" i="5"/>
  <c r="H131" i="5"/>
  <c r="F132" i="5"/>
  <c r="H135" i="5"/>
  <c r="F136" i="5"/>
  <c r="E139" i="5"/>
  <c r="H139" i="5" s="1"/>
  <c r="F140" i="5"/>
  <c r="H143" i="5"/>
  <c r="H147" i="5"/>
  <c r="E151" i="5"/>
  <c r="H151" i="5" s="1"/>
  <c r="H155" i="5"/>
  <c r="H159" i="5"/>
  <c r="F160" i="5"/>
  <c r="H163" i="5"/>
  <c r="F164" i="5"/>
  <c r="H167" i="5"/>
  <c r="H171" i="5"/>
  <c r="H175" i="5"/>
  <c r="E197" i="5"/>
  <c r="H197" i="5" s="1"/>
  <c r="H230" i="5"/>
  <c r="H237" i="5"/>
  <c r="H250" i="5"/>
  <c r="H257" i="5"/>
  <c r="H270" i="5"/>
  <c r="H273" i="5"/>
  <c r="H281" i="5"/>
  <c r="H290" i="5"/>
  <c r="H322" i="5"/>
  <c r="E333" i="5"/>
  <c r="H333" i="5" s="1"/>
  <c r="E341" i="5"/>
  <c r="H341" i="5" s="1"/>
  <c r="H345" i="5"/>
  <c r="H350" i="5"/>
  <c r="H353" i="5"/>
  <c r="H366" i="5"/>
  <c r="H373" i="5"/>
  <c r="H384" i="5"/>
  <c r="H391" i="5"/>
  <c r="H403" i="5"/>
  <c r="H409" i="5"/>
  <c r="H411" i="5"/>
  <c r="H422" i="5"/>
  <c r="H430" i="5"/>
  <c r="H434" i="5"/>
  <c r="H439" i="5"/>
  <c r="H448" i="5"/>
  <c r="H464" i="5"/>
  <c r="H467" i="5"/>
  <c r="H476" i="5"/>
  <c r="H481" i="5"/>
  <c r="H494" i="5"/>
  <c r="H496" i="5"/>
  <c r="H511" i="5"/>
  <c r="H517" i="5"/>
  <c r="H525" i="5"/>
  <c r="H528" i="5"/>
  <c r="H534" i="5"/>
  <c r="H546" i="5"/>
  <c r="H585" i="5"/>
  <c r="H612" i="5"/>
  <c r="H615" i="5"/>
  <c r="H623" i="5"/>
  <c r="H23" i="6"/>
  <c r="H31" i="6"/>
  <c r="H37" i="6"/>
  <c r="H47" i="6"/>
  <c r="H56" i="6"/>
  <c r="H70" i="6"/>
  <c r="F76" i="6"/>
  <c r="F78" i="6"/>
  <c r="H84" i="6"/>
  <c r="F88" i="6"/>
  <c r="F92" i="6"/>
  <c r="H97" i="6"/>
  <c r="F100" i="6"/>
  <c r="H105" i="6"/>
  <c r="F114" i="6"/>
  <c r="F117" i="6"/>
  <c r="F119" i="6"/>
  <c r="F122" i="6"/>
  <c r="F125" i="6"/>
  <c r="F128" i="6"/>
  <c r="H133" i="6"/>
  <c r="F137" i="6"/>
  <c r="F140" i="6"/>
  <c r="F149" i="6"/>
  <c r="F151" i="6"/>
  <c r="F154" i="6"/>
  <c r="F164" i="6"/>
  <c r="H205" i="6"/>
  <c r="H217" i="6"/>
  <c r="H234" i="6"/>
  <c r="H284" i="6"/>
  <c r="H292" i="6"/>
  <c r="H332" i="6"/>
  <c r="H350" i="6"/>
  <c r="F362" i="6"/>
  <c r="F374" i="6"/>
  <c r="H376" i="6"/>
  <c r="F383" i="6"/>
  <c r="F395" i="6"/>
  <c r="F397" i="6"/>
  <c r="F399" i="6"/>
  <c r="F401" i="6"/>
  <c r="F420" i="6"/>
  <c r="F422" i="6"/>
  <c r="F424" i="6"/>
  <c r="F426" i="6"/>
  <c r="F428" i="6"/>
  <c r="F448" i="6"/>
  <c r="F451" i="6"/>
  <c r="H457" i="6"/>
  <c r="F460" i="6"/>
  <c r="F484" i="6"/>
  <c r="F486" i="6"/>
  <c r="F488" i="6"/>
  <c r="F490" i="6"/>
  <c r="F493" i="6"/>
  <c r="F495" i="6"/>
  <c r="H497" i="6"/>
  <c r="F502" i="6"/>
  <c r="F504" i="6"/>
  <c r="F506" i="6"/>
  <c r="F508" i="6"/>
  <c r="F513" i="6"/>
  <c r="F516" i="6"/>
  <c r="F518" i="6"/>
  <c r="H520" i="6"/>
  <c r="F526" i="6"/>
  <c r="F528" i="6"/>
  <c r="F530" i="6"/>
  <c r="F532" i="6"/>
  <c r="F542" i="6"/>
  <c r="F544" i="6"/>
  <c r="F549" i="6"/>
  <c r="F551" i="6"/>
  <c r="H553" i="6"/>
  <c r="F558" i="6"/>
  <c r="F560" i="6"/>
  <c r="F562" i="6"/>
  <c r="H565" i="6"/>
  <c r="F568" i="6"/>
  <c r="F571" i="6"/>
  <c r="F574" i="6"/>
  <c r="H577" i="6"/>
  <c r="F580" i="6"/>
  <c r="F582" i="6"/>
  <c r="H585" i="6"/>
  <c r="H592" i="6"/>
  <c r="H615" i="6"/>
  <c r="D9" i="7"/>
  <c r="G13" i="7"/>
  <c r="F19" i="7"/>
  <c r="H21" i="7"/>
  <c r="H25" i="7"/>
  <c r="F26" i="7"/>
  <c r="H34" i="7"/>
  <c r="H38" i="7"/>
  <c r="H41" i="7"/>
  <c r="H45" i="7"/>
  <c r="H49" i="7"/>
  <c r="F53" i="7"/>
  <c r="F60" i="7"/>
  <c r="H65" i="7"/>
  <c r="H82" i="7"/>
  <c r="H115" i="7"/>
  <c r="H118" i="7"/>
  <c r="H135" i="7"/>
  <c r="H141" i="7"/>
  <c r="H172" i="7"/>
  <c r="H184" i="7"/>
  <c r="H187" i="7"/>
  <c r="F191" i="7"/>
  <c r="F194" i="7"/>
  <c r="F196" i="7"/>
  <c r="F203" i="7"/>
  <c r="F212" i="7"/>
  <c r="F214" i="7"/>
  <c r="F216" i="7"/>
  <c r="F219" i="7"/>
  <c r="H227" i="7"/>
  <c r="H236" i="7"/>
  <c r="H239" i="7"/>
  <c r="H243" i="7"/>
  <c r="F250" i="7"/>
  <c r="F270" i="7"/>
  <c r="H276" i="7"/>
  <c r="H280" i="7"/>
  <c r="H284" i="7"/>
  <c r="F287" i="7"/>
  <c r="F300" i="7"/>
  <c r="H312" i="7"/>
  <c r="F313" i="7"/>
  <c r="H315" i="7"/>
  <c r="H327" i="7"/>
  <c r="F333" i="7"/>
  <c r="H339" i="7"/>
  <c r="H356" i="7"/>
  <c r="E364" i="7"/>
  <c r="H364" i="7" s="1"/>
  <c r="H367" i="7"/>
  <c r="H372" i="7"/>
  <c r="H380" i="7"/>
  <c r="E385" i="7"/>
  <c r="H385" i="7" s="1"/>
  <c r="E395" i="7"/>
  <c r="H399" i="7"/>
  <c r="E428" i="7"/>
  <c r="H428" i="7" s="1"/>
  <c r="H430" i="7"/>
  <c r="H434" i="7"/>
  <c r="E437" i="7"/>
  <c r="H437" i="7" s="1"/>
  <c r="H440" i="7"/>
  <c r="H445" i="7"/>
  <c r="H459" i="7"/>
  <c r="H479" i="7"/>
  <c r="H482" i="7"/>
  <c r="E484" i="7"/>
  <c r="H484" i="7" s="1"/>
  <c r="H491" i="7"/>
  <c r="H497" i="7"/>
  <c r="H532" i="7"/>
  <c r="H538" i="7"/>
  <c r="H542" i="7"/>
  <c r="E546" i="7"/>
  <c r="H546" i="7" s="1"/>
  <c r="H549" i="7"/>
  <c r="H551" i="7"/>
  <c r="H554" i="7"/>
  <c r="H557" i="7"/>
  <c r="H578" i="7"/>
  <c r="E580" i="7"/>
  <c r="H580" i="7" s="1"/>
  <c r="E585" i="7"/>
  <c r="H585" i="7" s="1"/>
  <c r="H587" i="7"/>
  <c r="H591" i="7"/>
  <c r="H595" i="7"/>
  <c r="F608" i="7"/>
  <c r="F616" i="7"/>
  <c r="F618" i="7"/>
  <c r="F620" i="7"/>
  <c r="D8" i="8"/>
  <c r="F12" i="8" s="1"/>
  <c r="E19" i="8"/>
  <c r="H19" i="8" s="1"/>
  <c r="H21" i="8"/>
  <c r="E27" i="8"/>
  <c r="H27" i="8" s="1"/>
  <c r="H32" i="8"/>
  <c r="E36" i="8"/>
  <c r="H36" i="8" s="1"/>
  <c r="H43" i="8"/>
  <c r="H46" i="8"/>
  <c r="E49" i="8"/>
  <c r="H49" i="8" s="1"/>
  <c r="H51" i="8"/>
  <c r="H58" i="8"/>
  <c r="H62" i="8"/>
  <c r="E64" i="8"/>
  <c r="H64" i="8" s="1"/>
  <c r="H67" i="8"/>
  <c r="E69" i="8"/>
  <c r="H69" i="8" s="1"/>
  <c r="F77" i="8"/>
  <c r="F81" i="8"/>
  <c r="H89" i="8"/>
  <c r="H97" i="8"/>
  <c r="F106" i="8"/>
  <c r="F109" i="8"/>
  <c r="F111" i="8"/>
  <c r="H114" i="8"/>
  <c r="F119" i="8"/>
  <c r="F121" i="8"/>
  <c r="F123" i="8"/>
  <c r="H125" i="8"/>
  <c r="F128" i="8"/>
  <c r="F130" i="8"/>
  <c r="F132" i="8"/>
  <c r="F134" i="8"/>
  <c r="F139" i="8"/>
  <c r="F142" i="8"/>
  <c r="H144" i="8"/>
  <c r="H147" i="8"/>
  <c r="F150" i="8"/>
  <c r="H156" i="8"/>
  <c r="H160" i="8"/>
  <c r="H163" i="8"/>
  <c r="F166" i="8"/>
  <c r="H169" i="8"/>
  <c r="H175" i="8"/>
  <c r="E183" i="8"/>
  <c r="H183" i="8" s="1"/>
  <c r="H189" i="8"/>
  <c r="H192" i="8"/>
  <c r="H201" i="8"/>
  <c r="H206" i="8"/>
  <c r="E209" i="8"/>
  <c r="H209" i="8" s="1"/>
  <c r="E218" i="8"/>
  <c r="H218" i="8" s="1"/>
  <c r="E220" i="8"/>
  <c r="H220" i="8" s="1"/>
  <c r="E223" i="8"/>
  <c r="H223" i="8" s="1"/>
  <c r="E225" i="8"/>
  <c r="H225" i="8" s="1"/>
  <c r="E232" i="8"/>
  <c r="H232" i="8" s="1"/>
  <c r="E245" i="8"/>
  <c r="H245" i="8" s="1"/>
  <c r="E248" i="8"/>
  <c r="H248" i="8" s="1"/>
  <c r="E251" i="8"/>
  <c r="H251" i="8" s="1"/>
  <c r="E254" i="8"/>
  <c r="H254" i="8" s="1"/>
  <c r="H257" i="8"/>
  <c r="E260" i="8"/>
  <c r="H260" i="8" s="1"/>
  <c r="H265" i="8"/>
  <c r="H268" i="8"/>
  <c r="H271" i="8"/>
  <c r="H278" i="8"/>
  <c r="H281" i="8"/>
  <c r="H289" i="8"/>
  <c r="H292" i="8"/>
  <c r="H296" i="8"/>
  <c r="E299" i="8"/>
  <c r="H299" i="8" s="1"/>
  <c r="E302" i="8"/>
  <c r="H302" i="8" s="1"/>
  <c r="E307" i="8"/>
  <c r="H307" i="8" s="1"/>
  <c r="H310" i="8"/>
  <c r="E313" i="8"/>
  <c r="H313" i="8" s="1"/>
  <c r="H315" i="8"/>
  <c r="H324" i="8"/>
  <c r="H327" i="8"/>
  <c r="H330" i="8"/>
  <c r="E333" i="8"/>
  <c r="H333" i="8" s="1"/>
  <c r="H336" i="8"/>
  <c r="H339" i="8"/>
  <c r="H342" i="8"/>
  <c r="H349" i="8"/>
  <c r="H352" i="8"/>
  <c r="H356" i="8"/>
  <c r="F364" i="8"/>
  <c r="F369" i="8"/>
  <c r="F371" i="8"/>
  <c r="F374" i="8"/>
  <c r="F387" i="8"/>
  <c r="F395" i="8"/>
  <c r="F397" i="8"/>
  <c r="F410" i="8"/>
  <c r="F413" i="8"/>
  <c r="F415" i="8"/>
  <c r="F418" i="8"/>
  <c r="F428" i="8"/>
  <c r="F446" i="8"/>
  <c r="F450" i="8"/>
  <c r="F453" i="8"/>
  <c r="F464" i="8"/>
  <c r="F478" i="8"/>
  <c r="F489" i="8"/>
  <c r="F500" i="8"/>
  <c r="F503" i="8"/>
  <c r="F505" i="8"/>
  <c r="H521" i="8"/>
  <c r="H525" i="8"/>
  <c r="H528" i="8"/>
  <c r="H531" i="8"/>
  <c r="F535" i="8"/>
  <c r="F537" i="8"/>
  <c r="H540" i="8"/>
  <c r="H544" i="8"/>
  <c r="H548" i="8"/>
  <c r="H551" i="8"/>
  <c r="F554" i="8"/>
  <c r="F556" i="8"/>
  <c r="F558" i="8"/>
  <c r="H560" i="8"/>
  <c r="H564" i="8"/>
  <c r="F568" i="8"/>
  <c r="F571" i="8"/>
  <c r="F574" i="8"/>
  <c r="H584" i="8"/>
  <c r="G601" i="8"/>
  <c r="H601" i="8" s="1"/>
  <c r="E604" i="8"/>
  <c r="H604" i="8" s="1"/>
  <c r="E606" i="8"/>
  <c r="H606" i="8" s="1"/>
  <c r="E608" i="8"/>
  <c r="H608" i="8" s="1"/>
  <c r="E610" i="8"/>
  <c r="H610" i="8" s="1"/>
  <c r="H613" i="8"/>
  <c r="E616" i="8"/>
  <c r="H616" i="8" s="1"/>
  <c r="E618" i="8"/>
  <c r="H618" i="8" s="1"/>
  <c r="E620" i="8"/>
  <c r="H620" i="8" s="1"/>
  <c r="E622" i="8"/>
  <c r="H622" i="8" s="1"/>
  <c r="H627" i="8"/>
  <c r="D9" i="9"/>
  <c r="C13" i="9"/>
  <c r="G13" i="9" s="1"/>
  <c r="F19" i="9"/>
  <c r="H21" i="9"/>
  <c r="H25" i="9"/>
  <c r="H28" i="9"/>
  <c r="H31" i="9"/>
  <c r="H34" i="9"/>
  <c r="H38" i="9"/>
  <c r="H42" i="9"/>
  <c r="F49" i="9"/>
  <c r="H52" i="9"/>
  <c r="H56" i="9"/>
  <c r="H60" i="9"/>
  <c r="H63" i="9"/>
  <c r="H66" i="9"/>
  <c r="H69" i="9"/>
  <c r="E76" i="9"/>
  <c r="H85" i="9"/>
  <c r="E92" i="9"/>
  <c r="H92" i="9" s="1"/>
  <c r="E99" i="9"/>
  <c r="H99" i="9" s="1"/>
  <c r="E101" i="9"/>
  <c r="H101" i="9" s="1"/>
  <c r="E106" i="9"/>
  <c r="H106" i="9" s="1"/>
  <c r="H108" i="9"/>
  <c r="E111" i="9"/>
  <c r="H111" i="9" s="1"/>
  <c r="H119" i="9"/>
  <c r="E121" i="9"/>
  <c r="H121" i="9" s="1"/>
  <c r="E132" i="9"/>
  <c r="H132" i="9" s="1"/>
  <c r="H135" i="9"/>
  <c r="H140" i="9"/>
  <c r="H142" i="9"/>
  <c r="H148" i="9"/>
  <c r="E150" i="9"/>
  <c r="H150" i="9" s="1"/>
  <c r="H153" i="9"/>
  <c r="H156" i="9"/>
  <c r="H160" i="9"/>
  <c r="H163" i="9"/>
  <c r="H165" i="9"/>
  <c r="H167" i="9"/>
  <c r="H171" i="9"/>
  <c r="H174" i="9"/>
  <c r="F181" i="9"/>
  <c r="F183" i="9"/>
  <c r="H185" i="9"/>
  <c r="F188" i="9"/>
  <c r="H201" i="9"/>
  <c r="F209" i="9"/>
  <c r="F218" i="9"/>
  <c r="F220" i="9"/>
  <c r="H229" i="9"/>
  <c r="H233" i="9"/>
  <c r="H236" i="9"/>
  <c r="F237" i="9"/>
  <c r="H240" i="9"/>
  <c r="H243" i="9"/>
  <c r="H247" i="9"/>
  <c r="H250" i="9"/>
  <c r="H254" i="9"/>
  <c r="H258" i="9"/>
  <c r="F259" i="9"/>
  <c r="H262" i="9"/>
  <c r="H266" i="9"/>
  <c r="H270" i="9"/>
  <c r="F274" i="9"/>
  <c r="H277" i="9"/>
  <c r="H281" i="9"/>
  <c r="F285" i="9"/>
  <c r="H288" i="9"/>
  <c r="H292" i="9"/>
  <c r="H296" i="9"/>
  <c r="F299" i="9"/>
  <c r="H304" i="9"/>
  <c r="H307" i="9"/>
  <c r="H311" i="9"/>
  <c r="H315" i="9"/>
  <c r="F318" i="9"/>
  <c r="F320" i="9"/>
  <c r="H323" i="9"/>
  <c r="H326" i="9"/>
  <c r="H332" i="9"/>
  <c r="H336" i="9"/>
  <c r="F340" i="9"/>
  <c r="H343" i="9"/>
  <c r="H347" i="9"/>
  <c r="G362" i="9"/>
  <c r="E593" i="9"/>
  <c r="H593" i="9" s="1"/>
  <c r="E548" i="9"/>
  <c r="H548" i="9" s="1"/>
  <c r="E517" i="9"/>
  <c r="H517" i="9" s="1"/>
  <c r="E514" i="9"/>
  <c r="H514" i="9" s="1"/>
  <c r="E508" i="9"/>
  <c r="H508" i="9" s="1"/>
  <c r="E505" i="9"/>
  <c r="H505" i="9" s="1"/>
  <c r="E500" i="9"/>
  <c r="H500" i="9" s="1"/>
  <c r="E494" i="9"/>
  <c r="H494" i="9" s="1"/>
  <c r="E488" i="9"/>
  <c r="H488" i="9" s="1"/>
  <c r="E480" i="9"/>
  <c r="H480" i="9" s="1"/>
  <c r="E461" i="9"/>
  <c r="H461" i="9" s="1"/>
  <c r="E426" i="9"/>
  <c r="H426" i="9" s="1"/>
  <c r="E417" i="9"/>
  <c r="H417" i="9" s="1"/>
  <c r="E393" i="9"/>
  <c r="H393" i="9" s="1"/>
  <c r="E378" i="9"/>
  <c r="H378" i="9" s="1"/>
  <c r="E362" i="9"/>
  <c r="H362" i="9" s="1"/>
  <c r="E588" i="9"/>
  <c r="H588" i="9" s="1"/>
  <c r="E581" i="9"/>
  <c r="H581" i="9" s="1"/>
  <c r="E579" i="9"/>
  <c r="H579" i="9" s="1"/>
  <c r="E559" i="9"/>
  <c r="H559" i="9" s="1"/>
  <c r="E554" i="9"/>
  <c r="H554" i="9" s="1"/>
  <c r="E537" i="9"/>
  <c r="H537" i="9" s="1"/>
  <c r="E534" i="9"/>
  <c r="H534" i="9" s="1"/>
  <c r="E521" i="9"/>
  <c r="H521" i="9" s="1"/>
  <c r="E503" i="9"/>
  <c r="H503" i="9" s="1"/>
  <c r="E498" i="9"/>
  <c r="H498" i="9" s="1"/>
  <c r="E495" i="9"/>
  <c r="H495" i="9" s="1"/>
  <c r="E478" i="9"/>
  <c r="H478" i="9" s="1"/>
  <c r="E476" i="9"/>
  <c r="H476" i="9" s="1"/>
  <c r="E474" i="9"/>
  <c r="H474" i="9" s="1"/>
  <c r="E464" i="9"/>
  <c r="H464" i="9" s="1"/>
  <c r="E445" i="9"/>
  <c r="H445" i="9" s="1"/>
  <c r="E424" i="9"/>
  <c r="H424" i="9" s="1"/>
  <c r="E415" i="9"/>
  <c r="H415" i="9" s="1"/>
  <c r="E413" i="9"/>
  <c r="H413" i="9" s="1"/>
  <c r="E410" i="9"/>
  <c r="H410" i="9" s="1"/>
  <c r="E398" i="9"/>
  <c r="H398" i="9" s="1"/>
  <c r="E396" i="9"/>
  <c r="H396" i="9" s="1"/>
  <c r="E386" i="9"/>
  <c r="H386" i="9" s="1"/>
  <c r="E374" i="9"/>
  <c r="H374" i="9" s="1"/>
  <c r="E369" i="9"/>
  <c r="H369" i="9" s="1"/>
  <c r="E364" i="9"/>
  <c r="H364" i="9" s="1"/>
  <c r="E377" i="9"/>
  <c r="H377" i="9" s="1"/>
  <c r="E395" i="9"/>
  <c r="H395" i="9" s="1"/>
  <c r="E414" i="9"/>
  <c r="H414" i="9" s="1"/>
  <c r="E428" i="9"/>
  <c r="H428" i="9" s="1"/>
  <c r="E441" i="9"/>
  <c r="H441" i="9" s="1"/>
  <c r="E475" i="9"/>
  <c r="H475" i="9" s="1"/>
  <c r="E490" i="9"/>
  <c r="H490" i="9" s="1"/>
  <c r="E502" i="9"/>
  <c r="H502" i="9" s="1"/>
  <c r="E552" i="9"/>
  <c r="H552" i="9" s="1"/>
  <c r="E580" i="9"/>
  <c r="H580" i="9" s="1"/>
  <c r="F602" i="9"/>
  <c r="F611" i="9"/>
  <c r="F629" i="9"/>
  <c r="F81" i="10"/>
  <c r="F118" i="10"/>
  <c r="G181" i="10"/>
  <c r="E333" i="10"/>
  <c r="H333" i="10" s="1"/>
  <c r="E300" i="10"/>
  <c r="H300" i="10" s="1"/>
  <c r="E253" i="10"/>
  <c r="H253" i="10" s="1"/>
  <c r="E223" i="10"/>
  <c r="H223" i="10" s="1"/>
  <c r="E181" i="10"/>
  <c r="E331" i="10"/>
  <c r="H331" i="10" s="1"/>
  <c r="E320" i="10"/>
  <c r="H320" i="10" s="1"/>
  <c r="E314" i="10"/>
  <c r="H314" i="10" s="1"/>
  <c r="E308" i="10"/>
  <c r="H308" i="10" s="1"/>
  <c r="E305" i="10"/>
  <c r="H305" i="10" s="1"/>
  <c r="E301" i="10"/>
  <c r="H301" i="10" s="1"/>
  <c r="E290" i="10"/>
  <c r="H290" i="10" s="1"/>
  <c r="E248" i="10"/>
  <c r="H248" i="10" s="1"/>
  <c r="E236" i="10"/>
  <c r="H236" i="10" s="1"/>
  <c r="E220" i="10"/>
  <c r="H220" i="10" s="1"/>
  <c r="E214" i="10"/>
  <c r="H214" i="10" s="1"/>
  <c r="E212" i="10"/>
  <c r="H212" i="10" s="1"/>
  <c r="E208" i="10"/>
  <c r="H208" i="10" s="1"/>
  <c r="E196" i="10"/>
  <c r="H196" i="10" s="1"/>
  <c r="E189" i="10"/>
  <c r="H189" i="10" s="1"/>
  <c r="E317" i="10"/>
  <c r="H317" i="10" s="1"/>
  <c r="E309" i="10"/>
  <c r="H309" i="10" s="1"/>
  <c r="E302" i="10"/>
  <c r="H302" i="10" s="1"/>
  <c r="E218" i="10"/>
  <c r="H218" i="10" s="1"/>
  <c r="E321" i="10"/>
  <c r="H321" i="10" s="1"/>
  <c r="E292" i="10"/>
  <c r="H292" i="10" s="1"/>
  <c r="E286" i="10"/>
  <c r="H286" i="10" s="1"/>
  <c r="E260" i="10"/>
  <c r="H260" i="10" s="1"/>
  <c r="E256" i="10"/>
  <c r="H256" i="10" s="1"/>
  <c r="E246" i="10"/>
  <c r="H246" i="10" s="1"/>
  <c r="E235" i="10"/>
  <c r="H235" i="10" s="1"/>
  <c r="E219" i="10"/>
  <c r="H219" i="10" s="1"/>
  <c r="E200" i="10"/>
  <c r="H200" i="10" s="1"/>
  <c r="E197" i="10"/>
  <c r="H197" i="10" s="1"/>
  <c r="E195" i="10"/>
  <c r="H195" i="10" s="1"/>
  <c r="E188" i="10"/>
  <c r="H188" i="10" s="1"/>
  <c r="E182" i="10"/>
  <c r="H182" i="10" s="1"/>
  <c r="H207" i="10"/>
  <c r="H213" i="10"/>
  <c r="H249" i="10"/>
  <c r="H313" i="10"/>
  <c r="H315" i="10"/>
  <c r="F368" i="10"/>
  <c r="F371" i="10"/>
  <c r="F374" i="10"/>
  <c r="F393" i="10"/>
  <c r="F399" i="10"/>
  <c r="F414" i="10"/>
  <c r="F424" i="10"/>
  <c r="F426" i="10"/>
  <c r="F451" i="10"/>
  <c r="F464" i="10"/>
  <c r="F491" i="10"/>
  <c r="F505" i="10"/>
  <c r="F508" i="10"/>
  <c r="F535" i="10"/>
  <c r="F554" i="10"/>
  <c r="F81" i="11"/>
  <c r="F92" i="11"/>
  <c r="F94" i="11"/>
  <c r="F99" i="11"/>
  <c r="F101" i="11"/>
  <c r="F103" i="11"/>
  <c r="F106" i="11"/>
  <c r="F113" i="11"/>
  <c r="F124" i="11"/>
  <c r="F128" i="11"/>
  <c r="F130" i="11"/>
  <c r="F132" i="11"/>
  <c r="F145" i="11"/>
  <c r="F149" i="11"/>
  <c r="H188" i="11"/>
  <c r="H206" i="11"/>
  <c r="H222" i="11"/>
  <c r="H228" i="11"/>
  <c r="F386" i="11"/>
  <c r="F389" i="11"/>
  <c r="F397" i="11"/>
  <c r="F413" i="11"/>
  <c r="F428" i="11"/>
  <c r="F472" i="11"/>
  <c r="F477" i="11"/>
  <c r="F488" i="11"/>
  <c r="F508" i="11"/>
  <c r="F531" i="11"/>
  <c r="F552" i="11"/>
  <c r="F555" i="11"/>
  <c r="H591" i="11"/>
  <c r="E608" i="11"/>
  <c r="H608" i="11" s="1"/>
  <c r="E611" i="11"/>
  <c r="H611" i="11" s="1"/>
  <c r="H628" i="11"/>
  <c r="F50" i="12"/>
  <c r="H99" i="12"/>
  <c r="E104" i="12"/>
  <c r="H104" i="12" s="1"/>
  <c r="H124" i="12"/>
  <c r="E127" i="12"/>
  <c r="H127" i="12" s="1"/>
  <c r="E151" i="12"/>
  <c r="H151" i="12" s="1"/>
  <c r="E370" i="12"/>
  <c r="H370" i="12" s="1"/>
  <c r="E375" i="12"/>
  <c r="H375" i="12" s="1"/>
  <c r="E396" i="12"/>
  <c r="H396" i="12" s="1"/>
  <c r="E414" i="12"/>
  <c r="H414" i="12" s="1"/>
  <c r="E474" i="12"/>
  <c r="H474" i="12" s="1"/>
  <c r="E490" i="12"/>
  <c r="H490" i="12" s="1"/>
  <c r="E503" i="12"/>
  <c r="H503" i="12" s="1"/>
  <c r="E530" i="12"/>
  <c r="H530" i="12" s="1"/>
  <c r="E550" i="12"/>
  <c r="H550" i="12" s="1"/>
  <c r="E559" i="12"/>
  <c r="H559" i="12" s="1"/>
  <c r="E29" i="13"/>
  <c r="H29" i="13" s="1"/>
  <c r="E363" i="13"/>
  <c r="H363" i="13" s="1"/>
  <c r="E371" i="13"/>
  <c r="H371" i="13" s="1"/>
  <c r="E375" i="13"/>
  <c r="H375" i="13" s="1"/>
  <c r="E378" i="13"/>
  <c r="H378" i="13" s="1"/>
  <c r="E382" i="13"/>
  <c r="H382" i="13" s="1"/>
  <c r="F412" i="13"/>
  <c r="E414" i="13"/>
  <c r="H414" i="13" s="1"/>
  <c r="F415" i="13"/>
  <c r="F423" i="13"/>
  <c r="F426" i="13"/>
  <c r="F440" i="13"/>
  <c r="F460" i="13"/>
  <c r="E474" i="13"/>
  <c r="H474" i="13" s="1"/>
  <c r="F480" i="13"/>
  <c r="F483" i="13"/>
  <c r="F485" i="13"/>
  <c r="F488" i="13"/>
  <c r="F492" i="13"/>
  <c r="E502" i="13"/>
  <c r="H502" i="13" s="1"/>
  <c r="F549" i="13"/>
  <c r="F558" i="13"/>
  <c r="F571" i="13"/>
  <c r="F574" i="13"/>
  <c r="F582" i="13"/>
  <c r="F585" i="13"/>
  <c r="F588" i="13"/>
  <c r="E80" i="14"/>
  <c r="H80" i="14" s="1"/>
  <c r="E139" i="14"/>
  <c r="H139" i="14" s="1"/>
  <c r="F188" i="14"/>
  <c r="F196" i="14"/>
  <c r="F223" i="14"/>
  <c r="F235" i="14"/>
  <c r="F311" i="14"/>
  <c r="F606" i="14"/>
  <c r="F611" i="14"/>
  <c r="F603" i="14"/>
  <c r="F604" i="14"/>
  <c r="F460" i="10"/>
  <c r="F475" i="10"/>
  <c r="F484" i="10"/>
  <c r="F490" i="10"/>
  <c r="F579" i="10"/>
  <c r="F582" i="10"/>
  <c r="F365" i="11"/>
  <c r="F368" i="11"/>
  <c r="F374" i="11"/>
  <c r="F377" i="11"/>
  <c r="F400" i="11"/>
  <c r="F415" i="11"/>
  <c r="F425" i="11"/>
  <c r="F451" i="11"/>
  <c r="F456" i="11"/>
  <c r="F458" i="11"/>
  <c r="F461" i="11"/>
  <c r="F464" i="11"/>
  <c r="F474" i="11"/>
  <c r="F476" i="11"/>
  <c r="F483" i="11"/>
  <c r="F485" i="11"/>
  <c r="F490" i="11"/>
  <c r="F494" i="11"/>
  <c r="F500" i="11"/>
  <c r="F516" i="11"/>
  <c r="F519" i="11"/>
  <c r="F530" i="11"/>
  <c r="F559" i="11"/>
  <c r="F569" i="11"/>
  <c r="E619" i="11"/>
  <c r="H619" i="11" s="1"/>
  <c r="E621" i="11"/>
  <c r="H621" i="11" s="1"/>
  <c r="E138" i="12"/>
  <c r="H138" i="12" s="1"/>
  <c r="E364" i="12"/>
  <c r="H364" i="12" s="1"/>
  <c r="E372" i="12"/>
  <c r="H372" i="12" s="1"/>
  <c r="E377" i="12"/>
  <c r="H377" i="12" s="1"/>
  <c r="E385" i="12"/>
  <c r="H385" i="12" s="1"/>
  <c r="E387" i="12"/>
  <c r="H387" i="12" s="1"/>
  <c r="E401" i="12"/>
  <c r="H401" i="12" s="1"/>
  <c r="E404" i="12"/>
  <c r="H404" i="12" s="1"/>
  <c r="E419" i="12"/>
  <c r="H419" i="12" s="1"/>
  <c r="E425" i="12"/>
  <c r="H425" i="12" s="1"/>
  <c r="E429" i="12"/>
  <c r="H429" i="12" s="1"/>
  <c r="E478" i="12"/>
  <c r="H478" i="12" s="1"/>
  <c r="E484" i="12"/>
  <c r="H484" i="12" s="1"/>
  <c r="E505" i="12"/>
  <c r="H505" i="12" s="1"/>
  <c r="E508" i="12"/>
  <c r="H508" i="12" s="1"/>
  <c r="E541" i="12"/>
  <c r="H541" i="12" s="1"/>
  <c r="E593" i="12"/>
  <c r="H593" i="12" s="1"/>
  <c r="F12" i="13"/>
  <c r="E28" i="13"/>
  <c r="H28" i="13" s="1"/>
  <c r="E48" i="13"/>
  <c r="H48" i="13" s="1"/>
  <c r="E59" i="13"/>
  <c r="H59" i="13" s="1"/>
  <c r="F363" i="13"/>
  <c r="F368" i="13"/>
  <c r="F371" i="13"/>
  <c r="E374" i="13"/>
  <c r="H374" i="13" s="1"/>
  <c r="F375" i="13"/>
  <c r="F378" i="13"/>
  <c r="F382" i="13"/>
  <c r="F385" i="13"/>
  <c r="F392" i="13"/>
  <c r="F397" i="13"/>
  <c r="F400" i="13"/>
  <c r="E410" i="13"/>
  <c r="H410" i="13" s="1"/>
  <c r="F414" i="13"/>
  <c r="F425" i="13"/>
  <c r="F428" i="13"/>
  <c r="F445" i="13"/>
  <c r="F462" i="13"/>
  <c r="F464" i="13"/>
  <c r="F474" i="13"/>
  <c r="F476" i="13"/>
  <c r="F487" i="13"/>
  <c r="E490" i="13"/>
  <c r="H490" i="13" s="1"/>
  <c r="E498" i="13"/>
  <c r="H498" i="13" s="1"/>
  <c r="F502" i="13"/>
  <c r="F504" i="13"/>
  <c r="E506" i="13"/>
  <c r="H506" i="13" s="1"/>
  <c r="F509" i="13"/>
  <c r="F519" i="13"/>
  <c r="F537" i="13"/>
  <c r="F548" i="13"/>
  <c r="F579" i="13"/>
  <c r="F581" i="13"/>
  <c r="F593" i="13"/>
  <c r="E111" i="14"/>
  <c r="H111" i="14" s="1"/>
  <c r="E119" i="14"/>
  <c r="H119" i="14" s="1"/>
  <c r="F181" i="14"/>
  <c r="F195" i="14"/>
  <c r="F213" i="14"/>
  <c r="F601" i="14"/>
  <c r="F620" i="14"/>
  <c r="E12" i="15"/>
  <c r="G19" i="15"/>
  <c r="H204" i="15"/>
  <c r="G19" i="16"/>
  <c r="E69" i="16"/>
  <c r="H69" i="16" s="1"/>
  <c r="E61" i="16"/>
  <c r="H61" i="16" s="1"/>
  <c r="E53" i="16"/>
  <c r="H53" i="16" s="1"/>
  <c r="E45" i="16"/>
  <c r="H45" i="16" s="1"/>
  <c r="E29" i="16"/>
  <c r="H29" i="16" s="1"/>
  <c r="E25" i="16"/>
  <c r="H25" i="16" s="1"/>
  <c r="C9" i="16"/>
  <c r="G9" i="16" s="1"/>
  <c r="E62" i="16"/>
  <c r="H62" i="16" s="1"/>
  <c r="E54" i="16"/>
  <c r="H54" i="16" s="1"/>
  <c r="E50" i="16"/>
  <c r="H50" i="16" s="1"/>
  <c r="E30" i="16"/>
  <c r="H30" i="16" s="1"/>
  <c r="E26" i="16"/>
  <c r="H26" i="16" s="1"/>
  <c r="E19" i="16"/>
  <c r="E67" i="16"/>
  <c r="H67" i="16" s="1"/>
  <c r="E47" i="16"/>
  <c r="H47" i="16" s="1"/>
  <c r="E27" i="16"/>
  <c r="H27" i="16" s="1"/>
  <c r="E36" i="16"/>
  <c r="H36" i="16" s="1"/>
  <c r="E68" i="16"/>
  <c r="H68" i="16" s="1"/>
  <c r="H356" i="9"/>
  <c r="H366" i="9"/>
  <c r="H376" i="9"/>
  <c r="H381" i="9"/>
  <c r="H388" i="9"/>
  <c r="H400" i="9"/>
  <c r="H403" i="9"/>
  <c r="H406" i="9"/>
  <c r="H420" i="9"/>
  <c r="H432" i="9"/>
  <c r="H436" i="9"/>
  <c r="H439" i="9"/>
  <c r="H442" i="9"/>
  <c r="H448" i="9"/>
  <c r="H454" i="9"/>
  <c r="H458" i="9"/>
  <c r="H467" i="9"/>
  <c r="H471" i="9"/>
  <c r="H483" i="9"/>
  <c r="H491" i="9"/>
  <c r="H511" i="9"/>
  <c r="H518" i="9"/>
  <c r="H524" i="9"/>
  <c r="H528" i="9"/>
  <c r="H541" i="9"/>
  <c r="H545" i="9"/>
  <c r="H551" i="9"/>
  <c r="H556" i="9"/>
  <c r="H562" i="9"/>
  <c r="H565" i="9"/>
  <c r="H569" i="9"/>
  <c r="H572" i="9"/>
  <c r="H575" i="9"/>
  <c r="H584" i="9"/>
  <c r="H594" i="9"/>
  <c r="H608" i="9"/>
  <c r="H623" i="9"/>
  <c r="F12" i="10"/>
  <c r="H21" i="10"/>
  <c r="H25" i="10"/>
  <c r="H29" i="10"/>
  <c r="H32" i="10"/>
  <c r="H40" i="10"/>
  <c r="H44" i="10"/>
  <c r="H47" i="10"/>
  <c r="H58" i="10"/>
  <c r="H62" i="10"/>
  <c r="H66" i="10"/>
  <c r="H69" i="10"/>
  <c r="H86" i="10"/>
  <c r="H90" i="10"/>
  <c r="H93" i="10"/>
  <c r="H102" i="10"/>
  <c r="H106" i="10"/>
  <c r="H110" i="10"/>
  <c r="H113" i="10"/>
  <c r="H116" i="10"/>
  <c r="H125" i="10"/>
  <c r="H146" i="10"/>
  <c r="H150" i="10"/>
  <c r="H153" i="10"/>
  <c r="H160" i="10"/>
  <c r="H164" i="10"/>
  <c r="H168" i="10"/>
  <c r="H175" i="10"/>
  <c r="H183" i="10"/>
  <c r="H193" i="10"/>
  <c r="H198" i="10"/>
  <c r="H201" i="10"/>
  <c r="H205" i="10"/>
  <c r="H217" i="10"/>
  <c r="H229" i="10"/>
  <c r="H233" i="10"/>
  <c r="H240" i="10"/>
  <c r="H244" i="10"/>
  <c r="H250" i="10"/>
  <c r="H254" i="10"/>
  <c r="H258" i="10"/>
  <c r="H262" i="10"/>
  <c r="H266" i="10"/>
  <c r="H270" i="10"/>
  <c r="H277" i="10"/>
  <c r="H281" i="10"/>
  <c r="H294" i="10"/>
  <c r="H298" i="10"/>
  <c r="H311" i="10"/>
  <c r="H316" i="10"/>
  <c r="H323" i="10"/>
  <c r="H327" i="10"/>
  <c r="H334" i="10"/>
  <c r="H338" i="10"/>
  <c r="H342" i="10"/>
  <c r="H346" i="10"/>
  <c r="H350" i="10"/>
  <c r="H354" i="10"/>
  <c r="F363" i="10"/>
  <c r="H366" i="10"/>
  <c r="H369" i="10"/>
  <c r="F370" i="10"/>
  <c r="H372" i="10"/>
  <c r="F375" i="10"/>
  <c r="H380" i="10"/>
  <c r="H383" i="10"/>
  <c r="F387" i="10"/>
  <c r="H390" i="10"/>
  <c r="H394" i="10"/>
  <c r="F397" i="10"/>
  <c r="H400" i="10"/>
  <c r="H403" i="10"/>
  <c r="H406" i="10"/>
  <c r="F410" i="10"/>
  <c r="F413" i="10"/>
  <c r="F415" i="10"/>
  <c r="H418" i="10"/>
  <c r="H421" i="10"/>
  <c r="H427" i="10"/>
  <c r="H430" i="10"/>
  <c r="H434" i="10"/>
  <c r="H441" i="10"/>
  <c r="H445" i="10"/>
  <c r="H449" i="10"/>
  <c r="H452" i="10"/>
  <c r="H459" i="10"/>
  <c r="H462" i="10"/>
  <c r="H465" i="10"/>
  <c r="H480" i="10"/>
  <c r="H486" i="10"/>
  <c r="F487" i="10"/>
  <c r="H492" i="10"/>
  <c r="H496" i="10"/>
  <c r="H503" i="10"/>
  <c r="H506" i="10"/>
  <c r="H512" i="10"/>
  <c r="H518" i="10"/>
  <c r="F519" i="10"/>
  <c r="H522" i="10"/>
  <c r="H526" i="10"/>
  <c r="F530" i="10"/>
  <c r="H532" i="10"/>
  <c r="H536" i="10"/>
  <c r="H540" i="10"/>
  <c r="H544" i="10"/>
  <c r="H548" i="10"/>
  <c r="H551" i="10"/>
  <c r="H560" i="10"/>
  <c r="H563" i="10"/>
  <c r="H567" i="10"/>
  <c r="H571" i="10"/>
  <c r="H578" i="10"/>
  <c r="F581" i="10"/>
  <c r="H584" i="10"/>
  <c r="H587" i="10"/>
  <c r="H593" i="10"/>
  <c r="D8" i="11"/>
  <c r="F10" i="11" s="1"/>
  <c r="G11" i="11"/>
  <c r="H22" i="11"/>
  <c r="H26" i="11"/>
  <c r="H29" i="11"/>
  <c r="H32" i="11"/>
  <c r="F36" i="11"/>
  <c r="H39" i="11"/>
  <c r="H43" i="11"/>
  <c r="H47" i="11"/>
  <c r="F54" i="11"/>
  <c r="H57" i="11"/>
  <c r="F77" i="11"/>
  <c r="F80" i="11"/>
  <c r="H82" i="11"/>
  <c r="H86" i="11"/>
  <c r="H90" i="11"/>
  <c r="F93" i="11"/>
  <c r="F95" i="11"/>
  <c r="F98" i="11"/>
  <c r="F100" i="11"/>
  <c r="F102" i="11"/>
  <c r="F107" i="11"/>
  <c r="H114" i="11"/>
  <c r="H117" i="11"/>
  <c r="F118" i="11"/>
  <c r="H125" i="11"/>
  <c r="H133" i="11"/>
  <c r="F134" i="11"/>
  <c r="F144" i="11"/>
  <c r="H146" i="11"/>
  <c r="F147" i="11"/>
  <c r="H150" i="11"/>
  <c r="F154" i="11"/>
  <c r="H157" i="11"/>
  <c r="H161" i="11"/>
  <c r="H165" i="11"/>
  <c r="H169" i="11"/>
  <c r="H173" i="11"/>
  <c r="F174" i="11"/>
  <c r="G181" i="11"/>
  <c r="H181" i="11" s="1"/>
  <c r="H202" i="11"/>
  <c r="H207" i="11"/>
  <c r="H231" i="11"/>
  <c r="H233" i="11"/>
  <c r="H242" i="11"/>
  <c r="H247" i="11"/>
  <c r="H249" i="11"/>
  <c r="H252" i="11"/>
  <c r="H256" i="11"/>
  <c r="H265" i="11"/>
  <c r="H269" i="11"/>
  <c r="H273" i="11"/>
  <c r="H277" i="11"/>
  <c r="H281" i="11"/>
  <c r="E290" i="11"/>
  <c r="H290" i="11" s="1"/>
  <c r="H294" i="11"/>
  <c r="H298" i="11"/>
  <c r="H307" i="11"/>
  <c r="H311" i="11"/>
  <c r="H319" i="11"/>
  <c r="H321" i="11"/>
  <c r="E329" i="11"/>
  <c r="H329" i="11" s="1"/>
  <c r="H330" i="11"/>
  <c r="H337" i="11"/>
  <c r="E341" i="11"/>
  <c r="H341" i="11" s="1"/>
  <c r="H345" i="11"/>
  <c r="H349" i="11"/>
  <c r="F362" i="11"/>
  <c r="H367" i="11"/>
  <c r="F371" i="11"/>
  <c r="F382" i="11"/>
  <c r="F391" i="11"/>
  <c r="F393" i="11"/>
  <c r="F396" i="11"/>
  <c r="F414" i="11"/>
  <c r="H424" i="11"/>
  <c r="F434" i="11"/>
  <c r="F437" i="11"/>
  <c r="H440" i="11"/>
  <c r="H443" i="11"/>
  <c r="H447" i="11"/>
  <c r="F453" i="11"/>
  <c r="F460" i="11"/>
  <c r="H463" i="11"/>
  <c r="F487" i="11"/>
  <c r="H492" i="11"/>
  <c r="F504" i="11"/>
  <c r="F507" i="11"/>
  <c r="F509" i="11"/>
  <c r="H512" i="11"/>
  <c r="H515" i="11"/>
  <c r="H532" i="11"/>
  <c r="H577" i="11"/>
  <c r="H585" i="11"/>
  <c r="H32" i="12"/>
  <c r="H36" i="12"/>
  <c r="H40" i="12"/>
  <c r="H44" i="12"/>
  <c r="H48" i="12"/>
  <c r="H51" i="12"/>
  <c r="E96" i="12"/>
  <c r="H96" i="12" s="1"/>
  <c r="H102" i="12"/>
  <c r="H105" i="12"/>
  <c r="H107" i="12"/>
  <c r="H117" i="12"/>
  <c r="E119" i="12"/>
  <c r="H119" i="12" s="1"/>
  <c r="H125" i="12"/>
  <c r="H129" i="12"/>
  <c r="E136" i="12"/>
  <c r="H136" i="12" s="1"/>
  <c r="H142" i="12"/>
  <c r="H146" i="12"/>
  <c r="H149" i="12"/>
  <c r="H153" i="12"/>
  <c r="H157" i="12"/>
  <c r="H163" i="12"/>
  <c r="H166" i="12"/>
  <c r="H170" i="12"/>
  <c r="H187" i="12"/>
  <c r="H190" i="12"/>
  <c r="H194" i="12"/>
  <c r="H199" i="12"/>
  <c r="H205" i="12"/>
  <c r="H209" i="12"/>
  <c r="H214" i="12"/>
  <c r="H226" i="12"/>
  <c r="H229" i="12"/>
  <c r="H233" i="12"/>
  <c r="H236" i="12"/>
  <c r="H239" i="12"/>
  <c r="H242" i="12"/>
  <c r="H246" i="12"/>
  <c r="H252" i="12"/>
  <c r="H256" i="12"/>
  <c r="H260" i="12"/>
  <c r="H264" i="12"/>
  <c r="H268" i="12"/>
  <c r="F269" i="12"/>
  <c r="H272" i="12"/>
  <c r="H275" i="12"/>
  <c r="H279" i="12"/>
  <c r="H283" i="12"/>
  <c r="F286" i="12"/>
  <c r="H288" i="12"/>
  <c r="H292" i="12"/>
  <c r="H296" i="12"/>
  <c r="H303" i="12"/>
  <c r="F304" i="12"/>
  <c r="H306" i="12"/>
  <c r="H310" i="12"/>
  <c r="H313" i="12"/>
  <c r="F317" i="12"/>
  <c r="H320" i="12"/>
  <c r="H324" i="12"/>
  <c r="F325" i="12"/>
  <c r="H328" i="12"/>
  <c r="H333" i="12"/>
  <c r="H341" i="12"/>
  <c r="H345" i="12"/>
  <c r="H349" i="12"/>
  <c r="H355" i="12"/>
  <c r="E362" i="12"/>
  <c r="H362" i="12" s="1"/>
  <c r="H366" i="12"/>
  <c r="E374" i="12"/>
  <c r="H374" i="12" s="1"/>
  <c r="H376" i="12"/>
  <c r="E382" i="12"/>
  <c r="H382" i="12" s="1"/>
  <c r="H384" i="12"/>
  <c r="H392" i="12"/>
  <c r="E397" i="12"/>
  <c r="H397" i="12" s="1"/>
  <c r="H400" i="12"/>
  <c r="H403" i="12"/>
  <c r="H406" i="12"/>
  <c r="E410" i="12"/>
  <c r="H410" i="12" s="1"/>
  <c r="E413" i="12"/>
  <c r="H413" i="12" s="1"/>
  <c r="E415" i="12"/>
  <c r="H415" i="12" s="1"/>
  <c r="E418" i="12"/>
  <c r="H418" i="12" s="1"/>
  <c r="H421" i="12"/>
  <c r="H431" i="12"/>
  <c r="H434" i="12"/>
  <c r="E441" i="12"/>
  <c r="H441" i="12" s="1"/>
  <c r="H443" i="12"/>
  <c r="H449" i="12"/>
  <c r="H453" i="12"/>
  <c r="H457" i="12"/>
  <c r="H461" i="12"/>
  <c r="H464" i="12"/>
  <c r="H468" i="12"/>
  <c r="E472" i="12"/>
  <c r="H472" i="12" s="1"/>
  <c r="E475" i="12"/>
  <c r="H475" i="12" s="1"/>
  <c r="H483" i="12"/>
  <c r="H491" i="12"/>
  <c r="H495" i="12"/>
  <c r="H504" i="12"/>
  <c r="H507" i="12"/>
  <c r="H513" i="12"/>
  <c r="H520" i="12"/>
  <c r="H524" i="12"/>
  <c r="H528" i="12"/>
  <c r="H533" i="12"/>
  <c r="H536" i="12"/>
  <c r="H540" i="12"/>
  <c r="H544" i="12"/>
  <c r="H548" i="12"/>
  <c r="H552" i="12"/>
  <c r="E555" i="12"/>
  <c r="H555" i="12" s="1"/>
  <c r="E558" i="12"/>
  <c r="H558" i="12" s="1"/>
  <c r="H560" i="12"/>
  <c r="H567" i="12"/>
  <c r="E574" i="12"/>
  <c r="H574" i="12" s="1"/>
  <c r="H585" i="12"/>
  <c r="E592" i="12"/>
  <c r="H592" i="12" s="1"/>
  <c r="H602" i="12"/>
  <c r="H609" i="12"/>
  <c r="H615" i="12"/>
  <c r="H618" i="12"/>
  <c r="H623" i="12"/>
  <c r="H627" i="12"/>
  <c r="C9" i="13"/>
  <c r="E19" i="13"/>
  <c r="H21" i="13"/>
  <c r="H34" i="13"/>
  <c r="H43" i="13"/>
  <c r="H47" i="13"/>
  <c r="H54" i="13"/>
  <c r="H58" i="13"/>
  <c r="H65" i="13"/>
  <c r="E77" i="13"/>
  <c r="H77" i="13" s="1"/>
  <c r="E80" i="13"/>
  <c r="H80" i="13" s="1"/>
  <c r="H96" i="13"/>
  <c r="H105" i="13"/>
  <c r="H113" i="13"/>
  <c r="H117" i="13"/>
  <c r="H120" i="13"/>
  <c r="F121" i="13"/>
  <c r="F123" i="13"/>
  <c r="H129" i="13"/>
  <c r="E132" i="13"/>
  <c r="H132" i="13" s="1"/>
  <c r="F133" i="13"/>
  <c r="F136" i="13"/>
  <c r="F139" i="13"/>
  <c r="F147" i="13"/>
  <c r="H165" i="13"/>
  <c r="F166" i="13"/>
  <c r="H169" i="13"/>
  <c r="E172" i="13"/>
  <c r="H172" i="13" s="1"/>
  <c r="H192" i="13"/>
  <c r="H199" i="13"/>
  <c r="H205" i="13"/>
  <c r="H227" i="13"/>
  <c r="H229" i="13"/>
  <c r="H239" i="13"/>
  <c r="H244" i="13"/>
  <c r="H250" i="13"/>
  <c r="H252" i="13"/>
  <c r="H255" i="13"/>
  <c r="H259" i="13"/>
  <c r="H271" i="13"/>
  <c r="H275" i="13"/>
  <c r="H279" i="13"/>
  <c r="H282" i="13"/>
  <c r="H288" i="13"/>
  <c r="H291" i="13"/>
  <c r="H296" i="13"/>
  <c r="H306" i="13"/>
  <c r="H335" i="13"/>
  <c r="H339" i="13"/>
  <c r="H343" i="13"/>
  <c r="H347" i="13"/>
  <c r="H351" i="13"/>
  <c r="H355" i="13"/>
  <c r="E362" i="13"/>
  <c r="H367" i="13"/>
  <c r="F374" i="13"/>
  <c r="F377" i="13"/>
  <c r="E387" i="13"/>
  <c r="H387" i="13" s="1"/>
  <c r="H391" i="13"/>
  <c r="H399" i="13"/>
  <c r="F402" i="13"/>
  <c r="F410" i="13"/>
  <c r="F413" i="13"/>
  <c r="H427" i="13"/>
  <c r="H430" i="13"/>
  <c r="F431" i="13"/>
  <c r="H434" i="13"/>
  <c r="H447" i="13"/>
  <c r="F451" i="13"/>
  <c r="F456" i="13"/>
  <c r="E458" i="13"/>
  <c r="H458" i="13" s="1"/>
  <c r="F459" i="13"/>
  <c r="F461" i="13"/>
  <c r="H466" i="13"/>
  <c r="F478" i="13"/>
  <c r="F484" i="13"/>
  <c r="H486" i="13"/>
  <c r="F490" i="13"/>
  <c r="F498" i="13"/>
  <c r="H511" i="13"/>
  <c r="H515" i="13"/>
  <c r="H518" i="13"/>
  <c r="F530" i="13"/>
  <c r="H539" i="13"/>
  <c r="H546" i="13"/>
  <c r="H550" i="13"/>
  <c r="F556" i="13"/>
  <c r="F559" i="13"/>
  <c r="H562" i="13"/>
  <c r="H566" i="13"/>
  <c r="H575" i="13"/>
  <c r="H578" i="13"/>
  <c r="H583" i="13"/>
  <c r="H586" i="13"/>
  <c r="F589" i="13"/>
  <c r="H595" i="13"/>
  <c r="E606" i="13"/>
  <c r="H606" i="13" s="1"/>
  <c r="E618" i="13"/>
  <c r="H618" i="13" s="1"/>
  <c r="H622" i="13"/>
  <c r="D9" i="14"/>
  <c r="F19" i="14"/>
  <c r="H21" i="14"/>
  <c r="H25" i="14"/>
  <c r="H29" i="14"/>
  <c r="H33" i="14"/>
  <c r="H37" i="14"/>
  <c r="H41" i="14"/>
  <c r="H45" i="14"/>
  <c r="H49" i="14"/>
  <c r="H53" i="14"/>
  <c r="H57" i="14"/>
  <c r="H61" i="14"/>
  <c r="H65" i="14"/>
  <c r="H69" i="14"/>
  <c r="E76" i="14"/>
  <c r="H78" i="14"/>
  <c r="H84" i="14"/>
  <c r="H88" i="14"/>
  <c r="H110" i="14"/>
  <c r="H114" i="14"/>
  <c r="H118" i="14"/>
  <c r="H121" i="14"/>
  <c r="H125" i="14"/>
  <c r="H137" i="14"/>
  <c r="H140" i="14"/>
  <c r="H153" i="14"/>
  <c r="H157" i="14"/>
  <c r="H161" i="14"/>
  <c r="H165" i="14"/>
  <c r="H169" i="14"/>
  <c r="H173" i="14"/>
  <c r="H204" i="14"/>
  <c r="H208" i="14"/>
  <c r="H212" i="14"/>
  <c r="H215" i="14"/>
  <c r="H224" i="14"/>
  <c r="H228" i="14"/>
  <c r="H232" i="14"/>
  <c r="H236" i="14"/>
  <c r="H240" i="14"/>
  <c r="H244" i="14"/>
  <c r="F248" i="14"/>
  <c r="H296" i="14"/>
  <c r="H300" i="14"/>
  <c r="H304" i="14"/>
  <c r="H308" i="14"/>
  <c r="H312" i="14"/>
  <c r="H316" i="14"/>
  <c r="H320" i="14"/>
  <c r="H324" i="14"/>
  <c r="H327" i="14"/>
  <c r="H365" i="14"/>
  <c r="H373" i="14"/>
  <c r="H389" i="14"/>
  <c r="H393" i="14"/>
  <c r="E397" i="14"/>
  <c r="H397" i="14" s="1"/>
  <c r="H403" i="14"/>
  <c r="H412" i="14"/>
  <c r="H422" i="14"/>
  <c r="H432" i="14"/>
  <c r="H436" i="14"/>
  <c r="H439" i="14"/>
  <c r="H443" i="14"/>
  <c r="E477" i="14"/>
  <c r="H477" i="14" s="1"/>
  <c r="H482" i="14"/>
  <c r="H486" i="14"/>
  <c r="H508" i="14"/>
  <c r="H510" i="14"/>
  <c r="H514" i="14"/>
  <c r="H518" i="14"/>
  <c r="H521" i="14"/>
  <c r="H525" i="14"/>
  <c r="H529" i="14"/>
  <c r="H532" i="14"/>
  <c r="H538" i="14"/>
  <c r="H542" i="14"/>
  <c r="H546" i="14"/>
  <c r="H550" i="14"/>
  <c r="H562" i="14"/>
  <c r="H566" i="14"/>
  <c r="E574" i="14"/>
  <c r="H574" i="14" s="1"/>
  <c r="H585" i="14"/>
  <c r="H589" i="14"/>
  <c r="H593" i="14"/>
  <c r="F619" i="14"/>
  <c r="H259" i="15"/>
  <c r="H288" i="15"/>
  <c r="H311" i="15"/>
  <c r="G601" i="15"/>
  <c r="C13" i="15"/>
  <c r="E13" i="15" s="1"/>
  <c r="H352" i="9"/>
  <c r="H355" i="9"/>
  <c r="H371" i="9"/>
  <c r="H373" i="9"/>
  <c r="H380" i="9"/>
  <c r="H383" i="9"/>
  <c r="H391" i="9"/>
  <c r="H402" i="9"/>
  <c r="H405" i="9"/>
  <c r="H409" i="9"/>
  <c r="H412" i="9"/>
  <c r="H423" i="9"/>
  <c r="H431" i="9"/>
  <c r="H435" i="9"/>
  <c r="H438" i="9"/>
  <c r="H444" i="9"/>
  <c r="H447" i="9"/>
  <c r="H451" i="9"/>
  <c r="H453" i="9"/>
  <c r="H457" i="9"/>
  <c r="H463" i="9"/>
  <c r="H466" i="9"/>
  <c r="H470" i="9"/>
  <c r="H473" i="9"/>
  <c r="H485" i="9"/>
  <c r="H497" i="9"/>
  <c r="H510" i="9"/>
  <c r="H520" i="9"/>
  <c r="H523" i="9"/>
  <c r="H527" i="9"/>
  <c r="H533" i="9"/>
  <c r="H536" i="9"/>
  <c r="H540" i="9"/>
  <c r="H544" i="9"/>
  <c r="H553" i="9"/>
  <c r="H561" i="9"/>
  <c r="H568" i="9"/>
  <c r="H578" i="9"/>
  <c r="H583" i="9"/>
  <c r="H587" i="9"/>
  <c r="H590" i="9"/>
  <c r="H602" i="9"/>
  <c r="H607" i="9"/>
  <c r="H611" i="9"/>
  <c r="H614" i="9"/>
  <c r="H20" i="10"/>
  <c r="H24" i="10"/>
  <c r="H28" i="10"/>
  <c r="H31" i="10"/>
  <c r="H35" i="10"/>
  <c r="H39" i="10"/>
  <c r="H43" i="10"/>
  <c r="H46" i="10"/>
  <c r="H53" i="10"/>
  <c r="H57" i="10"/>
  <c r="H61" i="10"/>
  <c r="H65" i="10"/>
  <c r="H68" i="10"/>
  <c r="H85" i="10"/>
  <c r="H89" i="10"/>
  <c r="H101" i="10"/>
  <c r="H105" i="10"/>
  <c r="H109" i="10"/>
  <c r="H112" i="10"/>
  <c r="H149" i="10"/>
  <c r="H159" i="10"/>
  <c r="H163" i="10"/>
  <c r="H167" i="10"/>
  <c r="H171" i="10"/>
  <c r="H174" i="10"/>
  <c r="H186" i="10"/>
  <c r="H192" i="10"/>
  <c r="H204" i="10"/>
  <c r="H211" i="10"/>
  <c r="H216" i="10"/>
  <c r="H225" i="10"/>
  <c r="H228" i="10"/>
  <c r="H232" i="10"/>
  <c r="H239" i="10"/>
  <c r="H243" i="10"/>
  <c r="H247" i="10"/>
  <c r="H257" i="10"/>
  <c r="H261" i="10"/>
  <c r="H265" i="10"/>
  <c r="H269" i="10"/>
  <c r="H273" i="10"/>
  <c r="H276" i="10"/>
  <c r="H280" i="10"/>
  <c r="H284" i="10"/>
  <c r="H289" i="10"/>
  <c r="H293" i="10"/>
  <c r="H297" i="10"/>
  <c r="H304" i="10"/>
  <c r="H307" i="10"/>
  <c r="H310" i="10"/>
  <c r="H319" i="10"/>
  <c r="H322" i="10"/>
  <c r="H326" i="10"/>
  <c r="H330" i="10"/>
  <c r="H337" i="10"/>
  <c r="H341" i="10"/>
  <c r="H345" i="10"/>
  <c r="H349" i="10"/>
  <c r="H353" i="10"/>
  <c r="H589" i="10"/>
  <c r="H365" i="10"/>
  <c r="F369" i="10"/>
  <c r="F372" i="10"/>
  <c r="H379" i="10"/>
  <c r="F380" i="10"/>
  <c r="F386" i="10"/>
  <c r="H389" i="10"/>
  <c r="H393" i="10"/>
  <c r="H399" i="10"/>
  <c r="H402" i="10"/>
  <c r="H405" i="10"/>
  <c r="H409" i="10"/>
  <c r="H412" i="10"/>
  <c r="H417" i="10"/>
  <c r="H420" i="10"/>
  <c r="H424" i="10"/>
  <c r="H429" i="10"/>
  <c r="H433" i="10"/>
  <c r="F437" i="10"/>
  <c r="H440" i="10"/>
  <c r="H444" i="10"/>
  <c r="H448" i="10"/>
  <c r="H455" i="10"/>
  <c r="H458" i="10"/>
  <c r="H461" i="10"/>
  <c r="H468" i="10"/>
  <c r="H473" i="10"/>
  <c r="H476" i="10"/>
  <c r="H479" i="10"/>
  <c r="H485" i="10"/>
  <c r="H491" i="10"/>
  <c r="H495" i="10"/>
  <c r="H499" i="10"/>
  <c r="H502" i="10"/>
  <c r="F503" i="10"/>
  <c r="H511" i="10"/>
  <c r="H517" i="10"/>
  <c r="H521" i="10"/>
  <c r="H525" i="10"/>
  <c r="H529" i="10"/>
  <c r="H535" i="10"/>
  <c r="F536" i="10"/>
  <c r="H539" i="10"/>
  <c r="H543" i="10"/>
  <c r="H547" i="10"/>
  <c r="F548" i="10"/>
  <c r="H550" i="10"/>
  <c r="H554" i="10"/>
  <c r="H559" i="10"/>
  <c r="H562" i="10"/>
  <c r="H566" i="10"/>
  <c r="H570" i="10"/>
  <c r="F574" i="10"/>
  <c r="H577" i="10"/>
  <c r="H580" i="10"/>
  <c r="H583" i="10"/>
  <c r="H592" i="10"/>
  <c r="G601" i="10"/>
  <c r="H601" i="10" s="1"/>
  <c r="E619" i="10"/>
  <c r="H619" i="10" s="1"/>
  <c r="E629" i="10"/>
  <c r="H629" i="10" s="1"/>
  <c r="D9" i="11"/>
  <c r="F9" i="11" s="1"/>
  <c r="G13" i="11"/>
  <c r="H21" i="11"/>
  <c r="H25" i="11"/>
  <c r="H31" i="11"/>
  <c r="H35" i="11"/>
  <c r="H38" i="11"/>
  <c r="H42" i="11"/>
  <c r="H46" i="11"/>
  <c r="H53" i="11"/>
  <c r="H56" i="11"/>
  <c r="H60" i="11"/>
  <c r="H68" i="11"/>
  <c r="H139" i="11"/>
  <c r="H85" i="11"/>
  <c r="H89" i="11"/>
  <c r="H97" i="11"/>
  <c r="F109" i="11"/>
  <c r="F111" i="11"/>
  <c r="F122" i="11"/>
  <c r="F125" i="11"/>
  <c r="F136" i="11"/>
  <c r="H142" i="11"/>
  <c r="H149" i="11"/>
  <c r="H153" i="11"/>
  <c r="H351" i="11"/>
  <c r="H183" i="11"/>
  <c r="E186" i="11"/>
  <c r="H186" i="11" s="1"/>
  <c r="E195" i="11"/>
  <c r="H195" i="11" s="1"/>
  <c r="H199" i="11"/>
  <c r="H210" i="11"/>
  <c r="E213" i="11"/>
  <c r="H213" i="11" s="1"/>
  <c r="H217" i="11"/>
  <c r="H230" i="11"/>
  <c r="E237" i="11"/>
  <c r="H237" i="11" s="1"/>
  <c r="E238" i="11"/>
  <c r="H238" i="11" s="1"/>
  <c r="E241" i="11"/>
  <c r="H241" i="11" s="1"/>
  <c r="E245" i="11"/>
  <c r="H245" i="11" s="1"/>
  <c r="H246" i="11"/>
  <c r="H255" i="11"/>
  <c r="H264" i="11"/>
  <c r="H268" i="11"/>
  <c r="H272" i="11"/>
  <c r="H276" i="11"/>
  <c r="H280" i="11"/>
  <c r="H284" i="11"/>
  <c r="E292" i="11"/>
  <c r="H292" i="11" s="1"/>
  <c r="H297" i="11"/>
  <c r="H300" i="11"/>
  <c r="H302" i="11"/>
  <c r="E305" i="11"/>
  <c r="H305" i="11" s="1"/>
  <c r="H306" i="11"/>
  <c r="H310" i="11"/>
  <c r="H313" i="11"/>
  <c r="H317" i="11"/>
  <c r="H318" i="11"/>
  <c r="H324" i="11"/>
  <c r="H328" i="11"/>
  <c r="E333" i="11"/>
  <c r="H333" i="11" s="1"/>
  <c r="H336" i="11"/>
  <c r="H340" i="11"/>
  <c r="H344" i="11"/>
  <c r="F363" i="11"/>
  <c r="F375" i="11"/>
  <c r="H384" i="11"/>
  <c r="F395" i="11"/>
  <c r="F398" i="11"/>
  <c r="F401" i="11"/>
  <c r="H404" i="11"/>
  <c r="F407" i="11"/>
  <c r="F410" i="11"/>
  <c r="H416" i="11"/>
  <c r="H420" i="11"/>
  <c r="H423" i="11"/>
  <c r="F426" i="11"/>
  <c r="H432" i="11"/>
  <c r="F433" i="11"/>
  <c r="H436" i="11"/>
  <c r="H439" i="11"/>
  <c r="H452" i="11"/>
  <c r="F457" i="11"/>
  <c r="H459" i="11"/>
  <c r="F475" i="11"/>
  <c r="F478" i="11"/>
  <c r="F484" i="11"/>
  <c r="H491" i="11"/>
  <c r="F498" i="11"/>
  <c r="H511" i="11"/>
  <c r="H520" i="11"/>
  <c r="H524" i="11"/>
  <c r="H528" i="11"/>
  <c r="H531" i="11"/>
  <c r="H535" i="11"/>
  <c r="F558" i="11"/>
  <c r="H560" i="11"/>
  <c r="H564" i="11"/>
  <c r="H576" i="11"/>
  <c r="H584" i="11"/>
  <c r="G601" i="11"/>
  <c r="H603" i="11"/>
  <c r="G9" i="12"/>
  <c r="C12" i="12"/>
  <c r="G12" i="12" s="1"/>
  <c r="G19" i="12"/>
  <c r="H20" i="12"/>
  <c r="H24" i="12"/>
  <c r="H28" i="12"/>
  <c r="H31" i="12"/>
  <c r="H35" i="12"/>
  <c r="H39" i="12"/>
  <c r="H43" i="12"/>
  <c r="H47" i="12"/>
  <c r="G76" i="12"/>
  <c r="H101" i="12"/>
  <c r="E110" i="12"/>
  <c r="H110" i="12" s="1"/>
  <c r="H113" i="12"/>
  <c r="H116" i="12"/>
  <c r="H128" i="12"/>
  <c r="H131" i="12"/>
  <c r="H133" i="12"/>
  <c r="H135" i="12"/>
  <c r="H141" i="12"/>
  <c r="H145" i="12"/>
  <c r="H148" i="12"/>
  <c r="H152" i="12"/>
  <c r="H156" i="12"/>
  <c r="H160" i="12"/>
  <c r="H162" i="12"/>
  <c r="H165" i="12"/>
  <c r="H169" i="12"/>
  <c r="H175" i="12"/>
  <c r="F184" i="12"/>
  <c r="F190" i="12"/>
  <c r="F194" i="12"/>
  <c r="F196" i="12"/>
  <c r="F209" i="12"/>
  <c r="F214" i="12"/>
  <c r="F242" i="12"/>
  <c r="F272" i="12"/>
  <c r="F320" i="12"/>
  <c r="E363" i="12"/>
  <c r="H363" i="12" s="1"/>
  <c r="E368" i="12"/>
  <c r="H368" i="12" s="1"/>
  <c r="E371" i="12"/>
  <c r="H371" i="12" s="1"/>
  <c r="H373" i="12"/>
  <c r="E378" i="12"/>
  <c r="H378" i="12" s="1"/>
  <c r="H381" i="12"/>
  <c r="E386" i="12"/>
  <c r="H386" i="12" s="1"/>
  <c r="H388" i="12"/>
  <c r="H391" i="12"/>
  <c r="H394" i="12"/>
  <c r="E399" i="12"/>
  <c r="H399" i="12" s="1"/>
  <c r="H402" i="12"/>
  <c r="H405" i="12"/>
  <c r="H409" i="12"/>
  <c r="H412" i="12"/>
  <c r="H417" i="12"/>
  <c r="H420" i="12"/>
  <c r="H424" i="12"/>
  <c r="E426" i="12"/>
  <c r="H426" i="12" s="1"/>
  <c r="E428" i="12"/>
  <c r="H428" i="12" s="1"/>
  <c r="H430" i="12"/>
  <c r="H433" i="12"/>
  <c r="E437" i="12"/>
  <c r="H437" i="12" s="1"/>
  <c r="H440" i="12"/>
  <c r="H448" i="12"/>
  <c r="H452" i="12"/>
  <c r="H456" i="12"/>
  <c r="E460" i="12"/>
  <c r="H460" i="12" s="1"/>
  <c r="H463" i="12"/>
  <c r="H467" i="12"/>
  <c r="H471" i="12"/>
  <c r="E477" i="12"/>
  <c r="H477" i="12" s="1"/>
  <c r="H479" i="12"/>
  <c r="H482" i="12"/>
  <c r="H485" i="12"/>
  <c r="E488" i="12"/>
  <c r="H488" i="12" s="1"/>
  <c r="H494" i="12"/>
  <c r="E498" i="12"/>
  <c r="H498" i="12" s="1"/>
  <c r="H501" i="12"/>
  <c r="H506" i="12"/>
  <c r="E509" i="12"/>
  <c r="H509" i="12" s="1"/>
  <c r="H512" i="12"/>
  <c r="E516" i="12"/>
  <c r="H516" i="12" s="1"/>
  <c r="E519" i="12"/>
  <c r="H519" i="12" s="1"/>
  <c r="H523" i="12"/>
  <c r="H527" i="12"/>
  <c r="H539" i="12"/>
  <c r="H543" i="12"/>
  <c r="H547" i="12"/>
  <c r="H551" i="12"/>
  <c r="H557" i="12"/>
  <c r="H563" i="12"/>
  <c r="H566" i="12"/>
  <c r="H570" i="12"/>
  <c r="H573" i="12"/>
  <c r="H576" i="12"/>
  <c r="E579" i="12"/>
  <c r="H579" i="12" s="1"/>
  <c r="E581" i="12"/>
  <c r="H581" i="12" s="1"/>
  <c r="H584" i="12"/>
  <c r="E588" i="12"/>
  <c r="H588" i="12" s="1"/>
  <c r="E591" i="12"/>
  <c r="H591" i="12" s="1"/>
  <c r="H595" i="12"/>
  <c r="F602" i="12"/>
  <c r="F604" i="12"/>
  <c r="F618" i="12"/>
  <c r="F620" i="12"/>
  <c r="G10" i="13"/>
  <c r="H20" i="13"/>
  <c r="E24" i="13"/>
  <c r="H24" i="13" s="1"/>
  <c r="E27" i="13"/>
  <c r="H27" i="13" s="1"/>
  <c r="E30" i="13"/>
  <c r="H30" i="13" s="1"/>
  <c r="E33" i="13"/>
  <c r="H33" i="13" s="1"/>
  <c r="E36" i="13"/>
  <c r="H36" i="13" s="1"/>
  <c r="E39" i="13"/>
  <c r="H39" i="13" s="1"/>
  <c r="H42" i="13"/>
  <c r="E46" i="13"/>
  <c r="H46" i="13" s="1"/>
  <c r="H50" i="13"/>
  <c r="H53" i="13"/>
  <c r="H57" i="13"/>
  <c r="E68" i="13"/>
  <c r="H68" i="13" s="1"/>
  <c r="F77" i="13"/>
  <c r="F80" i="13"/>
  <c r="H85" i="13"/>
  <c r="H89" i="13"/>
  <c r="E93" i="13"/>
  <c r="H93" i="13" s="1"/>
  <c r="F96" i="13"/>
  <c r="E101" i="13"/>
  <c r="H101" i="13" s="1"/>
  <c r="H104" i="13"/>
  <c r="F110" i="13"/>
  <c r="H112" i="13"/>
  <c r="F113" i="13"/>
  <c r="H116" i="13"/>
  <c r="F120" i="13"/>
  <c r="H125" i="13"/>
  <c r="E128" i="13"/>
  <c r="H128" i="13" s="1"/>
  <c r="F132" i="13"/>
  <c r="H141" i="13"/>
  <c r="F142" i="13"/>
  <c r="E145" i="13"/>
  <c r="H145" i="13" s="1"/>
  <c r="H149" i="13"/>
  <c r="H153" i="13"/>
  <c r="H157" i="13"/>
  <c r="H164" i="13"/>
  <c r="E168" i="13"/>
  <c r="H168" i="13" s="1"/>
  <c r="H185" i="13"/>
  <c r="H187" i="13"/>
  <c r="H194" i="13"/>
  <c r="H198" i="13"/>
  <c r="H201" i="13"/>
  <c r="H207" i="13"/>
  <c r="H243" i="13"/>
  <c r="H249" i="13"/>
  <c r="H258" i="13"/>
  <c r="H262" i="13"/>
  <c r="H270" i="13"/>
  <c r="H274" i="13"/>
  <c r="H278" i="13"/>
  <c r="H295" i="13"/>
  <c r="H304" i="13"/>
  <c r="H319" i="13"/>
  <c r="H334" i="13"/>
  <c r="H338" i="13"/>
  <c r="H342" i="13"/>
  <c r="H346" i="13"/>
  <c r="H350" i="13"/>
  <c r="H354" i="13"/>
  <c r="F362" i="13"/>
  <c r="F364" i="13"/>
  <c r="H366" i="13"/>
  <c r="F369" i="13"/>
  <c r="H379" i="13"/>
  <c r="H383" i="13"/>
  <c r="E386" i="13"/>
  <c r="H386" i="13" s="1"/>
  <c r="F387" i="13"/>
  <c r="H390" i="13"/>
  <c r="F393" i="13"/>
  <c r="F396" i="13"/>
  <c r="H398" i="13"/>
  <c r="F401" i="13"/>
  <c r="E415" i="13"/>
  <c r="H415" i="13" s="1"/>
  <c r="E419" i="13"/>
  <c r="H419" i="13" s="1"/>
  <c r="H423" i="13"/>
  <c r="F424" i="13"/>
  <c r="E426" i="13"/>
  <c r="H426" i="13" s="1"/>
  <c r="F427" i="13"/>
  <c r="F434" i="13"/>
  <c r="F437" i="13"/>
  <c r="H443" i="13"/>
  <c r="E446" i="13"/>
  <c r="H446" i="13" s="1"/>
  <c r="E450" i="13"/>
  <c r="H450" i="13" s="1"/>
  <c r="F453" i="13"/>
  <c r="F458" i="13"/>
  <c r="F472" i="13"/>
  <c r="F475" i="13"/>
  <c r="F486" i="13"/>
  <c r="F500" i="13"/>
  <c r="F503" i="13"/>
  <c r="F505" i="13"/>
  <c r="H510" i="13"/>
  <c r="F511" i="13"/>
  <c r="E514" i="13"/>
  <c r="H514" i="13" s="1"/>
  <c r="F521" i="13"/>
  <c r="F536" i="13"/>
  <c r="H538" i="13"/>
  <c r="H542" i="13"/>
  <c r="F552" i="13"/>
  <c r="F555" i="13"/>
  <c r="E558" i="13"/>
  <c r="H558" i="13" s="1"/>
  <c r="F562" i="13"/>
  <c r="E574" i="13"/>
  <c r="H574" i="13" s="1"/>
  <c r="H582" i="13"/>
  <c r="H591" i="13"/>
  <c r="H594" i="13"/>
  <c r="E601" i="13"/>
  <c r="H611" i="13"/>
  <c r="H614" i="13"/>
  <c r="E625" i="13"/>
  <c r="H625" i="13" s="1"/>
  <c r="E628" i="13"/>
  <c r="H628" i="13" s="1"/>
  <c r="C10" i="14"/>
  <c r="H77" i="14"/>
  <c r="H83" i="14"/>
  <c r="H87" i="14"/>
  <c r="H91" i="14"/>
  <c r="H97" i="14"/>
  <c r="H109" i="14"/>
  <c r="H113" i="14"/>
  <c r="H117" i="14"/>
  <c r="H120" i="14"/>
  <c r="H124" i="14"/>
  <c r="H128" i="14"/>
  <c r="H131" i="14"/>
  <c r="E136" i="14"/>
  <c r="H136" i="14" s="1"/>
  <c r="H142" i="14"/>
  <c r="H152" i="14"/>
  <c r="H156" i="14"/>
  <c r="H160" i="14"/>
  <c r="H164" i="14"/>
  <c r="H168" i="14"/>
  <c r="H172" i="14"/>
  <c r="F182" i="14"/>
  <c r="F186" i="14"/>
  <c r="H192" i="14"/>
  <c r="H196" i="14"/>
  <c r="H200" i="14"/>
  <c r="H203" i="14"/>
  <c r="H207" i="14"/>
  <c r="H211" i="14"/>
  <c r="H227" i="14"/>
  <c r="H231" i="14"/>
  <c r="H235" i="14"/>
  <c r="H239" i="14"/>
  <c r="H243" i="14"/>
  <c r="H247" i="14"/>
  <c r="H260" i="14"/>
  <c r="H264" i="14"/>
  <c r="H268" i="14"/>
  <c r="H272" i="14"/>
  <c r="H276" i="14"/>
  <c r="H280" i="14"/>
  <c r="H284" i="14"/>
  <c r="H288" i="14"/>
  <c r="H295" i="14"/>
  <c r="H299" i="14"/>
  <c r="H303" i="14"/>
  <c r="H307" i="14"/>
  <c r="H311" i="14"/>
  <c r="H315" i="14"/>
  <c r="H319" i="14"/>
  <c r="H323" i="14"/>
  <c r="H364" i="14"/>
  <c r="H372" i="14"/>
  <c r="H384" i="14"/>
  <c r="H388" i="14"/>
  <c r="H392" i="14"/>
  <c r="H396" i="14"/>
  <c r="H399" i="14"/>
  <c r="H402" i="14"/>
  <c r="H411" i="14"/>
  <c r="H418" i="14"/>
  <c r="H421" i="14"/>
  <c r="H425" i="14"/>
  <c r="H427" i="14"/>
  <c r="H431" i="14"/>
  <c r="H435" i="14"/>
  <c r="H438" i="14"/>
  <c r="H442" i="14"/>
  <c r="H476" i="14"/>
  <c r="H481" i="14"/>
  <c r="H485" i="14"/>
  <c r="H489" i="14"/>
  <c r="H506" i="14"/>
  <c r="H509" i="14"/>
  <c r="H513" i="14"/>
  <c r="H517" i="14"/>
  <c r="H520" i="14"/>
  <c r="H524" i="14"/>
  <c r="H528" i="14"/>
  <c r="H531" i="14"/>
  <c r="H535" i="14"/>
  <c r="H537" i="14"/>
  <c r="H541" i="14"/>
  <c r="H545" i="14"/>
  <c r="H549" i="14"/>
  <c r="H558" i="14"/>
  <c r="H561" i="14"/>
  <c r="H584" i="14"/>
  <c r="H588" i="14"/>
  <c r="H592" i="14"/>
  <c r="F605" i="14"/>
  <c r="H310" i="15"/>
  <c r="F602" i="16"/>
  <c r="F606" i="16"/>
  <c r="F610" i="16"/>
  <c r="F614" i="16"/>
  <c r="F618" i="16"/>
  <c r="F622" i="16"/>
  <c r="F626" i="16"/>
  <c r="F12" i="17"/>
  <c r="F331" i="17"/>
  <c r="E81" i="18"/>
  <c r="H81" i="18" s="1"/>
  <c r="E93" i="18"/>
  <c r="H93" i="18" s="1"/>
  <c r="E100" i="18"/>
  <c r="H100" i="18" s="1"/>
  <c r="E108" i="18"/>
  <c r="H108" i="18" s="1"/>
  <c r="E129" i="18"/>
  <c r="H129" i="18" s="1"/>
  <c r="E188" i="18"/>
  <c r="H188" i="18" s="1"/>
  <c r="F172" i="20"/>
  <c r="F163" i="20"/>
  <c r="F145" i="20"/>
  <c r="F142" i="20"/>
  <c r="F139" i="20"/>
  <c r="F134" i="20"/>
  <c r="F83" i="20"/>
  <c r="F93" i="20"/>
  <c r="F95" i="20"/>
  <c r="F111" i="20"/>
  <c r="F131" i="20"/>
  <c r="F140" i="20"/>
  <c r="F147" i="20"/>
  <c r="H565" i="14"/>
  <c r="H569" i="14"/>
  <c r="H573" i="14"/>
  <c r="H576" i="14"/>
  <c r="H20" i="15"/>
  <c r="H26" i="15"/>
  <c r="H31" i="15"/>
  <c r="H35" i="15"/>
  <c r="H56" i="15"/>
  <c r="H60" i="15"/>
  <c r="H66" i="15"/>
  <c r="E77" i="15"/>
  <c r="H77" i="15" s="1"/>
  <c r="E81" i="15"/>
  <c r="H81" i="15" s="1"/>
  <c r="H85" i="15"/>
  <c r="H89" i="15"/>
  <c r="E93" i="15"/>
  <c r="H93" i="15" s="1"/>
  <c r="F94" i="15"/>
  <c r="H97" i="15"/>
  <c r="F98" i="15"/>
  <c r="H101" i="15"/>
  <c r="F102" i="15"/>
  <c r="H105" i="15"/>
  <c r="F106" i="15"/>
  <c r="E109" i="15"/>
  <c r="H109" i="15" s="1"/>
  <c r="F110" i="15"/>
  <c r="E113" i="15"/>
  <c r="H113" i="15" s="1"/>
  <c r="H117" i="15"/>
  <c r="E121" i="15"/>
  <c r="H121" i="15" s="1"/>
  <c r="F122" i="15"/>
  <c r="H125" i="15"/>
  <c r="H129" i="15"/>
  <c r="F130" i="15"/>
  <c r="E133" i="15"/>
  <c r="H133" i="15" s="1"/>
  <c r="F134" i="15"/>
  <c r="E137" i="15"/>
  <c r="H137" i="15" s="1"/>
  <c r="H141" i="15"/>
  <c r="F142" i="15"/>
  <c r="E145" i="15"/>
  <c r="H145" i="15" s="1"/>
  <c r="E149" i="15"/>
  <c r="H149" i="15" s="1"/>
  <c r="H153" i="15"/>
  <c r="H157" i="15"/>
  <c r="E161" i="15"/>
  <c r="H161" i="15" s="1"/>
  <c r="H165" i="15"/>
  <c r="H169" i="15"/>
  <c r="E173" i="15"/>
  <c r="H173" i="15" s="1"/>
  <c r="H199" i="15"/>
  <c r="H240" i="15"/>
  <c r="H242" i="15"/>
  <c r="H246" i="15"/>
  <c r="H262" i="15"/>
  <c r="H271" i="15"/>
  <c r="H304" i="15"/>
  <c r="H306" i="15"/>
  <c r="H317" i="15"/>
  <c r="H347" i="15"/>
  <c r="H351" i="15"/>
  <c r="H355" i="15"/>
  <c r="G362" i="15"/>
  <c r="E363" i="15"/>
  <c r="H363" i="15" s="1"/>
  <c r="H367" i="15"/>
  <c r="F368" i="15"/>
  <c r="E371" i="15"/>
  <c r="H371" i="15" s="1"/>
  <c r="E375" i="15"/>
  <c r="H375" i="15" s="1"/>
  <c r="H379" i="15"/>
  <c r="E383" i="15"/>
  <c r="H383" i="15" s="1"/>
  <c r="H387" i="15"/>
  <c r="E391" i="15"/>
  <c r="H391" i="15" s="1"/>
  <c r="F392" i="15"/>
  <c r="E395" i="15"/>
  <c r="H395" i="15" s="1"/>
  <c r="F396" i="15"/>
  <c r="E399" i="15"/>
  <c r="H399" i="15" s="1"/>
  <c r="F400" i="15"/>
  <c r="H403" i="15"/>
  <c r="H407" i="15"/>
  <c r="H411" i="15"/>
  <c r="E415" i="15"/>
  <c r="H415" i="15" s="1"/>
  <c r="H419" i="15"/>
  <c r="H423" i="15"/>
  <c r="E427" i="15"/>
  <c r="H427" i="15" s="1"/>
  <c r="F428" i="15"/>
  <c r="H431" i="15"/>
  <c r="H435" i="15"/>
  <c r="H439" i="15"/>
  <c r="H443" i="15"/>
  <c r="H447" i="15"/>
  <c r="E451" i="15"/>
  <c r="H451" i="15" s="1"/>
  <c r="H455" i="15"/>
  <c r="F456" i="15"/>
  <c r="H459" i="15"/>
  <c r="F460" i="15"/>
  <c r="H463" i="15"/>
  <c r="F464" i="15"/>
  <c r="H467" i="15"/>
  <c r="H471" i="15"/>
  <c r="E475" i="15"/>
  <c r="H475" i="15" s="1"/>
  <c r="H479" i="15"/>
  <c r="F480" i="15"/>
  <c r="E483" i="15"/>
  <c r="H483" i="15" s="1"/>
  <c r="F484" i="15"/>
  <c r="E487" i="15"/>
  <c r="H487" i="15" s="1"/>
  <c r="F488" i="15"/>
  <c r="H491" i="15"/>
  <c r="H495" i="15"/>
  <c r="H499" i="15"/>
  <c r="E503" i="15"/>
  <c r="H503" i="15" s="1"/>
  <c r="H507" i="15"/>
  <c r="F508" i="15"/>
  <c r="H511" i="15"/>
  <c r="H515" i="15"/>
  <c r="E519" i="15"/>
  <c r="H519" i="15" s="1"/>
  <c r="H523" i="15"/>
  <c r="H527" i="15"/>
  <c r="H531" i="15"/>
  <c r="H535" i="15"/>
  <c r="H539" i="15"/>
  <c r="H543" i="15"/>
  <c r="H547" i="15"/>
  <c r="H551" i="15"/>
  <c r="F552" i="15"/>
  <c r="E555" i="15"/>
  <c r="H555" i="15" s="1"/>
  <c r="E559" i="15"/>
  <c r="H559" i="15" s="1"/>
  <c r="H563" i="15"/>
  <c r="H567" i="15"/>
  <c r="E571" i="15"/>
  <c r="H571" i="15" s="1"/>
  <c r="H575" i="15"/>
  <c r="F576" i="15"/>
  <c r="E579" i="15"/>
  <c r="H579" i="15" s="1"/>
  <c r="F580" i="15"/>
  <c r="H583" i="15"/>
  <c r="H587" i="15"/>
  <c r="F588" i="15"/>
  <c r="E591" i="15"/>
  <c r="H591" i="15" s="1"/>
  <c r="H595" i="15"/>
  <c r="H602" i="15"/>
  <c r="H608" i="15"/>
  <c r="H613" i="15"/>
  <c r="H623" i="15"/>
  <c r="H23" i="16"/>
  <c r="F24" i="16"/>
  <c r="F28" i="16"/>
  <c r="H31" i="16"/>
  <c r="H35" i="16"/>
  <c r="F36" i="16"/>
  <c r="H39" i="16"/>
  <c r="H43" i="16"/>
  <c r="F44" i="16"/>
  <c r="F48" i="16"/>
  <c r="H51" i="16"/>
  <c r="H55" i="16"/>
  <c r="H59" i="16"/>
  <c r="H63" i="16"/>
  <c r="F64" i="16"/>
  <c r="F68" i="16"/>
  <c r="H85" i="16"/>
  <c r="H89" i="16"/>
  <c r="H96" i="16"/>
  <c r="H107" i="16"/>
  <c r="H142" i="16"/>
  <c r="H152" i="16"/>
  <c r="H154" i="16"/>
  <c r="H157" i="16"/>
  <c r="H160" i="16"/>
  <c r="H162" i="16"/>
  <c r="H164" i="16"/>
  <c r="H171" i="16"/>
  <c r="H175" i="16"/>
  <c r="F181" i="16"/>
  <c r="H183" i="16"/>
  <c r="F184" i="16"/>
  <c r="H187" i="16"/>
  <c r="F188" i="16"/>
  <c r="E191" i="16"/>
  <c r="H191" i="16" s="1"/>
  <c r="E195" i="16"/>
  <c r="H195" i="16" s="1"/>
  <c r="F196" i="16"/>
  <c r="H199" i="16"/>
  <c r="F200" i="16"/>
  <c r="E203" i="16"/>
  <c r="H203" i="16" s="1"/>
  <c r="F204" i="16"/>
  <c r="E207" i="16"/>
  <c r="H207" i="16" s="1"/>
  <c r="F208" i="16"/>
  <c r="E211" i="16"/>
  <c r="H211" i="16" s="1"/>
  <c r="F212" i="16"/>
  <c r="E215" i="16"/>
  <c r="H215" i="16" s="1"/>
  <c r="F216" i="16"/>
  <c r="E219" i="16"/>
  <c r="H219" i="16" s="1"/>
  <c r="F220" i="16"/>
  <c r="E223" i="16"/>
  <c r="H223" i="16" s="1"/>
  <c r="F224" i="16"/>
  <c r="H227" i="16"/>
  <c r="F228" i="16"/>
  <c r="H231" i="16"/>
  <c r="E235" i="16"/>
  <c r="H235" i="16" s="1"/>
  <c r="H239" i="16"/>
  <c r="H243" i="16"/>
  <c r="E247" i="16"/>
  <c r="H247" i="16" s="1"/>
  <c r="F248" i="16"/>
  <c r="E251" i="16"/>
  <c r="H251" i="16" s="1"/>
  <c r="H255" i="16"/>
  <c r="F256" i="16"/>
  <c r="H259" i="16"/>
  <c r="F260" i="16"/>
  <c r="H263" i="16"/>
  <c r="H267" i="16"/>
  <c r="H271" i="16"/>
  <c r="F272" i="16"/>
  <c r="E275" i="16"/>
  <c r="H275" i="16" s="1"/>
  <c r="H279" i="16"/>
  <c r="H283" i="16"/>
  <c r="E287" i="16"/>
  <c r="H287" i="16" s="1"/>
  <c r="F288" i="16"/>
  <c r="H291" i="16"/>
  <c r="H295" i="16"/>
  <c r="E299" i="16"/>
  <c r="H299" i="16" s="1"/>
  <c r="F300" i="16"/>
  <c r="E303" i="16"/>
  <c r="H303" i="16" s="1"/>
  <c r="F304" i="16"/>
  <c r="H307" i="16"/>
  <c r="E311" i="16"/>
  <c r="H311" i="16" s="1"/>
  <c r="E315" i="16"/>
  <c r="H315" i="16" s="1"/>
  <c r="H319" i="16"/>
  <c r="F320" i="16"/>
  <c r="H323" i="16"/>
  <c r="H327" i="16"/>
  <c r="E331" i="16"/>
  <c r="H331" i="16" s="1"/>
  <c r="H335" i="16"/>
  <c r="F336" i="16"/>
  <c r="H339" i="16"/>
  <c r="F340" i="16"/>
  <c r="H343" i="16"/>
  <c r="H351" i="16"/>
  <c r="H355" i="16"/>
  <c r="F356" i="16"/>
  <c r="H376" i="16"/>
  <c r="H381" i="16"/>
  <c r="H408" i="16"/>
  <c r="H416" i="16"/>
  <c r="H418" i="16"/>
  <c r="H438" i="16"/>
  <c r="H443" i="16"/>
  <c r="H447" i="16"/>
  <c r="H466" i="16"/>
  <c r="H468" i="16"/>
  <c r="H471" i="16"/>
  <c r="H493" i="16"/>
  <c r="H507" i="16"/>
  <c r="H520" i="16"/>
  <c r="H522" i="16"/>
  <c r="H525" i="16"/>
  <c r="H538" i="16"/>
  <c r="H543" i="16"/>
  <c r="H560" i="16"/>
  <c r="H565" i="16"/>
  <c r="H570" i="16"/>
  <c r="H573" i="16"/>
  <c r="H584" i="16"/>
  <c r="H587" i="16"/>
  <c r="E601" i="16"/>
  <c r="E604" i="16"/>
  <c r="H604" i="16" s="1"/>
  <c r="F605" i="16"/>
  <c r="H608" i="16"/>
  <c r="F609" i="16"/>
  <c r="E612" i="16"/>
  <c r="H612" i="16" s="1"/>
  <c r="E616" i="16"/>
  <c r="H616" i="16" s="1"/>
  <c r="F617" i="16"/>
  <c r="E620" i="16"/>
  <c r="H620" i="16" s="1"/>
  <c r="F621" i="16"/>
  <c r="E624" i="16"/>
  <c r="H624" i="16" s="1"/>
  <c r="F625" i="16"/>
  <c r="E628" i="16"/>
  <c r="H628" i="16" s="1"/>
  <c r="F629" i="16"/>
  <c r="H21" i="17"/>
  <c r="H25" i="17"/>
  <c r="H29" i="17"/>
  <c r="H33" i="17"/>
  <c r="H40" i="17"/>
  <c r="H47" i="17"/>
  <c r="H54" i="17"/>
  <c r="H58" i="17"/>
  <c r="H62" i="17"/>
  <c r="H66" i="17"/>
  <c r="H70" i="17"/>
  <c r="F76" i="17"/>
  <c r="H78" i="17"/>
  <c r="E82" i="17"/>
  <c r="H82" i="17" s="1"/>
  <c r="H86" i="17"/>
  <c r="H90" i="17"/>
  <c r="E94" i="17"/>
  <c r="H94" i="17" s="1"/>
  <c r="F95" i="17"/>
  <c r="H98" i="17"/>
  <c r="H102" i="17"/>
  <c r="H106" i="17"/>
  <c r="H110" i="17"/>
  <c r="H114" i="17"/>
  <c r="H118" i="17"/>
  <c r="E122" i="17"/>
  <c r="H122" i="17" s="1"/>
  <c r="F123" i="17"/>
  <c r="H126" i="17"/>
  <c r="F127" i="17"/>
  <c r="H130" i="17"/>
  <c r="H138" i="17"/>
  <c r="F139" i="17"/>
  <c r="H142" i="17"/>
  <c r="H146" i="17"/>
  <c r="H150" i="17"/>
  <c r="F151" i="17"/>
  <c r="H154" i="17"/>
  <c r="H158" i="17"/>
  <c r="H162" i="17"/>
  <c r="H166" i="17"/>
  <c r="H170" i="17"/>
  <c r="H174" i="17"/>
  <c r="H183" i="17"/>
  <c r="H187" i="17"/>
  <c r="H190" i="17"/>
  <c r="H194" i="17"/>
  <c r="H200" i="17"/>
  <c r="H206" i="17"/>
  <c r="H212" i="17"/>
  <c r="H216" i="17"/>
  <c r="H220" i="17"/>
  <c r="H224" i="17"/>
  <c r="H228" i="17"/>
  <c r="H232" i="17"/>
  <c r="H238" i="17"/>
  <c r="H242" i="17"/>
  <c r="H246" i="17"/>
  <c r="H249" i="17"/>
  <c r="H255" i="17"/>
  <c r="H259" i="17"/>
  <c r="H263" i="17"/>
  <c r="H267" i="17"/>
  <c r="H269" i="17"/>
  <c r="H273" i="17"/>
  <c r="H302" i="17"/>
  <c r="F303" i="17"/>
  <c r="H306" i="17"/>
  <c r="H309" i="17"/>
  <c r="H313" i="17"/>
  <c r="H317" i="17"/>
  <c r="H321" i="17"/>
  <c r="H325" i="17"/>
  <c r="H329" i="17"/>
  <c r="H333" i="17"/>
  <c r="H337" i="17"/>
  <c r="H341" i="17"/>
  <c r="H345" i="17"/>
  <c r="H349" i="17"/>
  <c r="H353" i="17"/>
  <c r="H364" i="17"/>
  <c r="H367" i="17"/>
  <c r="H376" i="17"/>
  <c r="H380" i="17"/>
  <c r="H386" i="17"/>
  <c r="H390" i="17"/>
  <c r="H394" i="17"/>
  <c r="H403" i="17"/>
  <c r="H406" i="17"/>
  <c r="H418" i="17"/>
  <c r="H449" i="17"/>
  <c r="H453" i="17"/>
  <c r="H457" i="17"/>
  <c r="H461" i="17"/>
  <c r="H465" i="17"/>
  <c r="H469" i="17"/>
  <c r="H473" i="17"/>
  <c r="H476" i="17"/>
  <c r="H480" i="17"/>
  <c r="H484" i="17"/>
  <c r="H489" i="17"/>
  <c r="H585" i="17"/>
  <c r="H588" i="17"/>
  <c r="H592" i="17"/>
  <c r="G601" i="17"/>
  <c r="H33" i="18"/>
  <c r="H37" i="18"/>
  <c r="H41" i="18"/>
  <c r="H55" i="18"/>
  <c r="H59" i="18"/>
  <c r="H63" i="18"/>
  <c r="H67" i="18"/>
  <c r="F77" i="18"/>
  <c r="H80" i="18"/>
  <c r="H84" i="18"/>
  <c r="H88" i="18"/>
  <c r="E92" i="18"/>
  <c r="H92" i="18" s="1"/>
  <c r="F93" i="18"/>
  <c r="H96" i="18"/>
  <c r="E99" i="18"/>
  <c r="F100" i="18"/>
  <c r="E103" i="18"/>
  <c r="E111" i="18"/>
  <c r="F119" i="18"/>
  <c r="F122" i="18"/>
  <c r="H124" i="18"/>
  <c r="E128" i="18"/>
  <c r="H128" i="18" s="1"/>
  <c r="F129" i="18"/>
  <c r="F134" i="18"/>
  <c r="H137" i="18"/>
  <c r="H140" i="18"/>
  <c r="F143" i="18"/>
  <c r="H149" i="18"/>
  <c r="H153" i="18"/>
  <c r="H156" i="18"/>
  <c r="H160" i="18"/>
  <c r="H187" i="18"/>
  <c r="H191" i="18"/>
  <c r="H195" i="18"/>
  <c r="H207" i="18"/>
  <c r="H217" i="18"/>
  <c r="H221" i="18"/>
  <c r="H225" i="18"/>
  <c r="H234" i="18"/>
  <c r="H246" i="18"/>
  <c r="H253" i="18"/>
  <c r="H260" i="18"/>
  <c r="H264" i="18"/>
  <c r="H268" i="18"/>
  <c r="H272" i="18"/>
  <c r="H279" i="18"/>
  <c r="H283" i="18"/>
  <c r="H297" i="18"/>
  <c r="H302" i="18"/>
  <c r="H308" i="18"/>
  <c r="H318" i="18"/>
  <c r="H322" i="18"/>
  <c r="H326" i="18"/>
  <c r="H335" i="18"/>
  <c r="H339" i="18"/>
  <c r="H343" i="18"/>
  <c r="H347" i="18"/>
  <c r="H351" i="18"/>
  <c r="H355" i="18"/>
  <c r="F363" i="18"/>
  <c r="H366" i="18"/>
  <c r="H369" i="18"/>
  <c r="H373" i="18"/>
  <c r="F374" i="18"/>
  <c r="H377" i="18"/>
  <c r="H381" i="18"/>
  <c r="F382" i="18"/>
  <c r="H394" i="18"/>
  <c r="E397" i="18"/>
  <c r="H397" i="18" s="1"/>
  <c r="H401" i="18"/>
  <c r="F413" i="18"/>
  <c r="F424" i="18"/>
  <c r="H430" i="18"/>
  <c r="H434" i="18"/>
  <c r="H438" i="18"/>
  <c r="H442" i="18"/>
  <c r="H446" i="18"/>
  <c r="H450" i="18"/>
  <c r="E453" i="18"/>
  <c r="H453" i="18" s="1"/>
  <c r="F454" i="18"/>
  <c r="H457" i="18"/>
  <c r="H461" i="18"/>
  <c r="H465" i="18"/>
  <c r="H469" i="18"/>
  <c r="F476" i="18"/>
  <c r="H482" i="18"/>
  <c r="H485" i="18"/>
  <c r="F503" i="18"/>
  <c r="H505" i="18"/>
  <c r="F509" i="18"/>
  <c r="F537" i="18"/>
  <c r="F552" i="18"/>
  <c r="F555" i="18"/>
  <c r="E558" i="18"/>
  <c r="H558" i="18" s="1"/>
  <c r="H561" i="18"/>
  <c r="H565" i="18"/>
  <c r="F580" i="18"/>
  <c r="H586" i="18"/>
  <c r="E589" i="18"/>
  <c r="H589" i="18" s="1"/>
  <c r="H593" i="18"/>
  <c r="G601" i="18"/>
  <c r="H601" i="18" s="1"/>
  <c r="E603" i="18"/>
  <c r="H603" i="18" s="1"/>
  <c r="H617" i="18"/>
  <c r="E619" i="18"/>
  <c r="H619" i="18" s="1"/>
  <c r="H622" i="18"/>
  <c r="E625" i="18"/>
  <c r="H625" i="18" s="1"/>
  <c r="H628" i="18"/>
  <c r="C11" i="19"/>
  <c r="G11" i="19" s="1"/>
  <c r="H23" i="19"/>
  <c r="H27" i="19"/>
  <c r="H31" i="19"/>
  <c r="H35" i="19"/>
  <c r="H39" i="19"/>
  <c r="H43" i="19"/>
  <c r="H47" i="19"/>
  <c r="H51" i="19"/>
  <c r="H55" i="19"/>
  <c r="H59" i="19"/>
  <c r="H63" i="19"/>
  <c r="H67" i="19"/>
  <c r="H151" i="19"/>
  <c r="H83" i="19"/>
  <c r="H87" i="19"/>
  <c r="H91" i="19"/>
  <c r="H96" i="19"/>
  <c r="H119" i="19"/>
  <c r="H133" i="19"/>
  <c r="H135" i="19"/>
  <c r="H144" i="19"/>
  <c r="H159" i="19"/>
  <c r="H162" i="19"/>
  <c r="H166" i="19"/>
  <c r="H170" i="19"/>
  <c r="F181" i="19"/>
  <c r="E190" i="19"/>
  <c r="H190" i="19" s="1"/>
  <c r="H194" i="19"/>
  <c r="H222" i="19"/>
  <c r="H225" i="19"/>
  <c r="H250" i="19"/>
  <c r="H253" i="19"/>
  <c r="H257" i="19"/>
  <c r="H261" i="19"/>
  <c r="H265" i="19"/>
  <c r="H269" i="19"/>
  <c r="H273" i="19"/>
  <c r="H277" i="19"/>
  <c r="H281" i="19"/>
  <c r="E285" i="19"/>
  <c r="H285" i="19" s="1"/>
  <c r="F286" i="19"/>
  <c r="H289" i="19"/>
  <c r="H338" i="19"/>
  <c r="H342" i="19"/>
  <c r="H346" i="19"/>
  <c r="H350" i="19"/>
  <c r="H354" i="19"/>
  <c r="H363" i="19"/>
  <c r="H365" i="19"/>
  <c r="H378" i="19"/>
  <c r="E382" i="19"/>
  <c r="H382" i="19" s="1"/>
  <c r="H387" i="19"/>
  <c r="H391" i="19"/>
  <c r="H395" i="19"/>
  <c r="H414" i="19"/>
  <c r="H439" i="19"/>
  <c r="H476" i="19"/>
  <c r="H480" i="19"/>
  <c r="H484" i="19"/>
  <c r="E488" i="19"/>
  <c r="H488" i="19" s="1"/>
  <c r="H491" i="19"/>
  <c r="H495" i="19"/>
  <c r="H499" i="19"/>
  <c r="H503" i="19"/>
  <c r="H538" i="19"/>
  <c r="H542" i="19"/>
  <c r="H546" i="19"/>
  <c r="H550" i="19"/>
  <c r="H559" i="19"/>
  <c r="H563" i="19"/>
  <c r="H567" i="19"/>
  <c r="H571" i="19"/>
  <c r="H575" i="19"/>
  <c r="H579" i="19"/>
  <c r="F601" i="19"/>
  <c r="F604" i="19"/>
  <c r="H622" i="19"/>
  <c r="H626" i="19"/>
  <c r="C9" i="20"/>
  <c r="G19" i="20"/>
  <c r="H19" i="20" s="1"/>
  <c r="H21" i="20"/>
  <c r="H25" i="20"/>
  <c r="H34" i="20"/>
  <c r="E64" i="20"/>
  <c r="H64" i="20" s="1"/>
  <c r="F76" i="20"/>
  <c r="F78" i="20"/>
  <c r="F80" i="20"/>
  <c r="F92" i="20"/>
  <c r="F98" i="20"/>
  <c r="F100" i="20"/>
  <c r="F102" i="20"/>
  <c r="H107" i="20"/>
  <c r="F108" i="20"/>
  <c r="E110" i="20"/>
  <c r="H110" i="20" s="1"/>
  <c r="F113" i="20"/>
  <c r="H115" i="20"/>
  <c r="F118" i="20"/>
  <c r="F120" i="20"/>
  <c r="F122" i="20"/>
  <c r="E124" i="20"/>
  <c r="H124" i="20" s="1"/>
  <c r="F125" i="20"/>
  <c r="F128" i="20"/>
  <c r="E130" i="20"/>
  <c r="H130" i="20" s="1"/>
  <c r="F133" i="20"/>
  <c r="F137" i="20"/>
  <c r="F144" i="20"/>
  <c r="F151" i="20"/>
  <c r="H572" i="14"/>
  <c r="H575" i="14"/>
  <c r="H580" i="14"/>
  <c r="H620" i="14"/>
  <c r="H624" i="14"/>
  <c r="H628" i="14"/>
  <c r="E11" i="15"/>
  <c r="H19" i="15"/>
  <c r="H25" i="15"/>
  <c r="H34" i="15"/>
  <c r="H37" i="15"/>
  <c r="H55" i="15"/>
  <c r="H59" i="15"/>
  <c r="H65" i="15"/>
  <c r="F77" i="15"/>
  <c r="E80" i="15"/>
  <c r="H80" i="15" s="1"/>
  <c r="F81" i="15"/>
  <c r="H84" i="15"/>
  <c r="E88" i="15"/>
  <c r="H88" i="15" s="1"/>
  <c r="E92" i="15"/>
  <c r="H92" i="15" s="1"/>
  <c r="F93" i="15"/>
  <c r="H96" i="15"/>
  <c r="E100" i="15"/>
  <c r="H100" i="15" s="1"/>
  <c r="F101" i="15"/>
  <c r="H104" i="15"/>
  <c r="H108" i="15"/>
  <c r="F109" i="15"/>
  <c r="H112" i="15"/>
  <c r="H116" i="15"/>
  <c r="E120" i="15"/>
  <c r="H120" i="15" s="1"/>
  <c r="F121" i="15"/>
  <c r="E124" i="15"/>
  <c r="H124" i="15" s="1"/>
  <c r="E128" i="15"/>
  <c r="H128" i="15" s="1"/>
  <c r="E132" i="15"/>
  <c r="H132" i="15" s="1"/>
  <c r="F133" i="15"/>
  <c r="E136" i="15"/>
  <c r="H136" i="15" s="1"/>
  <c r="F137" i="15"/>
  <c r="E140" i="15"/>
  <c r="H140" i="15" s="1"/>
  <c r="H144" i="15"/>
  <c r="F145" i="15"/>
  <c r="H148" i="15"/>
  <c r="H152" i="15"/>
  <c r="H156" i="15"/>
  <c r="H160" i="15"/>
  <c r="H164" i="15"/>
  <c r="H168" i="15"/>
  <c r="H172" i="15"/>
  <c r="H190" i="15"/>
  <c r="H194" i="15"/>
  <c r="H198" i="15"/>
  <c r="H239" i="15"/>
  <c r="H245" i="15"/>
  <c r="H261" i="15"/>
  <c r="H270" i="15"/>
  <c r="H287" i="15"/>
  <c r="H303" i="15"/>
  <c r="H316" i="15"/>
  <c r="H328" i="15"/>
  <c r="H330" i="15"/>
  <c r="H332" i="15"/>
  <c r="H334" i="15"/>
  <c r="H350" i="15"/>
  <c r="H354" i="15"/>
  <c r="F363" i="15"/>
  <c r="H366" i="15"/>
  <c r="H370" i="15"/>
  <c r="F371" i="15"/>
  <c r="E374" i="15"/>
  <c r="H374" i="15" s="1"/>
  <c r="F375" i="15"/>
  <c r="E378" i="15"/>
  <c r="H378" i="15" s="1"/>
  <c r="E382" i="15"/>
  <c r="H382" i="15" s="1"/>
  <c r="F383" i="15"/>
  <c r="E386" i="15"/>
  <c r="H386" i="15" s="1"/>
  <c r="F387" i="15"/>
  <c r="H390" i="15"/>
  <c r="E394" i="15"/>
  <c r="H394" i="15" s="1"/>
  <c r="F395" i="15"/>
  <c r="E398" i="15"/>
  <c r="H398" i="15" s="1"/>
  <c r="H402" i="15"/>
  <c r="H406" i="15"/>
  <c r="F407" i="15"/>
  <c r="E410" i="15"/>
  <c r="H410" i="15" s="1"/>
  <c r="E414" i="15"/>
  <c r="H414" i="15" s="1"/>
  <c r="F415" i="15"/>
  <c r="H418" i="15"/>
  <c r="F419" i="15"/>
  <c r="H422" i="15"/>
  <c r="E426" i="15"/>
  <c r="H426" i="15" s="1"/>
  <c r="F427" i="15"/>
  <c r="H430" i="15"/>
  <c r="H434" i="15"/>
  <c r="H438" i="15"/>
  <c r="H442" i="15"/>
  <c r="H446" i="15"/>
  <c r="H450" i="15"/>
  <c r="F451" i="15"/>
  <c r="H454" i="15"/>
  <c r="E458" i="15"/>
  <c r="H458" i="15" s="1"/>
  <c r="F459" i="15"/>
  <c r="E462" i="15"/>
  <c r="H462" i="15" s="1"/>
  <c r="H466" i="15"/>
  <c r="H470" i="15"/>
  <c r="E474" i="15"/>
  <c r="H474" i="15" s="1"/>
  <c r="F475" i="15"/>
  <c r="E478" i="15"/>
  <c r="H478" i="15" s="1"/>
  <c r="H482" i="15"/>
  <c r="F483" i="15"/>
  <c r="H486" i="15"/>
  <c r="F487" i="15"/>
  <c r="E490" i="15"/>
  <c r="H490" i="15" s="1"/>
  <c r="H494" i="15"/>
  <c r="E498" i="15"/>
  <c r="H498" i="15" s="1"/>
  <c r="H502" i="15"/>
  <c r="F503" i="15"/>
  <c r="H506" i="15"/>
  <c r="F507" i="15"/>
  <c r="H510" i="15"/>
  <c r="H514" i="15"/>
  <c r="H518" i="15"/>
  <c r="F519" i="15"/>
  <c r="H522" i="15"/>
  <c r="H526" i="15"/>
  <c r="H530" i="15"/>
  <c r="F531" i="15"/>
  <c r="H534" i="15"/>
  <c r="H538" i="15"/>
  <c r="H542" i="15"/>
  <c r="H546" i="15"/>
  <c r="H550" i="15"/>
  <c r="H554" i="15"/>
  <c r="F555" i="15"/>
  <c r="E558" i="15"/>
  <c r="H558" i="15" s="1"/>
  <c r="F559" i="15"/>
  <c r="H562" i="15"/>
  <c r="H566" i="15"/>
  <c r="H570" i="15"/>
  <c r="F571" i="15"/>
  <c r="E574" i="15"/>
  <c r="H574" i="15" s="1"/>
  <c r="H578" i="15"/>
  <c r="H582" i="15"/>
  <c r="H586" i="15"/>
  <c r="H590" i="15"/>
  <c r="H594" i="15"/>
  <c r="H607" i="15"/>
  <c r="H612" i="15"/>
  <c r="H615" i="15"/>
  <c r="D13" i="16"/>
  <c r="G13" i="16" s="1"/>
  <c r="H22" i="16"/>
  <c r="H34" i="16"/>
  <c r="H38" i="16"/>
  <c r="F39" i="16"/>
  <c r="H42" i="16"/>
  <c r="H46" i="16"/>
  <c r="F47" i="16"/>
  <c r="F51" i="16"/>
  <c r="H58" i="16"/>
  <c r="H66" i="16"/>
  <c r="H70" i="16"/>
  <c r="H84" i="16"/>
  <c r="H88" i="16"/>
  <c r="H105" i="16"/>
  <c r="H117" i="16"/>
  <c r="H126" i="16"/>
  <c r="H146" i="16"/>
  <c r="H149" i="16"/>
  <c r="G181" i="16"/>
  <c r="E182" i="16"/>
  <c r="H182" i="16" s="1"/>
  <c r="F183" i="16"/>
  <c r="E186" i="16"/>
  <c r="H186" i="16" s="1"/>
  <c r="F187" i="16"/>
  <c r="E190" i="16"/>
  <c r="H190" i="16" s="1"/>
  <c r="F191" i="16"/>
  <c r="E194" i="16"/>
  <c r="H194" i="16" s="1"/>
  <c r="F195" i="16"/>
  <c r="E198" i="16"/>
  <c r="H198" i="16" s="1"/>
  <c r="E202" i="16"/>
  <c r="H202" i="16" s="1"/>
  <c r="F203" i="16"/>
  <c r="E206" i="16"/>
  <c r="H206" i="16" s="1"/>
  <c r="F207" i="16"/>
  <c r="H210" i="16"/>
  <c r="F211" i="16"/>
  <c r="E214" i="16"/>
  <c r="H214" i="16" s="1"/>
  <c r="F215" i="16"/>
  <c r="E218" i="16"/>
  <c r="H218" i="16" s="1"/>
  <c r="F219" i="16"/>
  <c r="H222" i="16"/>
  <c r="F223" i="16"/>
  <c r="E226" i="16"/>
  <c r="H226" i="16" s="1"/>
  <c r="H230" i="16"/>
  <c r="H234" i="16"/>
  <c r="F235" i="16"/>
  <c r="H238" i="16"/>
  <c r="H242" i="16"/>
  <c r="H246" i="16"/>
  <c r="F247" i="16"/>
  <c r="H250" i="16"/>
  <c r="F251" i="16"/>
  <c r="E254" i="16"/>
  <c r="H254" i="16" s="1"/>
  <c r="H258" i="16"/>
  <c r="H262" i="16"/>
  <c r="H266" i="16"/>
  <c r="H270" i="16"/>
  <c r="E274" i="16"/>
  <c r="H274" i="16" s="1"/>
  <c r="E278" i="16"/>
  <c r="H278" i="16" s="1"/>
  <c r="H282" i="16"/>
  <c r="E286" i="16"/>
  <c r="H286" i="16" s="1"/>
  <c r="F287" i="16"/>
  <c r="H290" i="16"/>
  <c r="H294" i="16"/>
  <c r="E298" i="16"/>
  <c r="H298" i="16" s="1"/>
  <c r="F299" i="16"/>
  <c r="E302" i="16"/>
  <c r="H302" i="16" s="1"/>
  <c r="F303" i="16"/>
  <c r="H306" i="16"/>
  <c r="H310" i="16"/>
  <c r="E314" i="16"/>
  <c r="H314" i="16" s="1"/>
  <c r="F315" i="16"/>
  <c r="E318" i="16"/>
  <c r="H318" i="16" s="1"/>
  <c r="F319" i="16"/>
  <c r="E322" i="16"/>
  <c r="H322" i="16" s="1"/>
  <c r="E326" i="16"/>
  <c r="H326" i="16" s="1"/>
  <c r="H330" i="16"/>
  <c r="F331" i="16"/>
  <c r="H334" i="16"/>
  <c r="F335" i="16"/>
  <c r="E338" i="16"/>
  <c r="H338" i="16" s="1"/>
  <c r="H342" i="16"/>
  <c r="H346" i="16"/>
  <c r="H350" i="16"/>
  <c r="H354" i="16"/>
  <c r="H366" i="16"/>
  <c r="H384" i="16"/>
  <c r="H391" i="16"/>
  <c r="H403" i="16"/>
  <c r="H407" i="16"/>
  <c r="H431" i="16"/>
  <c r="H449" i="16"/>
  <c r="H453" i="16"/>
  <c r="H470" i="16"/>
  <c r="H497" i="16"/>
  <c r="H512" i="16"/>
  <c r="H533" i="16"/>
  <c r="H548" i="16"/>
  <c r="H553" i="16"/>
  <c r="H567" i="16"/>
  <c r="H569" i="16"/>
  <c r="H572" i="16"/>
  <c r="H583" i="16"/>
  <c r="H595" i="16"/>
  <c r="F601" i="16"/>
  <c r="E603" i="16"/>
  <c r="H603" i="16" s="1"/>
  <c r="F604" i="16"/>
  <c r="H607" i="16"/>
  <c r="E611" i="16"/>
  <c r="H611" i="16" s="1"/>
  <c r="F612" i="16"/>
  <c r="E615" i="16"/>
  <c r="H615" i="16" s="1"/>
  <c r="F616" i="16"/>
  <c r="E619" i="16"/>
  <c r="H619" i="16" s="1"/>
  <c r="F620" i="16"/>
  <c r="H623" i="16"/>
  <c r="F624" i="16"/>
  <c r="F628" i="16"/>
  <c r="D10" i="17"/>
  <c r="F10" i="17" s="1"/>
  <c r="G19" i="17"/>
  <c r="H20" i="17"/>
  <c r="H24" i="17"/>
  <c r="H28" i="17"/>
  <c r="H32" i="17"/>
  <c r="H39" i="17"/>
  <c r="H43" i="17"/>
  <c r="H46" i="17"/>
  <c r="H53" i="17"/>
  <c r="H57" i="17"/>
  <c r="H61" i="17"/>
  <c r="H65" i="17"/>
  <c r="H69" i="17"/>
  <c r="G76" i="17"/>
  <c r="H76" i="17" s="1"/>
  <c r="H77" i="17"/>
  <c r="E81" i="17"/>
  <c r="H81" i="17" s="1"/>
  <c r="H85" i="17"/>
  <c r="H89" i="17"/>
  <c r="H93" i="17"/>
  <c r="H97" i="17"/>
  <c r="F98" i="17"/>
  <c r="H101" i="17"/>
  <c r="H105" i="17"/>
  <c r="H109" i="17"/>
  <c r="H113" i="17"/>
  <c r="H117" i="17"/>
  <c r="H121" i="17"/>
  <c r="F122" i="17"/>
  <c r="H125" i="17"/>
  <c r="H129" i="17"/>
  <c r="H133" i="17"/>
  <c r="F134" i="17"/>
  <c r="H137" i="17"/>
  <c r="H141" i="17"/>
  <c r="H145" i="17"/>
  <c r="H149" i="17"/>
  <c r="H153" i="17"/>
  <c r="H157" i="17"/>
  <c r="H161" i="17"/>
  <c r="H165" i="17"/>
  <c r="H169" i="17"/>
  <c r="H173" i="17"/>
  <c r="H186" i="17"/>
  <c r="H189" i="17"/>
  <c r="H193" i="17"/>
  <c r="H199" i="17"/>
  <c r="H205" i="17"/>
  <c r="H211" i="17"/>
  <c r="H215" i="17"/>
  <c r="H219" i="17"/>
  <c r="H223" i="17"/>
  <c r="H227" i="17"/>
  <c r="H231" i="17"/>
  <c r="H241" i="17"/>
  <c r="H245" i="17"/>
  <c r="H254" i="17"/>
  <c r="H258" i="17"/>
  <c r="H262" i="17"/>
  <c r="H266" i="17"/>
  <c r="H278" i="17"/>
  <c r="H282" i="17"/>
  <c r="H286" i="17"/>
  <c r="H290" i="17"/>
  <c r="H294" i="17"/>
  <c r="H298" i="17"/>
  <c r="H301" i="17"/>
  <c r="H305" i="17"/>
  <c r="H363" i="17"/>
  <c r="H366" i="17"/>
  <c r="H375" i="17"/>
  <c r="H379" i="17"/>
  <c r="H383" i="17"/>
  <c r="H389" i="17"/>
  <c r="H393" i="17"/>
  <c r="H402" i="17"/>
  <c r="H405" i="17"/>
  <c r="H409" i="17"/>
  <c r="H414" i="17"/>
  <c r="H417" i="17"/>
  <c r="H452" i="17"/>
  <c r="H456" i="17"/>
  <c r="H460" i="17"/>
  <c r="H464" i="17"/>
  <c r="H468" i="17"/>
  <c r="H472" i="17"/>
  <c r="H479" i="17"/>
  <c r="H483" i="17"/>
  <c r="H488" i="17"/>
  <c r="H587" i="17"/>
  <c r="H591" i="17"/>
  <c r="H595" i="17"/>
  <c r="H32" i="18"/>
  <c r="H36" i="18"/>
  <c r="H40" i="18"/>
  <c r="H44" i="18"/>
  <c r="H48" i="18"/>
  <c r="H54" i="18"/>
  <c r="H58" i="18"/>
  <c r="H62" i="18"/>
  <c r="H66" i="18"/>
  <c r="E76" i="18"/>
  <c r="E95" i="18"/>
  <c r="E121" i="18"/>
  <c r="H121" i="18" s="1"/>
  <c r="E133" i="18"/>
  <c r="H133" i="18" s="1"/>
  <c r="H136" i="18"/>
  <c r="E145" i="18"/>
  <c r="H145" i="18" s="1"/>
  <c r="H148" i="18"/>
  <c r="H152" i="18"/>
  <c r="G181" i="18"/>
  <c r="H194" i="18"/>
  <c r="H202" i="18"/>
  <c r="H206" i="18"/>
  <c r="H230" i="18"/>
  <c r="H233" i="18"/>
  <c r="H250" i="18"/>
  <c r="H252" i="18"/>
  <c r="H259" i="18"/>
  <c r="H263" i="18"/>
  <c r="H267" i="18"/>
  <c r="H271" i="18"/>
  <c r="H278" i="18"/>
  <c r="H282" i="18"/>
  <c r="H293" i="18"/>
  <c r="H296" i="18"/>
  <c r="H301" i="18"/>
  <c r="H307" i="18"/>
  <c r="H317" i="18"/>
  <c r="H321" i="18"/>
  <c r="H334" i="18"/>
  <c r="H338" i="18"/>
  <c r="H342" i="18"/>
  <c r="H346" i="18"/>
  <c r="H350" i="18"/>
  <c r="H354" i="18"/>
  <c r="H365" i="18"/>
  <c r="F387" i="18"/>
  <c r="H390" i="18"/>
  <c r="H393" i="18"/>
  <c r="F397" i="18"/>
  <c r="F401" i="18"/>
  <c r="F404" i="18"/>
  <c r="F415" i="18"/>
  <c r="H418" i="18"/>
  <c r="F419" i="18"/>
  <c r="H422" i="18"/>
  <c r="H426" i="18"/>
  <c r="F427" i="18"/>
  <c r="H429" i="18"/>
  <c r="H433" i="18"/>
  <c r="H437" i="18"/>
  <c r="H441" i="18"/>
  <c r="H445" i="18"/>
  <c r="F446" i="18"/>
  <c r="H449" i="18"/>
  <c r="F472" i="18"/>
  <c r="F475" i="18"/>
  <c r="H478" i="18"/>
  <c r="H481" i="18"/>
  <c r="F485" i="18"/>
  <c r="F488" i="18"/>
  <c r="H494" i="18"/>
  <c r="H498" i="18"/>
  <c r="H502" i="18"/>
  <c r="F508" i="18"/>
  <c r="F516" i="18"/>
  <c r="H554" i="18"/>
  <c r="H557" i="18"/>
  <c r="F558" i="18"/>
  <c r="F568" i="18"/>
  <c r="F579" i="18"/>
  <c r="H582" i="18"/>
  <c r="H585" i="18"/>
  <c r="H608" i="18"/>
  <c r="E611" i="18"/>
  <c r="H611" i="18" s="1"/>
  <c r="E614" i="18"/>
  <c r="H614" i="18" s="1"/>
  <c r="H621" i="18"/>
  <c r="H624" i="18"/>
  <c r="H627" i="18"/>
  <c r="C9" i="19"/>
  <c r="G9" i="19" s="1"/>
  <c r="E19" i="19"/>
  <c r="H22" i="19"/>
  <c r="H26" i="19"/>
  <c r="E30" i="19"/>
  <c r="H30" i="19" s="1"/>
  <c r="H34" i="19"/>
  <c r="H38" i="19"/>
  <c r="H42" i="19"/>
  <c r="H46" i="19"/>
  <c r="E50" i="19"/>
  <c r="H50" i="19" s="1"/>
  <c r="H54" i="19"/>
  <c r="H58" i="19"/>
  <c r="H62" i="19"/>
  <c r="H66" i="19"/>
  <c r="H70" i="19"/>
  <c r="H118" i="19"/>
  <c r="H129" i="19"/>
  <c r="H155" i="19"/>
  <c r="H158" i="19"/>
  <c r="E182" i="19"/>
  <c r="H182" i="19" s="1"/>
  <c r="E186" i="19"/>
  <c r="H186" i="19" s="1"/>
  <c r="H189" i="19"/>
  <c r="H193" i="19"/>
  <c r="H210" i="19"/>
  <c r="H214" i="19"/>
  <c r="H218" i="19"/>
  <c r="H221" i="19"/>
  <c r="H238" i="19"/>
  <c r="H242" i="19"/>
  <c r="H246" i="19"/>
  <c r="H249" i="19"/>
  <c r="F320" i="19"/>
  <c r="H334" i="19"/>
  <c r="H337" i="19"/>
  <c r="H341" i="19"/>
  <c r="H345" i="19"/>
  <c r="H349" i="19"/>
  <c r="H353" i="19"/>
  <c r="H375" i="19"/>
  <c r="H381" i="19"/>
  <c r="H407" i="19"/>
  <c r="H423" i="19"/>
  <c r="H427" i="19"/>
  <c r="H431" i="19"/>
  <c r="H435" i="19"/>
  <c r="H438" i="19"/>
  <c r="H479" i="19"/>
  <c r="H483" i="19"/>
  <c r="H487" i="19"/>
  <c r="H621" i="19"/>
  <c r="H625" i="19"/>
  <c r="H629" i="19"/>
  <c r="D10" i="20"/>
  <c r="H68" i="20"/>
  <c r="E30" i="20"/>
  <c r="H30" i="20" s="1"/>
  <c r="E50" i="20"/>
  <c r="H50" i="20" s="1"/>
  <c r="H58" i="20"/>
  <c r="F77" i="20"/>
  <c r="H84" i="20"/>
  <c r="H91" i="20"/>
  <c r="F94" i="20"/>
  <c r="F104" i="20"/>
  <c r="F107" i="20"/>
  <c r="F110" i="20"/>
  <c r="H112" i="20"/>
  <c r="F124" i="20"/>
  <c r="F130" i="20"/>
  <c r="F132" i="20"/>
  <c r="F141" i="20"/>
  <c r="H148" i="20"/>
  <c r="F182" i="16"/>
  <c r="F186" i="16"/>
  <c r="F190" i="16"/>
  <c r="F194" i="16"/>
  <c r="F198" i="16"/>
  <c r="F202" i="16"/>
  <c r="F206" i="16"/>
  <c r="F214" i="16"/>
  <c r="F218" i="16"/>
  <c r="F222" i="16"/>
  <c r="F226" i="16"/>
  <c r="F238" i="16"/>
  <c r="F250" i="16"/>
  <c r="F254" i="16"/>
  <c r="F270" i="16"/>
  <c r="F274" i="16"/>
  <c r="F286" i="16"/>
  <c r="F290" i="16"/>
  <c r="F298" i="16"/>
  <c r="F302" i="16"/>
  <c r="F306" i="16"/>
  <c r="F314" i="16"/>
  <c r="F318" i="16"/>
  <c r="G362" i="16"/>
  <c r="G601" i="16"/>
  <c r="E602" i="16"/>
  <c r="H602" i="16" s="1"/>
  <c r="F603" i="16"/>
  <c r="E606" i="16"/>
  <c r="H606" i="16" s="1"/>
  <c r="E614" i="16"/>
  <c r="H614" i="16" s="1"/>
  <c r="E618" i="16"/>
  <c r="H618" i="16" s="1"/>
  <c r="E622" i="16"/>
  <c r="H622" i="16" s="1"/>
  <c r="E626" i="16"/>
  <c r="H626" i="16" s="1"/>
  <c r="G8" i="17"/>
  <c r="G12" i="17"/>
  <c r="H274" i="17"/>
  <c r="H448" i="17"/>
  <c r="H475" i="17"/>
  <c r="H69" i="18"/>
  <c r="E113" i="18"/>
  <c r="H113" i="18" s="1"/>
  <c r="E132" i="18"/>
  <c r="H132" i="18" s="1"/>
  <c r="E144" i="18"/>
  <c r="H144" i="18" s="1"/>
  <c r="E223" i="18"/>
  <c r="H223" i="18" s="1"/>
  <c r="H245" i="18"/>
  <c r="E248" i="18"/>
  <c r="H248" i="18" s="1"/>
  <c r="H299" i="18"/>
  <c r="F368" i="18"/>
  <c r="F383" i="18"/>
  <c r="F426" i="18"/>
  <c r="F437" i="18"/>
  <c r="F449" i="18"/>
  <c r="F478" i="18"/>
  <c r="F484" i="18"/>
  <c r="F487" i="18"/>
  <c r="E493" i="18"/>
  <c r="H493" i="18" s="1"/>
  <c r="F498" i="18"/>
  <c r="F551" i="18"/>
  <c r="E574" i="18"/>
  <c r="H574" i="18" s="1"/>
  <c r="E581" i="18"/>
  <c r="H581" i="18" s="1"/>
  <c r="F582" i="18"/>
  <c r="H618" i="18"/>
  <c r="F182" i="19"/>
  <c r="E213" i="19"/>
  <c r="H213" i="19" s="1"/>
  <c r="H419" i="19"/>
  <c r="H445" i="19"/>
  <c r="H475" i="19"/>
  <c r="E617" i="19"/>
  <c r="H617" i="19" s="1"/>
  <c r="G12" i="20"/>
  <c r="E23" i="20"/>
  <c r="E27" i="20"/>
  <c r="H27" i="20" s="1"/>
  <c r="E29" i="20"/>
  <c r="H29" i="20" s="1"/>
  <c r="E32" i="20"/>
  <c r="E36" i="20"/>
  <c r="H36" i="20" s="1"/>
  <c r="E61" i="20"/>
  <c r="H61" i="20" s="1"/>
  <c r="H63" i="20"/>
  <c r="F79" i="20"/>
  <c r="F81" i="20"/>
  <c r="F87" i="20"/>
  <c r="F96" i="20"/>
  <c r="F99" i="20"/>
  <c r="F101" i="20"/>
  <c r="F103" i="20"/>
  <c r="F106" i="20"/>
  <c r="F109" i="20"/>
  <c r="F112" i="20"/>
  <c r="F117" i="20"/>
  <c r="F119" i="20"/>
  <c r="F121" i="20"/>
  <c r="F123" i="20"/>
  <c r="F129" i="20"/>
  <c r="F136" i="20"/>
  <c r="F173" i="20"/>
  <c r="H144" i="20"/>
  <c r="H155" i="20"/>
  <c r="H159" i="20"/>
  <c r="H199" i="20"/>
  <c r="H261" i="20"/>
  <c r="H312" i="20"/>
  <c r="H324" i="20"/>
  <c r="H339" i="20"/>
  <c r="E365" i="20"/>
  <c r="E371" i="20"/>
  <c r="H371" i="20" s="1"/>
  <c r="E377" i="20"/>
  <c r="H389" i="20"/>
  <c r="F393" i="20"/>
  <c r="F396" i="20"/>
  <c r="F401" i="20"/>
  <c r="F404" i="20"/>
  <c r="F414" i="20"/>
  <c r="H416" i="20"/>
  <c r="F417" i="20"/>
  <c r="E425" i="20"/>
  <c r="H425" i="20" s="1"/>
  <c r="E445" i="20"/>
  <c r="H445" i="20" s="1"/>
  <c r="F446" i="20"/>
  <c r="H449" i="20"/>
  <c r="H452" i="20"/>
  <c r="F453" i="20"/>
  <c r="F459" i="20"/>
  <c r="E461" i="20"/>
  <c r="H461" i="20" s="1"/>
  <c r="F464" i="20"/>
  <c r="F474" i="20"/>
  <c r="F476" i="20"/>
  <c r="F482" i="20"/>
  <c r="F487" i="20"/>
  <c r="H489" i="20"/>
  <c r="H492" i="20"/>
  <c r="H501" i="20"/>
  <c r="F507" i="20"/>
  <c r="H509" i="20"/>
  <c r="H513" i="20"/>
  <c r="F514" i="20"/>
  <c r="F517" i="20"/>
  <c r="F537" i="20"/>
  <c r="H540" i="20"/>
  <c r="H544" i="20"/>
  <c r="H548" i="20"/>
  <c r="F552" i="20"/>
  <c r="H557" i="20"/>
  <c r="H573" i="20"/>
  <c r="F576" i="20"/>
  <c r="F579" i="20"/>
  <c r="E581" i="20"/>
  <c r="H581" i="20" s="1"/>
  <c r="H584" i="20"/>
  <c r="F585" i="20"/>
  <c r="F588" i="20"/>
  <c r="E604" i="20"/>
  <c r="H604" i="20" s="1"/>
  <c r="H623" i="20"/>
  <c r="H23" i="21"/>
  <c r="E27" i="21"/>
  <c r="H27" i="21" s="1"/>
  <c r="E30" i="21"/>
  <c r="H30" i="21" s="1"/>
  <c r="H34" i="21"/>
  <c r="H38" i="21"/>
  <c r="H42" i="21"/>
  <c r="H46" i="21"/>
  <c r="E50" i="21"/>
  <c r="H50" i="21" s="1"/>
  <c r="E54" i="21"/>
  <c r="H54" i="21" s="1"/>
  <c r="H58" i="21"/>
  <c r="H62" i="21"/>
  <c r="H66" i="21"/>
  <c r="H70" i="21"/>
  <c r="H84" i="21"/>
  <c r="H97" i="21"/>
  <c r="H102" i="21"/>
  <c r="H105" i="21"/>
  <c r="H108" i="21"/>
  <c r="H112" i="21"/>
  <c r="H115" i="21"/>
  <c r="H120" i="21"/>
  <c r="H127" i="21"/>
  <c r="H141" i="21"/>
  <c r="H143" i="21"/>
  <c r="H152" i="21"/>
  <c r="H156" i="21"/>
  <c r="H160" i="21"/>
  <c r="H164" i="21"/>
  <c r="H168" i="21"/>
  <c r="H175" i="21"/>
  <c r="F181" i="21"/>
  <c r="H185" i="21"/>
  <c r="E188" i="21"/>
  <c r="H188" i="21" s="1"/>
  <c r="F189" i="21"/>
  <c r="E197" i="21"/>
  <c r="H197" i="21" s="1"/>
  <c r="H201" i="21"/>
  <c r="H204" i="21"/>
  <c r="F208" i="21"/>
  <c r="F211" i="21"/>
  <c r="F214" i="21"/>
  <c r="H217" i="21"/>
  <c r="F218" i="21"/>
  <c r="E220" i="21"/>
  <c r="H220" i="21" s="1"/>
  <c r="F223" i="21"/>
  <c r="H233" i="21"/>
  <c r="H236" i="21"/>
  <c r="H240" i="21"/>
  <c r="F241" i="21"/>
  <c r="F247" i="21"/>
  <c r="H253" i="21"/>
  <c r="H257" i="21"/>
  <c r="H261" i="21"/>
  <c r="H265" i="21"/>
  <c r="E269" i="21"/>
  <c r="H269" i="21" s="1"/>
  <c r="H273" i="21"/>
  <c r="H276" i="21"/>
  <c r="H280" i="21"/>
  <c r="H284" i="21"/>
  <c r="F285" i="21"/>
  <c r="F287" i="21"/>
  <c r="E301" i="21"/>
  <c r="H301" i="21" s="1"/>
  <c r="E305" i="21"/>
  <c r="H305" i="21" s="1"/>
  <c r="E309" i="21"/>
  <c r="H309" i="21" s="1"/>
  <c r="H313" i="21"/>
  <c r="H316" i="21"/>
  <c r="E320" i="21"/>
  <c r="H320" i="21" s="1"/>
  <c r="H324" i="21"/>
  <c r="F325" i="21"/>
  <c r="H328" i="21"/>
  <c r="F329" i="21"/>
  <c r="F340" i="21"/>
  <c r="H363" i="21"/>
  <c r="H376" i="21"/>
  <c r="H389" i="21"/>
  <c r="H400" i="21"/>
  <c r="H403" i="21"/>
  <c r="H417" i="21"/>
  <c r="H420" i="21"/>
  <c r="H438" i="21"/>
  <c r="H449" i="21"/>
  <c r="H457" i="21"/>
  <c r="H460" i="21"/>
  <c r="H466" i="21"/>
  <c r="H471" i="21"/>
  <c r="H489" i="21"/>
  <c r="H492" i="21"/>
  <c r="H496" i="21"/>
  <c r="H504" i="21"/>
  <c r="H88" i="22"/>
  <c r="H238" i="20"/>
  <c r="H240" i="20"/>
  <c r="H258" i="20"/>
  <c r="H260" i="20"/>
  <c r="H297" i="20"/>
  <c r="H323" i="20"/>
  <c r="H330" i="20"/>
  <c r="H336" i="20"/>
  <c r="H338" i="20"/>
  <c r="F365" i="20"/>
  <c r="F368" i="20"/>
  <c r="F371" i="20"/>
  <c r="H376" i="20"/>
  <c r="F377" i="20"/>
  <c r="H380" i="20"/>
  <c r="F383" i="20"/>
  <c r="F386" i="20"/>
  <c r="H388" i="20"/>
  <c r="F389" i="20"/>
  <c r="F392" i="20"/>
  <c r="F410" i="20"/>
  <c r="E413" i="20"/>
  <c r="H413" i="20" s="1"/>
  <c r="F419" i="20"/>
  <c r="H421" i="20"/>
  <c r="F425" i="20"/>
  <c r="F427" i="20"/>
  <c r="E429" i="20"/>
  <c r="H429" i="20" s="1"/>
  <c r="H433" i="20"/>
  <c r="E437" i="20"/>
  <c r="H437" i="20" s="1"/>
  <c r="E441" i="20"/>
  <c r="H441" i="20" s="1"/>
  <c r="H444" i="20"/>
  <c r="F445" i="20"/>
  <c r="H448" i="20"/>
  <c r="F458" i="20"/>
  <c r="F461" i="20"/>
  <c r="F467" i="20"/>
  <c r="H473" i="20"/>
  <c r="F478" i="20"/>
  <c r="E481" i="20"/>
  <c r="H481" i="20" s="1"/>
  <c r="F484" i="20"/>
  <c r="F495" i="20"/>
  <c r="F498" i="20"/>
  <c r="F503" i="20"/>
  <c r="E505" i="20"/>
  <c r="H505" i="20" s="1"/>
  <c r="F506" i="20"/>
  <c r="F509" i="20"/>
  <c r="H512" i="20"/>
  <c r="F516" i="20"/>
  <c r="F519" i="20"/>
  <c r="F530" i="20"/>
  <c r="H533" i="20"/>
  <c r="F536" i="20"/>
  <c r="H556" i="20"/>
  <c r="F559" i="20"/>
  <c r="H561" i="20"/>
  <c r="F562" i="20"/>
  <c r="H565" i="20"/>
  <c r="H569" i="20"/>
  <c r="F570" i="20"/>
  <c r="H572" i="20"/>
  <c r="F581" i="20"/>
  <c r="F584" i="20"/>
  <c r="F591" i="20"/>
  <c r="G601" i="20"/>
  <c r="H614" i="20"/>
  <c r="E19" i="21"/>
  <c r="H22" i="21"/>
  <c r="H26" i="21"/>
  <c r="F30" i="21"/>
  <c r="F54" i="21"/>
  <c r="H79" i="21"/>
  <c r="H83" i="21"/>
  <c r="H96" i="21"/>
  <c r="H101" i="21"/>
  <c r="H104" i="21"/>
  <c r="H107" i="21"/>
  <c r="H114" i="21"/>
  <c r="H126" i="21"/>
  <c r="H135" i="21"/>
  <c r="H150" i="21"/>
  <c r="H151" i="21"/>
  <c r="H155" i="21"/>
  <c r="H159" i="21"/>
  <c r="H163" i="21"/>
  <c r="H167" i="21"/>
  <c r="H171" i="21"/>
  <c r="H174" i="21"/>
  <c r="F182" i="21"/>
  <c r="E184" i="21"/>
  <c r="H184" i="21" s="1"/>
  <c r="F188" i="21"/>
  <c r="H193" i="21"/>
  <c r="E196" i="21"/>
  <c r="H196" i="21" s="1"/>
  <c r="F197" i="21"/>
  <c r="H200" i="21"/>
  <c r="E213" i="21"/>
  <c r="H213" i="21" s="1"/>
  <c r="E216" i="21"/>
  <c r="H216" i="21" s="1"/>
  <c r="F220" i="21"/>
  <c r="H225" i="21"/>
  <c r="H229" i="21"/>
  <c r="E232" i="21"/>
  <c r="H232" i="21" s="1"/>
  <c r="H249" i="21"/>
  <c r="H252" i="21"/>
  <c r="H256" i="21"/>
  <c r="H260" i="21"/>
  <c r="E264" i="21"/>
  <c r="H264" i="21" s="1"/>
  <c r="H268" i="21"/>
  <c r="H272" i="21"/>
  <c r="H289" i="21"/>
  <c r="H293" i="21"/>
  <c r="H297" i="21"/>
  <c r="H300" i="21"/>
  <c r="F301" i="21"/>
  <c r="H304" i="21"/>
  <c r="F305" i="21"/>
  <c r="H308" i="21"/>
  <c r="H312" i="21"/>
  <c r="F313" i="21"/>
  <c r="F320" i="21"/>
  <c r="F331" i="21"/>
  <c r="H381" i="21"/>
  <c r="H384" i="21"/>
  <c r="H388" i="21"/>
  <c r="H470" i="21"/>
  <c r="F505" i="20"/>
  <c r="F508" i="20"/>
  <c r="F526" i="20"/>
  <c r="F569" i="20"/>
  <c r="F580" i="20"/>
  <c r="E589" i="20"/>
  <c r="H589" i="20" s="1"/>
  <c r="F187" i="21"/>
  <c r="F196" i="21"/>
  <c r="F213" i="21"/>
  <c r="F216" i="21"/>
  <c r="F235" i="21"/>
  <c r="F246" i="21"/>
  <c r="F286" i="21"/>
  <c r="E288" i="21"/>
  <c r="H288" i="21" s="1"/>
  <c r="F293" i="21"/>
  <c r="F300" i="21"/>
  <c r="E70" i="22"/>
  <c r="H70" i="22" s="1"/>
  <c r="E65" i="22"/>
  <c r="H65" i="22" s="1"/>
  <c r="E53" i="22"/>
  <c r="H53" i="22" s="1"/>
  <c r="E36" i="22"/>
  <c r="H36" i="22" s="1"/>
  <c r="E29" i="22"/>
  <c r="H29" i="22" s="1"/>
  <c r="E63" i="22"/>
  <c r="H63" i="22" s="1"/>
  <c r="E54" i="22"/>
  <c r="H54" i="22" s="1"/>
  <c r="E30" i="22"/>
  <c r="H30" i="22" s="1"/>
  <c r="E19" i="22"/>
  <c r="E64" i="22"/>
  <c r="H64" i="22" s="1"/>
  <c r="C9" i="22"/>
  <c r="E61" i="22"/>
  <c r="H61" i="22" s="1"/>
  <c r="H156" i="20"/>
  <c r="H160" i="20"/>
  <c r="H163" i="20"/>
  <c r="H167" i="20"/>
  <c r="H198" i="20"/>
  <c r="H311" i="20"/>
  <c r="H317" i="20"/>
  <c r="E393" i="20"/>
  <c r="H393" i="20" s="1"/>
  <c r="E401" i="20"/>
  <c r="H401" i="20" s="1"/>
  <c r="E417" i="20"/>
  <c r="H417" i="20" s="1"/>
  <c r="F432" i="20"/>
  <c r="F440" i="20"/>
  <c r="E453" i="20"/>
  <c r="H453" i="20" s="1"/>
  <c r="F457" i="20"/>
  <c r="F462" i="20"/>
  <c r="F469" i="20"/>
  <c r="F472" i="20"/>
  <c r="F477" i="20"/>
  <c r="F480" i="20"/>
  <c r="F483" i="20"/>
  <c r="F490" i="20"/>
  <c r="F502" i="20"/>
  <c r="F511" i="20"/>
  <c r="F529" i="20"/>
  <c r="F535" i="20"/>
  <c r="E537" i="20"/>
  <c r="H537" i="20" s="1"/>
  <c r="F555" i="20"/>
  <c r="F558" i="20"/>
  <c r="F568" i="20"/>
  <c r="F571" i="20"/>
  <c r="F574" i="20"/>
  <c r="F582" i="20"/>
  <c r="E612" i="20"/>
  <c r="H612" i="20" s="1"/>
  <c r="E621" i="20"/>
  <c r="H621" i="20" s="1"/>
  <c r="H147" i="21"/>
  <c r="H172" i="21"/>
  <c r="F199" i="21"/>
  <c r="F202" i="21"/>
  <c r="F209" i="21"/>
  <c r="F212" i="21"/>
  <c r="F215" i="21"/>
  <c r="F228" i="21"/>
  <c r="E237" i="21"/>
  <c r="H237" i="21" s="1"/>
  <c r="E241" i="21"/>
  <c r="H241" i="21" s="1"/>
  <c r="F245" i="21"/>
  <c r="F248" i="21"/>
  <c r="F251" i="21"/>
  <c r="F274" i="21"/>
  <c r="F288" i="21"/>
  <c r="F299" i="21"/>
  <c r="E317" i="21"/>
  <c r="H317" i="21" s="1"/>
  <c r="E321" i="21"/>
  <c r="H321" i="21" s="1"/>
  <c r="E325" i="21"/>
  <c r="H325" i="21" s="1"/>
  <c r="E329" i="21"/>
  <c r="H329" i="21" s="1"/>
  <c r="H394" i="21"/>
  <c r="H411" i="21"/>
  <c r="H423" i="21"/>
  <c r="H439" i="21"/>
  <c r="H443" i="21"/>
  <c r="H446" i="21"/>
  <c r="H450" i="21"/>
  <c r="H452" i="21"/>
  <c r="H468" i="21"/>
  <c r="H481" i="21"/>
  <c r="H493" i="21"/>
  <c r="H497" i="21"/>
  <c r="H499" i="21"/>
  <c r="C8" i="22"/>
  <c r="E13" i="22" s="1"/>
  <c r="E68" i="22"/>
  <c r="H68" i="22" s="1"/>
  <c r="F559" i="22"/>
  <c r="F566" i="22"/>
  <c r="F569" i="22"/>
  <c r="F574" i="22"/>
  <c r="E605" i="22"/>
  <c r="H605" i="22" s="1"/>
  <c r="E611" i="22"/>
  <c r="H611" i="22" s="1"/>
  <c r="E617" i="22"/>
  <c r="H617" i="22" s="1"/>
  <c r="E621" i="22"/>
  <c r="H621" i="22" s="1"/>
  <c r="E628" i="22"/>
  <c r="H628" i="22" s="1"/>
  <c r="F305" i="23"/>
  <c r="F317" i="23"/>
  <c r="F320" i="23"/>
  <c r="F333" i="23"/>
  <c r="E458" i="23"/>
  <c r="H458" i="23" s="1"/>
  <c r="E484" i="23"/>
  <c r="H484" i="23" s="1"/>
  <c r="E500" i="23"/>
  <c r="H500" i="23" s="1"/>
  <c r="E502" i="23"/>
  <c r="H502" i="23" s="1"/>
  <c r="F145" i="24"/>
  <c r="F136" i="24"/>
  <c r="F128" i="24"/>
  <c r="F119" i="24"/>
  <c r="F110" i="24"/>
  <c r="F108" i="24"/>
  <c r="F103" i="24"/>
  <c r="F96" i="24"/>
  <c r="F94" i="24"/>
  <c r="F81" i="24"/>
  <c r="F79" i="24"/>
  <c r="F77" i="24"/>
  <c r="F174" i="24"/>
  <c r="F161" i="24"/>
  <c r="F142" i="24"/>
  <c r="F139" i="24"/>
  <c r="F134" i="24"/>
  <c r="F131" i="24"/>
  <c r="F124" i="24"/>
  <c r="F122" i="24"/>
  <c r="F113" i="24"/>
  <c r="F106" i="24"/>
  <c r="F101" i="24"/>
  <c r="F99" i="24"/>
  <c r="F92" i="24"/>
  <c r="F76" i="24"/>
  <c r="D10" i="24"/>
  <c r="F10" i="24" s="1"/>
  <c r="F172" i="24"/>
  <c r="F83" i="24"/>
  <c r="F98" i="24"/>
  <c r="F121" i="24"/>
  <c r="F132" i="24"/>
  <c r="F151" i="24"/>
  <c r="H502" i="21"/>
  <c r="H507" i="21"/>
  <c r="H523" i="21"/>
  <c r="H527" i="21"/>
  <c r="H531" i="21"/>
  <c r="H540" i="21"/>
  <c r="H544" i="21"/>
  <c r="H547" i="21"/>
  <c r="H551" i="21"/>
  <c r="H561" i="21"/>
  <c r="H563" i="21"/>
  <c r="H572" i="21"/>
  <c r="H583" i="21"/>
  <c r="H586" i="21"/>
  <c r="H595" i="21"/>
  <c r="F601" i="21"/>
  <c r="F603" i="21"/>
  <c r="E606" i="21"/>
  <c r="H606" i="21" s="1"/>
  <c r="H610" i="21"/>
  <c r="E614" i="21"/>
  <c r="H614" i="21" s="1"/>
  <c r="E618" i="21"/>
  <c r="H618" i="21" s="1"/>
  <c r="H621" i="21"/>
  <c r="E625" i="21"/>
  <c r="H625" i="21" s="1"/>
  <c r="E629" i="21"/>
  <c r="H629" i="21" s="1"/>
  <c r="E11" i="22"/>
  <c r="G19" i="22"/>
  <c r="H22" i="22"/>
  <c r="H26" i="22"/>
  <c r="H34" i="22"/>
  <c r="H39" i="22"/>
  <c r="H43" i="22"/>
  <c r="H47" i="22"/>
  <c r="H58" i="22"/>
  <c r="H62" i="22"/>
  <c r="H67" i="22"/>
  <c r="F77" i="22"/>
  <c r="H79" i="22"/>
  <c r="F80" i="22"/>
  <c r="F109" i="22"/>
  <c r="F111" i="22"/>
  <c r="F119" i="22"/>
  <c r="F121" i="22"/>
  <c r="F125" i="22"/>
  <c r="F130" i="22"/>
  <c r="F133" i="22"/>
  <c r="F141" i="22"/>
  <c r="F147" i="22"/>
  <c r="F174" i="22"/>
  <c r="E212" i="22"/>
  <c r="H212" i="22" s="1"/>
  <c r="E221" i="22"/>
  <c r="H221" i="22" s="1"/>
  <c r="E222" i="22"/>
  <c r="H222" i="22" s="1"/>
  <c r="H278" i="22"/>
  <c r="H282" i="22"/>
  <c r="H291" i="22"/>
  <c r="E317" i="22"/>
  <c r="H317" i="22" s="1"/>
  <c r="H321" i="22"/>
  <c r="E325" i="22"/>
  <c r="H325" i="22" s="1"/>
  <c r="E329" i="22"/>
  <c r="H329" i="22" s="1"/>
  <c r="E333" i="22"/>
  <c r="H333" i="22" s="1"/>
  <c r="E336" i="22"/>
  <c r="H336" i="22" s="1"/>
  <c r="E337" i="22"/>
  <c r="H337" i="22" s="1"/>
  <c r="H354" i="22"/>
  <c r="F363" i="22"/>
  <c r="F365" i="22"/>
  <c r="F368" i="22"/>
  <c r="H370" i="22"/>
  <c r="F371" i="22"/>
  <c r="F374" i="22"/>
  <c r="H376" i="22"/>
  <c r="F382" i="22"/>
  <c r="H384" i="22"/>
  <c r="H391" i="22"/>
  <c r="F396" i="22"/>
  <c r="F401" i="22"/>
  <c r="H407" i="22"/>
  <c r="F421" i="22"/>
  <c r="F424" i="22"/>
  <c r="F426" i="22"/>
  <c r="F428" i="22"/>
  <c r="H431" i="22"/>
  <c r="H444" i="22"/>
  <c r="H447" i="22"/>
  <c r="F451" i="22"/>
  <c r="F456" i="22"/>
  <c r="F458" i="22"/>
  <c r="F460" i="22"/>
  <c r="H468" i="22"/>
  <c r="H471" i="22"/>
  <c r="F474" i="22"/>
  <c r="F476" i="22"/>
  <c r="H478" i="22"/>
  <c r="H481" i="22"/>
  <c r="F484" i="22"/>
  <c r="F488" i="22"/>
  <c r="F493" i="22"/>
  <c r="H496" i="22"/>
  <c r="H501" i="22"/>
  <c r="F506" i="22"/>
  <c r="F508" i="22"/>
  <c r="H510" i="22"/>
  <c r="F511" i="22"/>
  <c r="F514" i="22"/>
  <c r="H523" i="22"/>
  <c r="H527" i="22"/>
  <c r="F531" i="22"/>
  <c r="H534" i="22"/>
  <c r="H539" i="22"/>
  <c r="H543" i="22"/>
  <c r="H546" i="22"/>
  <c r="H550" i="22"/>
  <c r="H553" i="22"/>
  <c r="H561" i="22"/>
  <c r="H564" i="22"/>
  <c r="F568" i="22"/>
  <c r="F571" i="22"/>
  <c r="H573" i="22"/>
  <c r="F576" i="22"/>
  <c r="F579" i="22"/>
  <c r="F581" i="22"/>
  <c r="H583" i="22"/>
  <c r="F589" i="22"/>
  <c r="H595" i="22"/>
  <c r="E604" i="22"/>
  <c r="H604" i="22" s="1"/>
  <c r="E609" i="22"/>
  <c r="H609" i="22" s="1"/>
  <c r="E610" i="22"/>
  <c r="H610" i="22" s="1"/>
  <c r="E616" i="22"/>
  <c r="H616" i="22" s="1"/>
  <c r="E620" i="22"/>
  <c r="H620" i="22" s="1"/>
  <c r="E626" i="22"/>
  <c r="H626" i="22" s="1"/>
  <c r="H28" i="23"/>
  <c r="H31" i="23"/>
  <c r="H35" i="23"/>
  <c r="H38" i="23"/>
  <c r="H47" i="23"/>
  <c r="H53" i="23"/>
  <c r="H56" i="23"/>
  <c r="H60" i="23"/>
  <c r="F63" i="23"/>
  <c r="H65" i="23"/>
  <c r="E113" i="23"/>
  <c r="H113" i="23" s="1"/>
  <c r="E119" i="23"/>
  <c r="H119" i="23" s="1"/>
  <c r="E123" i="23"/>
  <c r="H123" i="23" s="1"/>
  <c r="E130" i="23"/>
  <c r="H130" i="23" s="1"/>
  <c r="E134" i="23"/>
  <c r="H134" i="23" s="1"/>
  <c r="E140" i="23"/>
  <c r="H140" i="23" s="1"/>
  <c r="E152" i="23"/>
  <c r="H152" i="23" s="1"/>
  <c r="F182" i="23"/>
  <c r="H187" i="23"/>
  <c r="F190" i="23"/>
  <c r="F195" i="23"/>
  <c r="F197" i="23"/>
  <c r="H200" i="23"/>
  <c r="H203" i="23"/>
  <c r="F214" i="23"/>
  <c r="H216" i="23"/>
  <c r="H221" i="23"/>
  <c r="H227" i="23"/>
  <c r="H230" i="23"/>
  <c r="H234" i="23"/>
  <c r="F237" i="23"/>
  <c r="H239" i="23"/>
  <c r="F240" i="23"/>
  <c r="H245" i="23"/>
  <c r="F249" i="23"/>
  <c r="H257" i="23"/>
  <c r="H261" i="23"/>
  <c r="F265" i="23"/>
  <c r="H268" i="23"/>
  <c r="H272" i="23"/>
  <c r="H275" i="23"/>
  <c r="H279" i="23"/>
  <c r="H283" i="23"/>
  <c r="F286" i="23"/>
  <c r="F288" i="23"/>
  <c r="H291" i="23"/>
  <c r="H295" i="23"/>
  <c r="F299" i="23"/>
  <c r="F302" i="23"/>
  <c r="H304" i="23"/>
  <c r="H307" i="23"/>
  <c r="H310" i="23"/>
  <c r="F314" i="23"/>
  <c r="H316" i="23"/>
  <c r="H319" i="23"/>
  <c r="H322" i="23"/>
  <c r="H326" i="23"/>
  <c r="H332" i="23"/>
  <c r="H335" i="23"/>
  <c r="H338" i="23"/>
  <c r="H341" i="23"/>
  <c r="H345" i="23"/>
  <c r="H349" i="23"/>
  <c r="H353" i="23"/>
  <c r="G362" i="23"/>
  <c r="H362" i="23" s="1"/>
  <c r="E589" i="23"/>
  <c r="H589" i="23" s="1"/>
  <c r="E587" i="23"/>
  <c r="H587" i="23" s="1"/>
  <c r="E586" i="23"/>
  <c r="H586" i="23" s="1"/>
  <c r="E585" i="23"/>
  <c r="H585" i="23" s="1"/>
  <c r="E584" i="23"/>
  <c r="H584" i="23" s="1"/>
  <c r="E580" i="23"/>
  <c r="H580" i="23" s="1"/>
  <c r="E567" i="23"/>
  <c r="H567" i="23" s="1"/>
  <c r="E562" i="23"/>
  <c r="H562" i="23" s="1"/>
  <c r="E555" i="23"/>
  <c r="H555" i="23" s="1"/>
  <c r="E581" i="23"/>
  <c r="H581" i="23" s="1"/>
  <c r="E571" i="23"/>
  <c r="H571" i="23" s="1"/>
  <c r="E568" i="23"/>
  <c r="H568" i="23" s="1"/>
  <c r="E368" i="23"/>
  <c r="H368" i="23" s="1"/>
  <c r="E374" i="23"/>
  <c r="H374" i="23" s="1"/>
  <c r="E385" i="23"/>
  <c r="H385" i="23" s="1"/>
  <c r="E392" i="23"/>
  <c r="H392" i="23" s="1"/>
  <c r="E393" i="23"/>
  <c r="H393" i="23" s="1"/>
  <c r="E410" i="23"/>
  <c r="H410" i="23" s="1"/>
  <c r="E417" i="23"/>
  <c r="H417" i="23" s="1"/>
  <c r="E425" i="23"/>
  <c r="H425" i="23" s="1"/>
  <c r="E447" i="23"/>
  <c r="H447" i="23" s="1"/>
  <c r="E451" i="23"/>
  <c r="H451" i="23" s="1"/>
  <c r="E464" i="23"/>
  <c r="H464" i="23" s="1"/>
  <c r="E472" i="23"/>
  <c r="H472" i="23" s="1"/>
  <c r="E498" i="23"/>
  <c r="H498" i="23" s="1"/>
  <c r="E509" i="23"/>
  <c r="H509" i="23" s="1"/>
  <c r="E535" i="23"/>
  <c r="H535" i="23" s="1"/>
  <c r="E572" i="23"/>
  <c r="H572" i="23" s="1"/>
  <c r="E574" i="23"/>
  <c r="H574" i="23" s="1"/>
  <c r="F80" i="24"/>
  <c r="F118" i="24"/>
  <c r="F120" i="24"/>
  <c r="F130" i="24"/>
  <c r="F141" i="24"/>
  <c r="H522" i="21"/>
  <c r="H526" i="21"/>
  <c r="H534" i="21"/>
  <c r="H539" i="21"/>
  <c r="H543" i="21"/>
  <c r="H550" i="21"/>
  <c r="H553" i="21"/>
  <c r="H560" i="21"/>
  <c r="H565" i="21"/>
  <c r="H578" i="21"/>
  <c r="H580" i="21"/>
  <c r="H590" i="21"/>
  <c r="H594" i="21"/>
  <c r="H602" i="21"/>
  <c r="E605" i="21"/>
  <c r="H605" i="21" s="1"/>
  <c r="F606" i="21"/>
  <c r="H609" i="21"/>
  <c r="F610" i="21"/>
  <c r="H613" i="21"/>
  <c r="F614" i="21"/>
  <c r="E617" i="21"/>
  <c r="H617" i="21" s="1"/>
  <c r="F618" i="21"/>
  <c r="E620" i="21"/>
  <c r="F621" i="21"/>
  <c r="F625" i="21"/>
  <c r="E10" i="22"/>
  <c r="H10" i="22" s="1"/>
  <c r="H21" i="22"/>
  <c r="H25" i="22"/>
  <c r="H33" i="22"/>
  <c r="H38" i="22"/>
  <c r="H42" i="22"/>
  <c r="H46" i="22"/>
  <c r="H52" i="22"/>
  <c r="H57" i="22"/>
  <c r="H66" i="22"/>
  <c r="F79" i="22"/>
  <c r="H84" i="22"/>
  <c r="F92" i="22"/>
  <c r="F94" i="22"/>
  <c r="H96" i="22"/>
  <c r="F99" i="22"/>
  <c r="F101" i="22"/>
  <c r="F103" i="22"/>
  <c r="F106" i="22"/>
  <c r="H108" i="22"/>
  <c r="F113" i="22"/>
  <c r="F118" i="22"/>
  <c r="H129" i="22"/>
  <c r="F132" i="22"/>
  <c r="H137" i="22"/>
  <c r="F140" i="22"/>
  <c r="H149" i="22"/>
  <c r="H152" i="22"/>
  <c r="F156" i="22"/>
  <c r="H159" i="22"/>
  <c r="H162" i="22"/>
  <c r="F163" i="22"/>
  <c r="H165" i="22"/>
  <c r="H169" i="22"/>
  <c r="F173" i="22"/>
  <c r="G181" i="22"/>
  <c r="H181" i="22" s="1"/>
  <c r="E184" i="22"/>
  <c r="H184" i="22" s="1"/>
  <c r="E188" i="22"/>
  <c r="H188" i="22" s="1"/>
  <c r="E191" i="22"/>
  <c r="H191" i="22" s="1"/>
  <c r="H194" i="22"/>
  <c r="E197" i="22"/>
  <c r="H197" i="22" s="1"/>
  <c r="E202" i="22"/>
  <c r="H202" i="22" s="1"/>
  <c r="E208" i="22"/>
  <c r="H208" i="22" s="1"/>
  <c r="E211" i="22"/>
  <c r="H211" i="22" s="1"/>
  <c r="E214" i="22"/>
  <c r="H214" i="22" s="1"/>
  <c r="E218" i="22"/>
  <c r="H218" i="22" s="1"/>
  <c r="E220" i="22"/>
  <c r="H220" i="22" s="1"/>
  <c r="E224" i="22"/>
  <c r="H224" i="22" s="1"/>
  <c r="H240" i="22"/>
  <c r="E242" i="22"/>
  <c r="H242" i="22" s="1"/>
  <c r="E245" i="22"/>
  <c r="H245" i="22" s="1"/>
  <c r="E248" i="22"/>
  <c r="H248" i="22" s="1"/>
  <c r="E270" i="22"/>
  <c r="H270" i="22" s="1"/>
  <c r="H274" i="22"/>
  <c r="H277" i="22"/>
  <c r="H281" i="22"/>
  <c r="E285" i="22"/>
  <c r="H285" i="22" s="1"/>
  <c r="E288" i="22"/>
  <c r="H288" i="22" s="1"/>
  <c r="E299" i="22"/>
  <c r="H299" i="22" s="1"/>
  <c r="E301" i="22"/>
  <c r="H301" i="22" s="1"/>
  <c r="H304" i="22"/>
  <c r="E314" i="22"/>
  <c r="H314" i="22" s="1"/>
  <c r="H324" i="22"/>
  <c r="E327" i="22"/>
  <c r="H327" i="22" s="1"/>
  <c r="H332" i="22"/>
  <c r="H353" i="22"/>
  <c r="G362" i="22"/>
  <c r="H367" i="22"/>
  <c r="H373" i="22"/>
  <c r="F378" i="22"/>
  <c r="H381" i="22"/>
  <c r="F386" i="22"/>
  <c r="F388" i="22"/>
  <c r="H390" i="22"/>
  <c r="F391" i="22"/>
  <c r="F393" i="22"/>
  <c r="H400" i="22"/>
  <c r="H403" i="22"/>
  <c r="H406" i="22"/>
  <c r="F407" i="22"/>
  <c r="F410" i="22"/>
  <c r="F413" i="22"/>
  <c r="F415" i="22"/>
  <c r="F418" i="22"/>
  <c r="H420" i="22"/>
  <c r="H423" i="22"/>
  <c r="H430" i="22"/>
  <c r="F434" i="22"/>
  <c r="F437" i="22"/>
  <c r="F440" i="22"/>
  <c r="H443" i="22"/>
  <c r="H446" i="22"/>
  <c r="H450" i="22"/>
  <c r="F453" i="22"/>
  <c r="H455" i="22"/>
  <c r="F464" i="22"/>
  <c r="H467" i="22"/>
  <c r="F468" i="22"/>
  <c r="H470" i="22"/>
  <c r="H473" i="22"/>
  <c r="F478" i="22"/>
  <c r="F481" i="22"/>
  <c r="F490" i="22"/>
  <c r="H492" i="22"/>
  <c r="H495" i="22"/>
  <c r="F498" i="22"/>
  <c r="F503" i="22"/>
  <c r="F505" i="22"/>
  <c r="H513" i="22"/>
  <c r="F516" i="22"/>
  <c r="F519" i="22"/>
  <c r="H522" i="22"/>
  <c r="H526" i="22"/>
  <c r="F530" i="22"/>
  <c r="H533" i="22"/>
  <c r="H538" i="22"/>
  <c r="H542" i="22"/>
  <c r="H545" i="22"/>
  <c r="H549" i="22"/>
  <c r="F555" i="22"/>
  <c r="F558" i="22"/>
  <c r="H560" i="22"/>
  <c r="H567" i="22"/>
  <c r="H570" i="22"/>
  <c r="H575" i="22"/>
  <c r="H578" i="22"/>
  <c r="F586" i="22"/>
  <c r="F591" i="22"/>
  <c r="H594" i="22"/>
  <c r="E601" i="22"/>
  <c r="E603" i="22"/>
  <c r="H603" i="22" s="1"/>
  <c r="E614" i="22"/>
  <c r="H614" i="22" s="1"/>
  <c r="E619" i="22"/>
  <c r="H619" i="22" s="1"/>
  <c r="E625" i="22"/>
  <c r="H625" i="22" s="1"/>
  <c r="C8" i="23"/>
  <c r="E13" i="23" s="1"/>
  <c r="H22" i="23"/>
  <c r="F28" i="23"/>
  <c r="H34" i="23"/>
  <c r="H37" i="23"/>
  <c r="H41" i="23"/>
  <c r="F44" i="23"/>
  <c r="H46" i="23"/>
  <c r="F50" i="23"/>
  <c r="H55" i="23"/>
  <c r="H59" i="23"/>
  <c r="G76" i="23"/>
  <c r="H76" i="23" s="1"/>
  <c r="E80" i="23"/>
  <c r="H80" i="23" s="1"/>
  <c r="E86" i="23"/>
  <c r="H86" i="23" s="1"/>
  <c r="E101" i="23"/>
  <c r="H101" i="23" s="1"/>
  <c r="E111" i="23"/>
  <c r="H111" i="23" s="1"/>
  <c r="E118" i="23"/>
  <c r="H118" i="23" s="1"/>
  <c r="E122" i="23"/>
  <c r="H122" i="23" s="1"/>
  <c r="E128" i="23"/>
  <c r="H128" i="23" s="1"/>
  <c r="E139" i="23"/>
  <c r="H139" i="23" s="1"/>
  <c r="E147" i="23"/>
  <c r="H147" i="23" s="1"/>
  <c r="E149" i="23"/>
  <c r="H149" i="23" s="1"/>
  <c r="E151" i="23"/>
  <c r="H151" i="23" s="1"/>
  <c r="H189" i="23"/>
  <c r="H192" i="23"/>
  <c r="H199" i="23"/>
  <c r="F200" i="23"/>
  <c r="F206" i="23"/>
  <c r="F216" i="23"/>
  <c r="H226" i="23"/>
  <c r="H229" i="23"/>
  <c r="H233" i="23"/>
  <c r="H236" i="23"/>
  <c r="H244" i="23"/>
  <c r="F245" i="23"/>
  <c r="F248" i="23"/>
  <c r="F251" i="23"/>
  <c r="H260" i="23"/>
  <c r="H264" i="23"/>
  <c r="H267" i="23"/>
  <c r="H271" i="23"/>
  <c r="H278" i="23"/>
  <c r="H282" i="23"/>
  <c r="H290" i="23"/>
  <c r="H294" i="23"/>
  <c r="H298" i="23"/>
  <c r="H301" i="23"/>
  <c r="F304" i="23"/>
  <c r="H306" i="23"/>
  <c r="H313" i="23"/>
  <c r="H318" i="23"/>
  <c r="H321" i="23"/>
  <c r="H325" i="23"/>
  <c r="F329" i="23"/>
  <c r="H334" i="23"/>
  <c r="H337" i="23"/>
  <c r="H344" i="23"/>
  <c r="H348" i="23"/>
  <c r="F349" i="23"/>
  <c r="H352" i="23"/>
  <c r="H356" i="23"/>
  <c r="E365" i="23"/>
  <c r="H365" i="23" s="1"/>
  <c r="E378" i="23"/>
  <c r="H378" i="23" s="1"/>
  <c r="E388" i="23"/>
  <c r="H388" i="23" s="1"/>
  <c r="E398" i="23"/>
  <c r="H398" i="23" s="1"/>
  <c r="E399" i="23"/>
  <c r="H399" i="23" s="1"/>
  <c r="E400" i="23"/>
  <c r="H400" i="23" s="1"/>
  <c r="E401" i="23"/>
  <c r="H401" i="23" s="1"/>
  <c r="E415" i="23"/>
  <c r="H415" i="23" s="1"/>
  <c r="E428" i="23"/>
  <c r="H428" i="23" s="1"/>
  <c r="E442" i="23"/>
  <c r="H442" i="23" s="1"/>
  <c r="E445" i="23"/>
  <c r="H445" i="23" s="1"/>
  <c r="E462" i="23"/>
  <c r="H462" i="23" s="1"/>
  <c r="E478" i="23"/>
  <c r="H478" i="23" s="1"/>
  <c r="E480" i="23"/>
  <c r="H480" i="23" s="1"/>
  <c r="E487" i="23"/>
  <c r="H487" i="23" s="1"/>
  <c r="E507" i="23"/>
  <c r="H507" i="23" s="1"/>
  <c r="E508" i="23"/>
  <c r="H508" i="23" s="1"/>
  <c r="E530" i="23"/>
  <c r="H530" i="23" s="1"/>
  <c r="H541" i="23"/>
  <c r="H545" i="23"/>
  <c r="H549" i="23"/>
  <c r="F12" i="24"/>
  <c r="F78" i="24"/>
  <c r="F95" i="24"/>
  <c r="F104" i="24"/>
  <c r="F117" i="24"/>
  <c r="F129" i="24"/>
  <c r="F140" i="24"/>
  <c r="F602" i="21"/>
  <c r="F605" i="21"/>
  <c r="F137" i="22"/>
  <c r="F145" i="22"/>
  <c r="E232" i="22"/>
  <c r="H232" i="22" s="1"/>
  <c r="E235" i="22"/>
  <c r="H235" i="22" s="1"/>
  <c r="E263" i="22"/>
  <c r="H263" i="22" s="1"/>
  <c r="E287" i="22"/>
  <c r="H287" i="22" s="1"/>
  <c r="E290" i="22"/>
  <c r="H290" i="22" s="1"/>
  <c r="E293" i="22"/>
  <c r="H293" i="22" s="1"/>
  <c r="E309" i="22"/>
  <c r="H309" i="22" s="1"/>
  <c r="E313" i="22"/>
  <c r="H313" i="22" s="1"/>
  <c r="E316" i="22"/>
  <c r="H316" i="22" s="1"/>
  <c r="E320" i="22"/>
  <c r="H320" i="22" s="1"/>
  <c r="E326" i="22"/>
  <c r="H326" i="22" s="1"/>
  <c r="F364" i="22"/>
  <c r="F375" i="22"/>
  <c r="F383" i="22"/>
  <c r="F395" i="22"/>
  <c r="F397" i="22"/>
  <c r="F403" i="22"/>
  <c r="F425" i="22"/>
  <c r="F427" i="22"/>
  <c r="F446" i="22"/>
  <c r="F457" i="22"/>
  <c r="F461" i="22"/>
  <c r="F475" i="22"/>
  <c r="F477" i="22"/>
  <c r="F480" i="22"/>
  <c r="F483" i="22"/>
  <c r="F485" i="22"/>
  <c r="F487" i="22"/>
  <c r="F492" i="22"/>
  <c r="F495" i="22"/>
  <c r="F500" i="22"/>
  <c r="F509" i="22"/>
  <c r="F526" i="22"/>
  <c r="F552" i="22"/>
  <c r="F575" i="22"/>
  <c r="F580" i="22"/>
  <c r="F582" i="22"/>
  <c r="E602" i="22"/>
  <c r="H602" i="22" s="1"/>
  <c r="E606" i="22"/>
  <c r="H606" i="22" s="1"/>
  <c r="E612" i="22"/>
  <c r="H612" i="22" s="1"/>
  <c r="E618" i="22"/>
  <c r="H618" i="22" s="1"/>
  <c r="G13" i="23"/>
  <c r="E132" i="23"/>
  <c r="H132" i="23" s="1"/>
  <c r="E137" i="23"/>
  <c r="H137" i="23" s="1"/>
  <c r="E143" i="23"/>
  <c r="H143" i="23" s="1"/>
  <c r="E145" i="23"/>
  <c r="H145" i="23" s="1"/>
  <c r="E172" i="23"/>
  <c r="H172" i="23" s="1"/>
  <c r="F186" i="23"/>
  <c r="F189" i="23"/>
  <c r="F196" i="23"/>
  <c r="F202" i="23"/>
  <c r="F211" i="23"/>
  <c r="F215" i="23"/>
  <c r="F218" i="23"/>
  <c r="F220" i="23"/>
  <c r="F223" i="23"/>
  <c r="F226" i="23"/>
  <c r="F238" i="23"/>
  <c r="F241" i="23"/>
  <c r="F256" i="23"/>
  <c r="F274" i="23"/>
  <c r="F285" i="23"/>
  <c r="F287" i="23"/>
  <c r="F303" i="23"/>
  <c r="F309" i="23"/>
  <c r="F315" i="23"/>
  <c r="F325" i="23"/>
  <c r="F331" i="23"/>
  <c r="E371" i="23"/>
  <c r="H371" i="23" s="1"/>
  <c r="E377" i="23"/>
  <c r="H377" i="23" s="1"/>
  <c r="E382" i="23"/>
  <c r="H382" i="23" s="1"/>
  <c r="E387" i="23"/>
  <c r="H387" i="23" s="1"/>
  <c r="E397" i="23"/>
  <c r="H397" i="23" s="1"/>
  <c r="E414" i="23"/>
  <c r="H414" i="23" s="1"/>
  <c r="E439" i="23"/>
  <c r="H439" i="23" s="1"/>
  <c r="E441" i="23"/>
  <c r="H441" i="23" s="1"/>
  <c r="E461" i="23"/>
  <c r="H461" i="23" s="1"/>
  <c r="E477" i="23"/>
  <c r="H477" i="23" s="1"/>
  <c r="E490" i="23"/>
  <c r="H490" i="23" s="1"/>
  <c r="E505" i="23"/>
  <c r="H505" i="23" s="1"/>
  <c r="E517" i="23"/>
  <c r="H517" i="23" s="1"/>
  <c r="E518" i="23"/>
  <c r="H518" i="23" s="1"/>
  <c r="E537" i="23"/>
  <c r="H537" i="23" s="1"/>
  <c r="H540" i="23"/>
  <c r="H544" i="23"/>
  <c r="H548" i="23"/>
  <c r="E559" i="23"/>
  <c r="H559" i="23" s="1"/>
  <c r="E579" i="23"/>
  <c r="H579" i="23" s="1"/>
  <c r="H583" i="23"/>
  <c r="H27" i="24"/>
  <c r="F93" i="24"/>
  <c r="F100" i="24"/>
  <c r="F111" i="24"/>
  <c r="F123" i="24"/>
  <c r="F137" i="24"/>
  <c r="H184" i="24"/>
  <c r="H194" i="24"/>
  <c r="H213" i="24"/>
  <c r="H218" i="24"/>
  <c r="H301" i="24"/>
  <c r="H316" i="24"/>
  <c r="H351" i="24"/>
  <c r="F364" i="24"/>
  <c r="F370" i="24"/>
  <c r="F372" i="24"/>
  <c r="F375" i="24"/>
  <c r="F378" i="24"/>
  <c r="F385" i="24"/>
  <c r="F387" i="24"/>
  <c r="F393" i="24"/>
  <c r="F396" i="24"/>
  <c r="F413" i="24"/>
  <c r="F415" i="24"/>
  <c r="F425" i="24"/>
  <c r="F427" i="24"/>
  <c r="F434" i="24"/>
  <c r="F441" i="24"/>
  <c r="F445" i="24"/>
  <c r="F461" i="24"/>
  <c r="F474" i="24"/>
  <c r="F476" i="24"/>
  <c r="F482" i="24"/>
  <c r="F485" i="24"/>
  <c r="F490" i="24"/>
  <c r="F505" i="24"/>
  <c r="F511" i="24"/>
  <c r="F514" i="24"/>
  <c r="F517" i="24"/>
  <c r="F529" i="24"/>
  <c r="F531" i="24"/>
  <c r="F551" i="24"/>
  <c r="F571" i="24"/>
  <c r="F574" i="24"/>
  <c r="F582" i="24"/>
  <c r="F591" i="24"/>
  <c r="H620" i="24"/>
  <c r="C9" i="25"/>
  <c r="G9" i="25" s="1"/>
  <c r="E28" i="25"/>
  <c r="E36" i="25"/>
  <c r="E70" i="25"/>
  <c r="H70" i="25" s="1"/>
  <c r="F188" i="25"/>
  <c r="F190" i="25"/>
  <c r="F203" i="25"/>
  <c r="F228" i="25"/>
  <c r="F235" i="25"/>
  <c r="F263" i="25"/>
  <c r="F285" i="25"/>
  <c r="F287" i="25"/>
  <c r="F311" i="25"/>
  <c r="F314" i="25"/>
  <c r="H377" i="25"/>
  <c r="H397" i="25"/>
  <c r="H433" i="25"/>
  <c r="H475" i="25"/>
  <c r="H484" i="25"/>
  <c r="E498" i="25"/>
  <c r="H498" i="25" s="1"/>
  <c r="E509" i="25"/>
  <c r="H509" i="25" s="1"/>
  <c r="E519" i="25"/>
  <c r="H519" i="25" s="1"/>
  <c r="E526" i="25"/>
  <c r="H526" i="25" s="1"/>
  <c r="E579" i="25"/>
  <c r="H579" i="25" s="1"/>
  <c r="E610" i="25"/>
  <c r="H610" i="25" s="1"/>
  <c r="E617" i="25"/>
  <c r="H617" i="25" s="1"/>
  <c r="E120" i="26"/>
  <c r="H120" i="26" s="1"/>
  <c r="F123" i="26"/>
  <c r="F130" i="26"/>
  <c r="F147" i="26"/>
  <c r="F151" i="26"/>
  <c r="H303" i="26"/>
  <c r="F418" i="24"/>
  <c r="F421" i="24"/>
  <c r="F424" i="24"/>
  <c r="F429" i="24"/>
  <c r="F433" i="24"/>
  <c r="F437" i="24"/>
  <c r="F440" i="24"/>
  <c r="F450" i="24"/>
  <c r="F452" i="24"/>
  <c r="F456" i="24"/>
  <c r="F460" i="24"/>
  <c r="F478" i="24"/>
  <c r="F484" i="24"/>
  <c r="F493" i="24"/>
  <c r="F499" i="24"/>
  <c r="F502" i="24"/>
  <c r="F504" i="24"/>
  <c r="F528" i="24"/>
  <c r="F535" i="24"/>
  <c r="F555" i="24"/>
  <c r="F558" i="24"/>
  <c r="F561" i="24"/>
  <c r="F576" i="24"/>
  <c r="F579" i="24"/>
  <c r="F588" i="24"/>
  <c r="F590" i="24"/>
  <c r="E39" i="25"/>
  <c r="H39" i="25" s="1"/>
  <c r="E50" i="25"/>
  <c r="H50" i="25" s="1"/>
  <c r="E54" i="25"/>
  <c r="H54" i="25" s="1"/>
  <c r="F220" i="25"/>
  <c r="F223" i="25"/>
  <c r="F290" i="25"/>
  <c r="F293" i="25"/>
  <c r="F327" i="25"/>
  <c r="F333" i="25"/>
  <c r="E605" i="25"/>
  <c r="H605" i="25" s="1"/>
  <c r="E609" i="25"/>
  <c r="H609" i="25" s="1"/>
  <c r="H51" i="26"/>
  <c r="E77" i="26"/>
  <c r="H77" i="26" s="1"/>
  <c r="E80" i="26"/>
  <c r="H80" i="26" s="1"/>
  <c r="E92" i="26"/>
  <c r="H92" i="26" s="1"/>
  <c r="F103" i="26"/>
  <c r="F106" i="26"/>
  <c r="F113" i="26"/>
  <c r="F120" i="26"/>
  <c r="E128" i="26"/>
  <c r="H128" i="26" s="1"/>
  <c r="F129" i="26"/>
  <c r="E132" i="26"/>
  <c r="H132" i="26" s="1"/>
  <c r="F136" i="26"/>
  <c r="F139" i="26"/>
  <c r="H285" i="26"/>
  <c r="H291" i="26"/>
  <c r="H294" i="26"/>
  <c r="H628" i="23"/>
  <c r="F626" i="23"/>
  <c r="F629" i="23"/>
  <c r="H85" i="24"/>
  <c r="H103" i="24"/>
  <c r="H119" i="24"/>
  <c r="H126" i="24"/>
  <c r="H133" i="24"/>
  <c r="H145" i="24"/>
  <c r="H149" i="24"/>
  <c r="H153" i="24"/>
  <c r="H157" i="24"/>
  <c r="H166" i="24"/>
  <c r="H170" i="24"/>
  <c r="H173" i="24"/>
  <c r="E238" i="24"/>
  <c r="H238" i="24" s="1"/>
  <c r="E254" i="24"/>
  <c r="H254" i="24" s="1"/>
  <c r="E258" i="24"/>
  <c r="H258" i="24" s="1"/>
  <c r="E274" i="24"/>
  <c r="H274" i="24" s="1"/>
  <c r="E293" i="24"/>
  <c r="H293" i="24" s="1"/>
  <c r="H309" i="24"/>
  <c r="E317" i="24"/>
  <c r="H317" i="24" s="1"/>
  <c r="H332" i="24"/>
  <c r="E336" i="24"/>
  <c r="H336" i="24" s="1"/>
  <c r="H342" i="24"/>
  <c r="E349" i="24"/>
  <c r="H349" i="24" s="1"/>
  <c r="H352" i="24"/>
  <c r="F363" i="24"/>
  <c r="H365" i="24"/>
  <c r="F369" i="24"/>
  <c r="F371" i="24"/>
  <c r="H373" i="24"/>
  <c r="H376" i="24"/>
  <c r="F377" i="24"/>
  <c r="F386" i="24"/>
  <c r="F395" i="24"/>
  <c r="E397" i="24"/>
  <c r="H397" i="24" s="1"/>
  <c r="H400" i="24"/>
  <c r="F401" i="24"/>
  <c r="F404" i="24"/>
  <c r="F414" i="24"/>
  <c r="H416" i="24"/>
  <c r="F417" i="24"/>
  <c r="F426" i="24"/>
  <c r="F428" i="24"/>
  <c r="F446" i="24"/>
  <c r="H449" i="24"/>
  <c r="F463" i="24"/>
  <c r="H465" i="24"/>
  <c r="H469" i="24"/>
  <c r="F475" i="24"/>
  <c r="E477" i="24"/>
  <c r="H477" i="24" s="1"/>
  <c r="F480" i="24"/>
  <c r="F486" i="24"/>
  <c r="F489" i="24"/>
  <c r="F492" i="24"/>
  <c r="F498" i="24"/>
  <c r="F509" i="24"/>
  <c r="H512" i="24"/>
  <c r="F530" i="24"/>
  <c r="F532" i="24"/>
  <c r="H537" i="24"/>
  <c r="H541" i="24"/>
  <c r="H545" i="24"/>
  <c r="F549" i="24"/>
  <c r="F552" i="24"/>
  <c r="H557" i="24"/>
  <c r="H569" i="24"/>
  <c r="H572" i="24"/>
  <c r="F581" i="24"/>
  <c r="H592" i="24"/>
  <c r="F593" i="24"/>
  <c r="H625" i="24"/>
  <c r="H621" i="24"/>
  <c r="H624" i="24"/>
  <c r="E629" i="24"/>
  <c r="H629" i="24" s="1"/>
  <c r="H23" i="25"/>
  <c r="H26" i="25"/>
  <c r="F27" i="25"/>
  <c r="E30" i="25"/>
  <c r="H30" i="25" s="1"/>
  <c r="H34" i="25"/>
  <c r="H38" i="25"/>
  <c r="H42" i="25"/>
  <c r="H46" i="25"/>
  <c r="E68" i="25"/>
  <c r="F69" i="25"/>
  <c r="H78" i="25"/>
  <c r="H105" i="25"/>
  <c r="H108" i="25"/>
  <c r="H113" i="25"/>
  <c r="H125" i="25"/>
  <c r="H129" i="25"/>
  <c r="F182" i="25"/>
  <c r="F186" i="25"/>
  <c r="H191" i="25"/>
  <c r="F195" i="25"/>
  <c r="H204" i="25"/>
  <c r="H208" i="25"/>
  <c r="F211" i="25"/>
  <c r="F219" i="25"/>
  <c r="H236" i="25"/>
  <c r="H244" i="25"/>
  <c r="F245" i="25"/>
  <c r="E248" i="25"/>
  <c r="H248" i="25" s="1"/>
  <c r="E260" i="25"/>
  <c r="H260" i="25" s="1"/>
  <c r="H264" i="25"/>
  <c r="H268" i="25"/>
  <c r="H272" i="25"/>
  <c r="H275" i="25"/>
  <c r="F286" i="25"/>
  <c r="H288" i="25"/>
  <c r="E292" i="25"/>
  <c r="H292" i="25" s="1"/>
  <c r="H295" i="25"/>
  <c r="H312" i="25"/>
  <c r="H315" i="25"/>
  <c r="H319" i="25"/>
  <c r="F329" i="25"/>
  <c r="H366" i="25"/>
  <c r="H372" i="25"/>
  <c r="H389" i="25"/>
  <c r="H395" i="25"/>
  <c r="H398" i="25"/>
  <c r="H405" i="25"/>
  <c r="H408" i="25"/>
  <c r="H416" i="25"/>
  <c r="H422" i="25"/>
  <c r="E431" i="25"/>
  <c r="H431" i="25" s="1"/>
  <c r="E432" i="25"/>
  <c r="H432" i="25" s="1"/>
  <c r="H434" i="25"/>
  <c r="H438" i="25"/>
  <c r="H455" i="25"/>
  <c r="E457" i="25"/>
  <c r="H457" i="25" s="1"/>
  <c r="E458" i="25"/>
  <c r="H458" i="25" s="1"/>
  <c r="H465" i="25"/>
  <c r="H469" i="25"/>
  <c r="H473" i="25"/>
  <c r="E476" i="25"/>
  <c r="H476" i="25" s="1"/>
  <c r="H479" i="25"/>
  <c r="H485" i="25"/>
  <c r="H492" i="25"/>
  <c r="H496" i="25"/>
  <c r="H500" i="25"/>
  <c r="H507" i="25"/>
  <c r="H520" i="25"/>
  <c r="H524" i="25"/>
  <c r="H528" i="25"/>
  <c r="H534" i="25"/>
  <c r="H538" i="25"/>
  <c r="H542" i="25"/>
  <c r="H546" i="25"/>
  <c r="H550" i="25"/>
  <c r="H556" i="25"/>
  <c r="E562" i="25"/>
  <c r="H562" i="25" s="1"/>
  <c r="E574" i="25"/>
  <c r="H574" i="25" s="1"/>
  <c r="H577" i="25"/>
  <c r="H580" i="25"/>
  <c r="H591" i="25"/>
  <c r="H595" i="25"/>
  <c r="F605" i="25"/>
  <c r="F616" i="25"/>
  <c r="F619" i="25"/>
  <c r="E621" i="25"/>
  <c r="H621" i="25" s="1"/>
  <c r="F622" i="25"/>
  <c r="H625" i="25"/>
  <c r="H629" i="25"/>
  <c r="E9" i="26"/>
  <c r="H26" i="26"/>
  <c r="H46" i="26"/>
  <c r="E50" i="26"/>
  <c r="H50" i="26" s="1"/>
  <c r="H55" i="26"/>
  <c r="H59" i="26"/>
  <c r="H65" i="26"/>
  <c r="H70" i="26"/>
  <c r="F77" i="26"/>
  <c r="F80" i="26"/>
  <c r="F92" i="26"/>
  <c r="F98" i="26"/>
  <c r="H101" i="26"/>
  <c r="H105" i="26"/>
  <c r="H108" i="26"/>
  <c r="F119" i="26"/>
  <c r="F122" i="26"/>
  <c r="H124" i="26"/>
  <c r="F125" i="26"/>
  <c r="F132" i="26"/>
  <c r="E141" i="26"/>
  <c r="H141" i="26" s="1"/>
  <c r="H145" i="26"/>
  <c r="H148" i="26"/>
  <c r="F149" i="26"/>
  <c r="E152" i="26"/>
  <c r="H152" i="26" s="1"/>
  <c r="H156" i="26"/>
  <c r="H160" i="26"/>
  <c r="F161" i="26"/>
  <c r="H164" i="26"/>
  <c r="H168" i="26"/>
  <c r="E172" i="26"/>
  <c r="H172" i="26" s="1"/>
  <c r="E287" i="26"/>
  <c r="H287" i="26" s="1"/>
  <c r="E241" i="26"/>
  <c r="H241" i="26" s="1"/>
  <c r="E197" i="26"/>
  <c r="H197" i="26" s="1"/>
  <c r="H200" i="26"/>
  <c r="H204" i="26"/>
  <c r="H208" i="26"/>
  <c r="H227" i="26"/>
  <c r="H262" i="26"/>
  <c r="H265" i="26"/>
  <c r="H269" i="26"/>
  <c r="F603" i="23"/>
  <c r="F605" i="23"/>
  <c r="H607" i="23"/>
  <c r="F610" i="23"/>
  <c r="F612" i="23"/>
  <c r="H615" i="23"/>
  <c r="F622" i="23"/>
  <c r="F625" i="23"/>
  <c r="G19" i="24"/>
  <c r="H19" i="24" s="1"/>
  <c r="E38" i="24"/>
  <c r="H38" i="24" s="1"/>
  <c r="E39" i="24"/>
  <c r="H39" i="24" s="1"/>
  <c r="E62" i="24"/>
  <c r="H62" i="24" s="1"/>
  <c r="E64" i="24"/>
  <c r="H64" i="24" s="1"/>
  <c r="H84" i="24"/>
  <c r="H91" i="24"/>
  <c r="H105" i="24"/>
  <c r="H112" i="24"/>
  <c r="H118" i="24"/>
  <c r="H121" i="24"/>
  <c r="H130" i="24"/>
  <c r="H138" i="24"/>
  <c r="H141" i="24"/>
  <c r="H144" i="24"/>
  <c r="H148" i="24"/>
  <c r="H152" i="24"/>
  <c r="H156" i="24"/>
  <c r="H160" i="24"/>
  <c r="H165" i="24"/>
  <c r="H169" i="24"/>
  <c r="H354" i="24"/>
  <c r="E186" i="24"/>
  <c r="H186" i="24" s="1"/>
  <c r="E195" i="24"/>
  <c r="H195" i="24" s="1"/>
  <c r="E201" i="24"/>
  <c r="H201" i="24" s="1"/>
  <c r="E202" i="24"/>
  <c r="H202" i="24" s="1"/>
  <c r="E209" i="24"/>
  <c r="H209" i="24" s="1"/>
  <c r="E214" i="24"/>
  <c r="H214" i="24" s="1"/>
  <c r="E219" i="24"/>
  <c r="H219" i="24" s="1"/>
  <c r="E235" i="24"/>
  <c r="H235" i="24" s="1"/>
  <c r="E251" i="24"/>
  <c r="H251" i="24" s="1"/>
  <c r="E270" i="24"/>
  <c r="H270" i="24" s="1"/>
  <c r="H292" i="24"/>
  <c r="H296" i="24"/>
  <c r="E305" i="24"/>
  <c r="H305" i="24" s="1"/>
  <c r="E308" i="24"/>
  <c r="H308" i="24" s="1"/>
  <c r="H312" i="24"/>
  <c r="H319" i="24"/>
  <c r="E325" i="24"/>
  <c r="H325" i="24" s="1"/>
  <c r="H328" i="24"/>
  <c r="H338" i="24"/>
  <c r="H341" i="24"/>
  <c r="H355" i="24"/>
  <c r="F368" i="24"/>
  <c r="F379" i="24"/>
  <c r="F382" i="24"/>
  <c r="E385" i="24"/>
  <c r="H385" i="24" s="1"/>
  <c r="E393" i="24"/>
  <c r="H393" i="24" s="1"/>
  <c r="F397" i="24"/>
  <c r="F400" i="24"/>
  <c r="F410" i="24"/>
  <c r="E413" i="24"/>
  <c r="H413" i="24" s="1"/>
  <c r="F419" i="24"/>
  <c r="E425" i="24"/>
  <c r="H425" i="24" s="1"/>
  <c r="F439" i="24"/>
  <c r="E441" i="24"/>
  <c r="H441" i="24" s="1"/>
  <c r="E445" i="24"/>
  <c r="H445" i="24" s="1"/>
  <c r="H448" i="24"/>
  <c r="F451" i="24"/>
  <c r="H453" i="24"/>
  <c r="H457" i="24"/>
  <c r="F458" i="24"/>
  <c r="E461" i="24"/>
  <c r="H461" i="24" s="1"/>
  <c r="F462" i="24"/>
  <c r="H468" i="24"/>
  <c r="F472" i="24"/>
  <c r="F477" i="24"/>
  <c r="F483" i="24"/>
  <c r="E485" i="24"/>
  <c r="H485" i="24" s="1"/>
  <c r="F488" i="24"/>
  <c r="H497" i="24"/>
  <c r="F500" i="24"/>
  <c r="F503" i="24"/>
  <c r="E505" i="24"/>
  <c r="H505" i="24" s="1"/>
  <c r="F508" i="24"/>
  <c r="F515" i="24"/>
  <c r="E517" i="24"/>
  <c r="H517" i="24" s="1"/>
  <c r="H521" i="24"/>
  <c r="H525" i="24"/>
  <c r="F526" i="24"/>
  <c r="H529" i="24"/>
  <c r="F534" i="24"/>
  <c r="H536" i="24"/>
  <c r="F537" i="24"/>
  <c r="H540" i="24"/>
  <c r="H544" i="24"/>
  <c r="F548" i="24"/>
  <c r="F554" i="24"/>
  <c r="H556" i="24"/>
  <c r="F559" i="24"/>
  <c r="F562" i="24"/>
  <c r="H565" i="24"/>
  <c r="H577" i="24"/>
  <c r="F580" i="24"/>
  <c r="E604" i="24"/>
  <c r="H604" i="24" s="1"/>
  <c r="H607" i="24"/>
  <c r="H609" i="24"/>
  <c r="E616" i="24"/>
  <c r="H616" i="24" s="1"/>
  <c r="H623" i="24"/>
  <c r="G11" i="25"/>
  <c r="E19" i="25"/>
  <c r="H22" i="25"/>
  <c r="F30" i="25"/>
  <c r="H63" i="25"/>
  <c r="E67" i="25"/>
  <c r="H67" i="25" s="1"/>
  <c r="H137" i="25"/>
  <c r="H82" i="25"/>
  <c r="H100" i="25"/>
  <c r="H104" i="25"/>
  <c r="H112" i="25"/>
  <c r="H135" i="25"/>
  <c r="H140" i="25"/>
  <c r="H184" i="25"/>
  <c r="E188" i="25"/>
  <c r="H188" i="25" s="1"/>
  <c r="E200" i="25"/>
  <c r="H200" i="25" s="1"/>
  <c r="H203" i="25"/>
  <c r="H207" i="25"/>
  <c r="F208" i="25"/>
  <c r="F213" i="25"/>
  <c r="F218" i="25"/>
  <c r="H224" i="25"/>
  <c r="E228" i="25"/>
  <c r="H228" i="25" s="1"/>
  <c r="H232" i="25"/>
  <c r="H243" i="25"/>
  <c r="H247" i="25"/>
  <c r="H256" i="25"/>
  <c r="H259" i="25"/>
  <c r="H263" i="25"/>
  <c r="H267" i="25"/>
  <c r="H271" i="25"/>
  <c r="F288" i="25"/>
  <c r="H291" i="25"/>
  <c r="F305" i="25"/>
  <c r="H308" i="25"/>
  <c r="F325" i="25"/>
  <c r="H328" i="25"/>
  <c r="H369" i="25"/>
  <c r="E375" i="25"/>
  <c r="H375" i="25" s="1"/>
  <c r="H388" i="25"/>
  <c r="H394" i="25"/>
  <c r="E401" i="25"/>
  <c r="H401" i="25" s="1"/>
  <c r="E413" i="25"/>
  <c r="H413" i="25" s="1"/>
  <c r="E421" i="25"/>
  <c r="H421" i="25" s="1"/>
  <c r="E425" i="25"/>
  <c r="H425" i="25" s="1"/>
  <c r="E451" i="25"/>
  <c r="H451" i="25" s="1"/>
  <c r="H454" i="25"/>
  <c r="H460" i="25"/>
  <c r="H464" i="25"/>
  <c r="H468" i="25"/>
  <c r="H472" i="25"/>
  <c r="H491" i="25"/>
  <c r="H495" i="25"/>
  <c r="H499" i="25"/>
  <c r="E503" i="25"/>
  <c r="H503" i="25" s="1"/>
  <c r="H506" i="25"/>
  <c r="H523" i="25"/>
  <c r="H527" i="25"/>
  <c r="H533" i="25"/>
  <c r="H537" i="25"/>
  <c r="H541" i="25"/>
  <c r="H545" i="25"/>
  <c r="H549" i="25"/>
  <c r="H553" i="25"/>
  <c r="H576" i="25"/>
  <c r="H585" i="25"/>
  <c r="H588" i="25"/>
  <c r="H590" i="25"/>
  <c r="H594" i="25"/>
  <c r="E601" i="25"/>
  <c r="F604" i="25"/>
  <c r="F612" i="25"/>
  <c r="E618" i="25"/>
  <c r="H618" i="25" s="1"/>
  <c r="C10" i="26"/>
  <c r="D8" i="26"/>
  <c r="H22" i="26"/>
  <c r="H25" i="26"/>
  <c r="H49" i="26"/>
  <c r="H58" i="26"/>
  <c r="H62" i="26"/>
  <c r="E76" i="26"/>
  <c r="F79" i="26"/>
  <c r="F94" i="26"/>
  <c r="H97" i="26"/>
  <c r="E100" i="26"/>
  <c r="H100" i="26" s="1"/>
  <c r="F101" i="26"/>
  <c r="H104" i="26"/>
  <c r="F115" i="26"/>
  <c r="F118" i="26"/>
  <c r="H121" i="26"/>
  <c r="F124" i="26"/>
  <c r="F127" i="26"/>
  <c r="F134" i="26"/>
  <c r="E137" i="26"/>
  <c r="H137" i="26" s="1"/>
  <c r="E140" i="26"/>
  <c r="H140" i="26" s="1"/>
  <c r="F141" i="26"/>
  <c r="H144" i="26"/>
  <c r="F145" i="26"/>
  <c r="F156" i="26"/>
  <c r="F164" i="26"/>
  <c r="E186" i="26"/>
  <c r="H186" i="26" s="1"/>
  <c r="H189" i="26"/>
  <c r="H199" i="26"/>
  <c r="H203" i="26"/>
  <c r="H207" i="26"/>
  <c r="H213" i="26"/>
  <c r="H218" i="26"/>
  <c r="H226" i="26"/>
  <c r="H238" i="26"/>
  <c r="F482" i="26"/>
  <c r="F488" i="26"/>
  <c r="F517" i="26"/>
  <c r="F535" i="26"/>
  <c r="F537" i="26"/>
  <c r="F555" i="26"/>
  <c r="F558" i="26"/>
  <c r="F562" i="26"/>
  <c r="F590" i="26"/>
  <c r="E606" i="26"/>
  <c r="H606" i="26" s="1"/>
  <c r="E614" i="26"/>
  <c r="H614" i="26" s="1"/>
  <c r="E617" i="26"/>
  <c r="H617" i="26" s="1"/>
  <c r="E629" i="26"/>
  <c r="H629" i="26" s="1"/>
  <c r="E12" i="27"/>
  <c r="F27" i="27"/>
  <c r="F30" i="27"/>
  <c r="F38" i="27"/>
  <c r="F53" i="27"/>
  <c r="E119" i="27"/>
  <c r="H119" i="27" s="1"/>
  <c r="E128" i="27"/>
  <c r="H128" i="27" s="1"/>
  <c r="E130" i="27"/>
  <c r="H130" i="27" s="1"/>
  <c r="E132" i="27"/>
  <c r="H132" i="27" s="1"/>
  <c r="E139" i="27"/>
  <c r="H139" i="27" s="1"/>
  <c r="F349" i="27"/>
  <c r="F354" i="27"/>
  <c r="F299" i="27"/>
  <c r="F272" i="27"/>
  <c r="F207" i="27"/>
  <c r="F203" i="27"/>
  <c r="F195" i="27"/>
  <c r="F182" i="27"/>
  <c r="F336" i="27"/>
  <c r="F326" i="27"/>
  <c r="F287" i="27"/>
  <c r="F258" i="27"/>
  <c r="F254" i="27"/>
  <c r="F248" i="27"/>
  <c r="F235" i="27"/>
  <c r="F183" i="27"/>
  <c r="F188" i="27"/>
  <c r="F190" i="27"/>
  <c r="F209" i="27"/>
  <c r="F226" i="27"/>
  <c r="F256" i="27"/>
  <c r="F263" i="27"/>
  <c r="F270" i="27"/>
  <c r="F302" i="27"/>
  <c r="H427" i="27"/>
  <c r="F605" i="27"/>
  <c r="F612" i="27"/>
  <c r="H377" i="26"/>
  <c r="H380" i="26"/>
  <c r="H383" i="26"/>
  <c r="H391" i="26"/>
  <c r="H405" i="26"/>
  <c r="H409" i="26"/>
  <c r="H412" i="26"/>
  <c r="H422" i="26"/>
  <c r="H431" i="26"/>
  <c r="H435" i="26"/>
  <c r="H438" i="26"/>
  <c r="F445" i="26"/>
  <c r="H448" i="26"/>
  <c r="H452" i="26"/>
  <c r="H456" i="26"/>
  <c r="H460" i="26"/>
  <c r="H465" i="26"/>
  <c r="H469" i="26"/>
  <c r="H481" i="26"/>
  <c r="F484" i="26"/>
  <c r="H486" i="26"/>
  <c r="H493" i="26"/>
  <c r="H497" i="26"/>
  <c r="F498" i="26"/>
  <c r="F503" i="26"/>
  <c r="H505" i="26"/>
  <c r="F506" i="26"/>
  <c r="F509" i="26"/>
  <c r="H512" i="26"/>
  <c r="H516" i="26"/>
  <c r="H522" i="26"/>
  <c r="H526" i="26"/>
  <c r="F530" i="26"/>
  <c r="H533" i="26"/>
  <c r="F534" i="26"/>
  <c r="H539" i="26"/>
  <c r="H542" i="26"/>
  <c r="H546" i="26"/>
  <c r="H550" i="26"/>
  <c r="H554" i="26"/>
  <c r="H557" i="26"/>
  <c r="H560" i="26"/>
  <c r="H567" i="26"/>
  <c r="H571" i="26"/>
  <c r="H577" i="26"/>
  <c r="F580" i="26"/>
  <c r="F582" i="26"/>
  <c r="H585" i="26"/>
  <c r="H592" i="26"/>
  <c r="H595" i="26"/>
  <c r="E605" i="26"/>
  <c r="H605" i="26" s="1"/>
  <c r="E612" i="26"/>
  <c r="H612" i="26" s="1"/>
  <c r="E620" i="26"/>
  <c r="H620" i="26" s="1"/>
  <c r="E10" i="27"/>
  <c r="H22" i="27"/>
  <c r="H26" i="27"/>
  <c r="H29" i="27"/>
  <c r="H32" i="27"/>
  <c r="H36" i="27"/>
  <c r="H40" i="27"/>
  <c r="H44" i="27"/>
  <c r="F45" i="27"/>
  <c r="H48" i="27"/>
  <c r="H51" i="27"/>
  <c r="H55" i="27"/>
  <c r="H59" i="27"/>
  <c r="H62" i="27"/>
  <c r="H65" i="27"/>
  <c r="F69" i="27"/>
  <c r="E127" i="27"/>
  <c r="H127" i="27" s="1"/>
  <c r="E147" i="27"/>
  <c r="H147" i="27" s="1"/>
  <c r="H168" i="27"/>
  <c r="H174" i="27"/>
  <c r="F181" i="27"/>
  <c r="F197" i="27"/>
  <c r="H199" i="27"/>
  <c r="F200" i="27"/>
  <c r="F202" i="27"/>
  <c r="F211" i="27"/>
  <c r="F213" i="27"/>
  <c r="F215" i="27"/>
  <c r="H217" i="27"/>
  <c r="F218" i="27"/>
  <c r="F220" i="27"/>
  <c r="F223" i="27"/>
  <c r="F228" i="27"/>
  <c r="F288" i="27"/>
  <c r="F300" i="27"/>
  <c r="F311" i="27"/>
  <c r="F314" i="27"/>
  <c r="F320" i="27"/>
  <c r="F628" i="27"/>
  <c r="F620" i="27"/>
  <c r="F617" i="27"/>
  <c r="F613" i="27"/>
  <c r="F610" i="27"/>
  <c r="F606" i="27"/>
  <c r="F629" i="27"/>
  <c r="F625" i="27"/>
  <c r="F618" i="27"/>
  <c r="F603" i="27"/>
  <c r="F601" i="27"/>
  <c r="F611" i="27"/>
  <c r="F604" i="27"/>
  <c r="F619" i="27"/>
  <c r="H237" i="26"/>
  <c r="H261" i="26"/>
  <c r="H268" i="26"/>
  <c r="H272" i="26"/>
  <c r="H277" i="26"/>
  <c r="H290" i="26"/>
  <c r="H308" i="26"/>
  <c r="H311" i="26"/>
  <c r="H314" i="26"/>
  <c r="H335" i="26"/>
  <c r="H338" i="26"/>
  <c r="F364" i="26"/>
  <c r="F370" i="26"/>
  <c r="F377" i="26"/>
  <c r="F393" i="26"/>
  <c r="H396" i="26"/>
  <c r="F401" i="26"/>
  <c r="H404" i="26"/>
  <c r="H408" i="26"/>
  <c r="H411" i="26"/>
  <c r="F414" i="26"/>
  <c r="F419" i="26"/>
  <c r="F424" i="26"/>
  <c r="F426" i="26"/>
  <c r="F428" i="26"/>
  <c r="H430" i="26"/>
  <c r="H434" i="26"/>
  <c r="F441" i="26"/>
  <c r="H444" i="26"/>
  <c r="H447" i="26"/>
  <c r="H451" i="26"/>
  <c r="H455" i="26"/>
  <c r="H459" i="26"/>
  <c r="F462" i="26"/>
  <c r="H468" i="26"/>
  <c r="F472" i="26"/>
  <c r="F475" i="26"/>
  <c r="H483" i="26"/>
  <c r="H489" i="26"/>
  <c r="H492" i="26"/>
  <c r="H496" i="26"/>
  <c r="F505" i="26"/>
  <c r="H508" i="26"/>
  <c r="H511" i="26"/>
  <c r="H515" i="26"/>
  <c r="H518" i="26"/>
  <c r="H521" i="26"/>
  <c r="H525" i="26"/>
  <c r="H529" i="26"/>
  <c r="H532" i="26"/>
  <c r="F536" i="26"/>
  <c r="H538" i="26"/>
  <c r="H545" i="26"/>
  <c r="H549" i="26"/>
  <c r="H553" i="26"/>
  <c r="H556" i="26"/>
  <c r="H559" i="26"/>
  <c r="H566" i="26"/>
  <c r="H570" i="26"/>
  <c r="H584" i="26"/>
  <c r="F588" i="26"/>
  <c r="H591" i="26"/>
  <c r="H594" i="26"/>
  <c r="E601" i="26"/>
  <c r="H601" i="26" s="1"/>
  <c r="E604" i="26"/>
  <c r="H604" i="26" s="1"/>
  <c r="E619" i="26"/>
  <c r="H619" i="26" s="1"/>
  <c r="G11" i="27"/>
  <c r="G13" i="27"/>
  <c r="F19" i="27"/>
  <c r="H21" i="27"/>
  <c r="H25" i="27"/>
  <c r="H28" i="27"/>
  <c r="F29" i="27"/>
  <c r="H31" i="27"/>
  <c r="H35" i="27"/>
  <c r="H39" i="27"/>
  <c r="H43" i="27"/>
  <c r="H47" i="27"/>
  <c r="H54" i="27"/>
  <c r="H58" i="27"/>
  <c r="F62" i="27"/>
  <c r="H68" i="27"/>
  <c r="G76" i="27"/>
  <c r="H76" i="27" s="1"/>
  <c r="E81" i="27"/>
  <c r="H81" i="27" s="1"/>
  <c r="E94" i="27"/>
  <c r="H94" i="27" s="1"/>
  <c r="E100" i="27"/>
  <c r="H100" i="27" s="1"/>
  <c r="E116" i="27"/>
  <c r="H116" i="27" s="1"/>
  <c r="E121" i="27"/>
  <c r="H121" i="27" s="1"/>
  <c r="E141" i="27"/>
  <c r="H141" i="27" s="1"/>
  <c r="E142" i="27"/>
  <c r="H142" i="27" s="1"/>
  <c r="H167" i="27"/>
  <c r="H173" i="27"/>
  <c r="F184" i="27"/>
  <c r="F189" i="27"/>
  <c r="H191" i="27"/>
  <c r="H207" i="27"/>
  <c r="F251" i="27"/>
  <c r="E274" i="27"/>
  <c r="H274" i="27" s="1"/>
  <c r="F286" i="27"/>
  <c r="F356" i="27"/>
  <c r="H414" i="27"/>
  <c r="F504" i="26"/>
  <c r="F521" i="26"/>
  <c r="F529" i="26"/>
  <c r="F532" i="26"/>
  <c r="F559" i="26"/>
  <c r="F576" i="26"/>
  <c r="F579" i="26"/>
  <c r="H13" i="27"/>
  <c r="F61" i="27"/>
  <c r="F64" i="27"/>
  <c r="F260" i="27"/>
  <c r="F278" i="27"/>
  <c r="F340" i="27"/>
  <c r="F79" i="28"/>
  <c r="F81" i="28"/>
  <c r="F111" i="28"/>
  <c r="F113" i="28"/>
  <c r="F133" i="28"/>
  <c r="E186" i="28"/>
  <c r="F490" i="28"/>
  <c r="F514" i="28"/>
  <c r="F558" i="28"/>
  <c r="E620" i="28"/>
  <c r="H620" i="28" s="1"/>
  <c r="F28" i="29"/>
  <c r="F50" i="29"/>
  <c r="F64" i="29"/>
  <c r="F68" i="29"/>
  <c r="F188" i="29"/>
  <c r="F194" i="29"/>
  <c r="F196" i="29"/>
  <c r="F211" i="29"/>
  <c r="F213" i="29"/>
  <c r="F215" i="29"/>
  <c r="F228" i="29"/>
  <c r="F245" i="29"/>
  <c r="F248" i="29"/>
  <c r="F251" i="29"/>
  <c r="F260" i="29"/>
  <c r="F264" i="29"/>
  <c r="F270" i="29"/>
  <c r="F297" i="29"/>
  <c r="F414" i="30"/>
  <c r="F425" i="30"/>
  <c r="F453" i="30"/>
  <c r="F458" i="30"/>
  <c r="F509" i="30"/>
  <c r="F513" i="30"/>
  <c r="F519" i="30"/>
  <c r="F530" i="30"/>
  <c r="H627" i="30"/>
  <c r="H231" i="27"/>
  <c r="H238" i="27"/>
  <c r="H250" i="27"/>
  <c r="H253" i="27"/>
  <c r="H257" i="27"/>
  <c r="H261" i="27"/>
  <c r="H265" i="27"/>
  <c r="H282" i="27"/>
  <c r="H289" i="27"/>
  <c r="H309" i="27"/>
  <c r="H313" i="27"/>
  <c r="H322" i="27"/>
  <c r="H342" i="27"/>
  <c r="H367" i="27"/>
  <c r="H402" i="27"/>
  <c r="H406" i="27"/>
  <c r="H418" i="27"/>
  <c r="H430" i="27"/>
  <c r="H434" i="27"/>
  <c r="H438" i="27"/>
  <c r="H447" i="27"/>
  <c r="H451" i="27"/>
  <c r="H455" i="27"/>
  <c r="H459" i="27"/>
  <c r="H465" i="27"/>
  <c r="H469" i="27"/>
  <c r="E475" i="27"/>
  <c r="H475" i="27" s="1"/>
  <c r="H479" i="27"/>
  <c r="H489" i="27"/>
  <c r="H513" i="27"/>
  <c r="H520" i="27"/>
  <c r="H524" i="27"/>
  <c r="H533" i="27"/>
  <c r="H537" i="27"/>
  <c r="H552" i="27"/>
  <c r="H575" i="27"/>
  <c r="H583" i="27"/>
  <c r="H587" i="27"/>
  <c r="H589" i="27"/>
  <c r="E601" i="27"/>
  <c r="H621" i="27"/>
  <c r="E625" i="27"/>
  <c r="H625" i="27" s="1"/>
  <c r="E629" i="27"/>
  <c r="H629" i="27" s="1"/>
  <c r="H20" i="28"/>
  <c r="H24" i="28"/>
  <c r="H31" i="28"/>
  <c r="H55" i="28"/>
  <c r="H59" i="28"/>
  <c r="H63" i="28"/>
  <c r="H67" i="28"/>
  <c r="F76" i="28"/>
  <c r="F78" i="28"/>
  <c r="H86" i="28"/>
  <c r="H90" i="28"/>
  <c r="H93" i="28"/>
  <c r="H101" i="28"/>
  <c r="H110" i="28"/>
  <c r="H129" i="28"/>
  <c r="H137" i="28"/>
  <c r="F144" i="28"/>
  <c r="H146" i="28"/>
  <c r="H149" i="28"/>
  <c r="H153" i="28"/>
  <c r="H157" i="28"/>
  <c r="H161" i="28"/>
  <c r="H165" i="28"/>
  <c r="H169" i="28"/>
  <c r="H185" i="28"/>
  <c r="H188" i="28"/>
  <c r="H205" i="28"/>
  <c r="H209" i="28"/>
  <c r="E212" i="28"/>
  <c r="H212" i="28" s="1"/>
  <c r="E214" i="28"/>
  <c r="H214" i="28" s="1"/>
  <c r="H217" i="28"/>
  <c r="H220" i="28"/>
  <c r="H226" i="28"/>
  <c r="E232" i="28"/>
  <c r="H232" i="28" s="1"/>
  <c r="H236" i="28"/>
  <c r="H240" i="28"/>
  <c r="H244" i="28"/>
  <c r="E248" i="28"/>
  <c r="H248" i="28" s="1"/>
  <c r="H252" i="28"/>
  <c r="H256" i="28"/>
  <c r="H260" i="28"/>
  <c r="H264" i="28"/>
  <c r="H271" i="28"/>
  <c r="H275" i="28"/>
  <c r="H279" i="28"/>
  <c r="H283" i="28"/>
  <c r="H293" i="28"/>
  <c r="H297" i="28"/>
  <c r="H300" i="28"/>
  <c r="H309" i="28"/>
  <c r="H313" i="28"/>
  <c r="H317" i="28"/>
  <c r="H321" i="28"/>
  <c r="H327" i="28"/>
  <c r="H334" i="28"/>
  <c r="H338" i="28"/>
  <c r="H342" i="28"/>
  <c r="H346" i="28"/>
  <c r="H350" i="28"/>
  <c r="H354" i="28"/>
  <c r="G362" i="28"/>
  <c r="H366" i="28"/>
  <c r="H369" i="28"/>
  <c r="H372" i="28"/>
  <c r="H378" i="28"/>
  <c r="F382" i="28"/>
  <c r="F385" i="28"/>
  <c r="H390" i="28"/>
  <c r="H400" i="28"/>
  <c r="F401" i="28"/>
  <c r="H404" i="28"/>
  <c r="H408" i="28"/>
  <c r="H411" i="28"/>
  <c r="F414" i="28"/>
  <c r="H416" i="28"/>
  <c r="H422" i="28"/>
  <c r="F427" i="28"/>
  <c r="H429" i="28"/>
  <c r="H436" i="28"/>
  <c r="H439" i="28"/>
  <c r="H443" i="28"/>
  <c r="H447" i="28"/>
  <c r="H451" i="28"/>
  <c r="H455" i="28"/>
  <c r="H459" i="28"/>
  <c r="H463" i="28"/>
  <c r="H467" i="28"/>
  <c r="F468" i="28"/>
  <c r="H471" i="28"/>
  <c r="F475" i="28"/>
  <c r="H478" i="28"/>
  <c r="F481" i="28"/>
  <c r="H486" i="28"/>
  <c r="H489" i="28"/>
  <c r="H492" i="28"/>
  <c r="H496" i="28"/>
  <c r="H499" i="28"/>
  <c r="H506" i="28"/>
  <c r="H513" i="28"/>
  <c r="H516" i="28"/>
  <c r="H523" i="28"/>
  <c r="H527" i="28"/>
  <c r="H531" i="28"/>
  <c r="H535" i="28"/>
  <c r="H539" i="28"/>
  <c r="H543" i="28"/>
  <c r="H547" i="28"/>
  <c r="H556" i="28"/>
  <c r="H563" i="28"/>
  <c r="H576" i="28"/>
  <c r="F581" i="28"/>
  <c r="H584" i="28"/>
  <c r="H587" i="28"/>
  <c r="H591" i="28"/>
  <c r="H595" i="28"/>
  <c r="E603" i="28"/>
  <c r="H603" i="28" s="1"/>
  <c r="H613" i="28"/>
  <c r="H617" i="28"/>
  <c r="H625" i="28"/>
  <c r="C9" i="29"/>
  <c r="C11" i="29"/>
  <c r="E19" i="29"/>
  <c r="H22" i="29"/>
  <c r="F23" i="29"/>
  <c r="H26" i="29"/>
  <c r="F27" i="29"/>
  <c r="F30" i="29"/>
  <c r="F38" i="29"/>
  <c r="F45" i="29"/>
  <c r="E48" i="29"/>
  <c r="H55" i="29"/>
  <c r="H59" i="29"/>
  <c r="F60" i="29"/>
  <c r="H62" i="29"/>
  <c r="F63" i="29"/>
  <c r="H66" i="29"/>
  <c r="E77" i="29"/>
  <c r="H77" i="29" s="1"/>
  <c r="H89" i="29"/>
  <c r="H97" i="29"/>
  <c r="H114" i="29"/>
  <c r="H126" i="29"/>
  <c r="H135" i="29"/>
  <c r="H148" i="29"/>
  <c r="H152" i="29"/>
  <c r="H158" i="29"/>
  <c r="H166" i="29"/>
  <c r="F181" i="29"/>
  <c r="H183" i="29"/>
  <c r="F184" i="29"/>
  <c r="H187" i="29"/>
  <c r="F190" i="29"/>
  <c r="F198" i="29"/>
  <c r="F203" i="29"/>
  <c r="F206" i="29"/>
  <c r="F208" i="29"/>
  <c r="H210" i="29"/>
  <c r="F219" i="29"/>
  <c r="F222" i="29"/>
  <c r="F224" i="29"/>
  <c r="H227" i="29"/>
  <c r="H230" i="29"/>
  <c r="F231" i="29"/>
  <c r="H236" i="29"/>
  <c r="F239" i="29"/>
  <c r="F241" i="29"/>
  <c r="H244" i="29"/>
  <c r="H247" i="29"/>
  <c r="H250" i="29"/>
  <c r="H255" i="29"/>
  <c r="H259" i="29"/>
  <c r="H262" i="29"/>
  <c r="F263" i="29"/>
  <c r="H266" i="29"/>
  <c r="H272" i="29"/>
  <c r="H276" i="29"/>
  <c r="H280" i="29"/>
  <c r="F286" i="29"/>
  <c r="F288" i="29"/>
  <c r="F293" i="29"/>
  <c r="H296" i="29"/>
  <c r="F300" i="29"/>
  <c r="F302" i="29"/>
  <c r="H310" i="29"/>
  <c r="H322" i="29"/>
  <c r="H355" i="29"/>
  <c r="F362" i="29"/>
  <c r="F369" i="29"/>
  <c r="H374" i="29"/>
  <c r="F377" i="29"/>
  <c r="F381" i="29"/>
  <c r="F384" i="29"/>
  <c r="H386" i="29"/>
  <c r="H406" i="29"/>
  <c r="E410" i="29"/>
  <c r="H410" i="29" s="1"/>
  <c r="H471" i="29"/>
  <c r="H473" i="29"/>
  <c r="H479" i="29"/>
  <c r="H481" i="29"/>
  <c r="H494" i="29"/>
  <c r="H497" i="29"/>
  <c r="H499" i="29"/>
  <c r="H501" i="29"/>
  <c r="H523" i="29"/>
  <c r="H529" i="29"/>
  <c r="H544" i="29"/>
  <c r="H563" i="29"/>
  <c r="H566" i="29"/>
  <c r="F602" i="29"/>
  <c r="F604" i="29"/>
  <c r="F606" i="29"/>
  <c r="H607" i="29"/>
  <c r="F615" i="29"/>
  <c r="F617" i="29"/>
  <c r="F619" i="29"/>
  <c r="F621" i="29"/>
  <c r="F626" i="29"/>
  <c r="H627" i="29"/>
  <c r="G11" i="30"/>
  <c r="E19" i="30"/>
  <c r="H21" i="30"/>
  <c r="H25" i="30"/>
  <c r="H31" i="30"/>
  <c r="H35" i="30"/>
  <c r="H39" i="30"/>
  <c r="H43" i="30"/>
  <c r="H47" i="30"/>
  <c r="H51" i="30"/>
  <c r="H55" i="30"/>
  <c r="H59" i="30"/>
  <c r="H63" i="30"/>
  <c r="H67" i="30"/>
  <c r="H139" i="30"/>
  <c r="H83" i="30"/>
  <c r="H87" i="30"/>
  <c r="H91" i="30"/>
  <c r="H101" i="30"/>
  <c r="H105" i="30"/>
  <c r="H108" i="30"/>
  <c r="H121" i="30"/>
  <c r="H135" i="30"/>
  <c r="H140" i="30"/>
  <c r="H144" i="30"/>
  <c r="H148" i="30"/>
  <c r="H151" i="30"/>
  <c r="H155" i="30"/>
  <c r="H159" i="30"/>
  <c r="H163" i="30"/>
  <c r="H167" i="30"/>
  <c r="H171" i="30"/>
  <c r="H187" i="30"/>
  <c r="H190" i="30"/>
  <c r="H193" i="30"/>
  <c r="H205" i="30"/>
  <c r="H219" i="30"/>
  <c r="H226" i="30"/>
  <c r="H233" i="30"/>
  <c r="H242" i="30"/>
  <c r="H246" i="30"/>
  <c r="H261" i="30"/>
  <c r="H265" i="30"/>
  <c r="H269" i="30"/>
  <c r="H273" i="30"/>
  <c r="H276" i="30"/>
  <c r="H280" i="30"/>
  <c r="H284" i="30"/>
  <c r="H297" i="30"/>
  <c r="H302" i="30"/>
  <c r="H319" i="30"/>
  <c r="H323" i="30"/>
  <c r="H328" i="30"/>
  <c r="F363" i="30"/>
  <c r="F456" i="30"/>
  <c r="F588" i="30"/>
  <c r="H626" i="30"/>
  <c r="E69" i="31"/>
  <c r="H69" i="31" s="1"/>
  <c r="E64" i="31"/>
  <c r="H64" i="31" s="1"/>
  <c r="C9" i="31"/>
  <c r="G9" i="31" s="1"/>
  <c r="E36" i="31"/>
  <c r="H36" i="31" s="1"/>
  <c r="C8" i="31"/>
  <c r="H187" i="27"/>
  <c r="H192" i="27"/>
  <c r="H200" i="27"/>
  <c r="H206" i="27"/>
  <c r="H210" i="27"/>
  <c r="H222" i="27"/>
  <c r="H227" i="27"/>
  <c r="H230" i="27"/>
  <c r="H234" i="27"/>
  <c r="H237" i="27"/>
  <c r="H294" i="27"/>
  <c r="H318" i="27"/>
  <c r="H321" i="27"/>
  <c r="H325" i="27"/>
  <c r="H338" i="27"/>
  <c r="H341" i="27"/>
  <c r="H345" i="27"/>
  <c r="H350" i="27"/>
  <c r="H588" i="27"/>
  <c r="H364" i="27"/>
  <c r="H366" i="27"/>
  <c r="H373" i="27"/>
  <c r="H376" i="27"/>
  <c r="H381" i="27"/>
  <c r="H388" i="27"/>
  <c r="E393" i="27"/>
  <c r="H393" i="27" s="1"/>
  <c r="H405" i="27"/>
  <c r="H409" i="27"/>
  <c r="H433" i="27"/>
  <c r="H440" i="27"/>
  <c r="E446" i="27"/>
  <c r="H446" i="27" s="1"/>
  <c r="H450" i="27"/>
  <c r="H454" i="27"/>
  <c r="H458" i="27"/>
  <c r="H462" i="27"/>
  <c r="H468" i="27"/>
  <c r="H482" i="27"/>
  <c r="H485" i="27"/>
  <c r="E488" i="27"/>
  <c r="H488" i="27" s="1"/>
  <c r="H501" i="27"/>
  <c r="H512" i="27"/>
  <c r="H519" i="27"/>
  <c r="H523" i="27"/>
  <c r="H532" i="27"/>
  <c r="H536" i="27"/>
  <c r="H551" i="27"/>
  <c r="H578" i="27"/>
  <c r="H586" i="27"/>
  <c r="H595" i="27"/>
  <c r="H613" i="27"/>
  <c r="H617" i="27"/>
  <c r="E620" i="27"/>
  <c r="H620" i="27" s="1"/>
  <c r="E624" i="27"/>
  <c r="H624" i="27" s="1"/>
  <c r="E628" i="27"/>
  <c r="H628" i="27" s="1"/>
  <c r="C10" i="28"/>
  <c r="H23" i="28"/>
  <c r="E27" i="28"/>
  <c r="H27" i="28" s="1"/>
  <c r="H52" i="28"/>
  <c r="F77" i="28"/>
  <c r="F80" i="28"/>
  <c r="H82" i="28"/>
  <c r="H85" i="28"/>
  <c r="H89" i="28"/>
  <c r="F101" i="28"/>
  <c r="H109" i="28"/>
  <c r="F110" i="28"/>
  <c r="H114" i="28"/>
  <c r="H118" i="28"/>
  <c r="F124" i="28"/>
  <c r="H126" i="28"/>
  <c r="F140" i="28"/>
  <c r="F149" i="28"/>
  <c r="H174" i="28"/>
  <c r="E181" i="28"/>
  <c r="E197" i="28"/>
  <c r="H197" i="28" s="1"/>
  <c r="H201" i="28"/>
  <c r="H204" i="28"/>
  <c r="H208" i="28"/>
  <c r="H216" i="28"/>
  <c r="H219" i="28"/>
  <c r="E223" i="28"/>
  <c r="H223" i="28" s="1"/>
  <c r="H225" i="28"/>
  <c r="E228" i="28"/>
  <c r="H228" i="28" s="1"/>
  <c r="E231" i="28"/>
  <c r="H231" i="28" s="1"/>
  <c r="H234" i="28"/>
  <c r="H239" i="28"/>
  <c r="H243" i="28"/>
  <c r="H247" i="28"/>
  <c r="E251" i="28"/>
  <c r="H251" i="28" s="1"/>
  <c r="H255" i="28"/>
  <c r="H259" i="28"/>
  <c r="H263" i="28"/>
  <c r="H267" i="28"/>
  <c r="H270" i="28"/>
  <c r="E274" i="28"/>
  <c r="H274" i="28" s="1"/>
  <c r="H278" i="28"/>
  <c r="H282" i="28"/>
  <c r="H290" i="28"/>
  <c r="H296" i="28"/>
  <c r="H303" i="28"/>
  <c r="H308" i="28"/>
  <c r="H312" i="28"/>
  <c r="H316" i="28"/>
  <c r="H320" i="28"/>
  <c r="H324" i="28"/>
  <c r="H330" i="28"/>
  <c r="H333" i="28"/>
  <c r="H337" i="28"/>
  <c r="H341" i="28"/>
  <c r="H345" i="28"/>
  <c r="H349" i="28"/>
  <c r="H353" i="28"/>
  <c r="F363" i="28"/>
  <c r="F369" i="28"/>
  <c r="H396" i="28"/>
  <c r="H399" i="28"/>
  <c r="H403" i="28"/>
  <c r="H407" i="28"/>
  <c r="H421" i="28"/>
  <c r="H432" i="28"/>
  <c r="H435" i="28"/>
  <c r="H438" i="28"/>
  <c r="H442" i="28"/>
  <c r="H446" i="28"/>
  <c r="H450" i="28"/>
  <c r="H454" i="28"/>
  <c r="H458" i="28"/>
  <c r="H462" i="28"/>
  <c r="H466" i="28"/>
  <c r="H470" i="28"/>
  <c r="H474" i="28"/>
  <c r="H477" i="28"/>
  <c r="H483" i="28"/>
  <c r="H491" i="28"/>
  <c r="H495" i="28"/>
  <c r="H505" i="28"/>
  <c r="F509" i="28"/>
  <c r="H512" i="28"/>
  <c r="H515" i="28"/>
  <c r="F519" i="28"/>
  <c r="H522" i="28"/>
  <c r="H526" i="28"/>
  <c r="H530" i="28"/>
  <c r="H552" i="28"/>
  <c r="H559" i="28"/>
  <c r="H568" i="28"/>
  <c r="H572" i="28"/>
  <c r="H575" i="28"/>
  <c r="E602" i="28"/>
  <c r="H602" i="28" s="1"/>
  <c r="E608" i="28"/>
  <c r="H608" i="28" s="1"/>
  <c r="H616" i="28"/>
  <c r="H621" i="28"/>
  <c r="H624" i="28"/>
  <c r="D9" i="29"/>
  <c r="D11" i="29"/>
  <c r="F19" i="29"/>
  <c r="F29" i="29"/>
  <c r="F33" i="29"/>
  <c r="E36" i="29"/>
  <c r="H47" i="29"/>
  <c r="F48" i="29"/>
  <c r="H51" i="29"/>
  <c r="H54" i="29"/>
  <c r="F55" i="29"/>
  <c r="H58" i="29"/>
  <c r="F59" i="29"/>
  <c r="F62" i="29"/>
  <c r="F69" i="29"/>
  <c r="E81" i="29"/>
  <c r="H81" i="29" s="1"/>
  <c r="H83" i="29"/>
  <c r="H86" i="29"/>
  <c r="E92" i="29"/>
  <c r="H92" i="29" s="1"/>
  <c r="H108" i="29"/>
  <c r="H142" i="29"/>
  <c r="H155" i="29"/>
  <c r="H157" i="29"/>
  <c r="H161" i="29"/>
  <c r="H164" i="29"/>
  <c r="H169" i="29"/>
  <c r="H174" i="29"/>
  <c r="E182" i="29"/>
  <c r="H182" i="29" s="1"/>
  <c r="F183" i="29"/>
  <c r="E186" i="29"/>
  <c r="H186" i="29" s="1"/>
  <c r="F189" i="29"/>
  <c r="F195" i="29"/>
  <c r="F197" i="29"/>
  <c r="F200" i="29"/>
  <c r="F212" i="29"/>
  <c r="F214" i="29"/>
  <c r="F216" i="29"/>
  <c r="H226" i="29"/>
  <c r="H243" i="29"/>
  <c r="H246" i="29"/>
  <c r="F247" i="29"/>
  <c r="H249" i="29"/>
  <c r="H252" i="29"/>
  <c r="H258" i="29"/>
  <c r="F259" i="29"/>
  <c r="H261" i="29"/>
  <c r="H265" i="29"/>
  <c r="F269" i="29"/>
  <c r="F272" i="29"/>
  <c r="F298" i="29"/>
  <c r="H308" i="29"/>
  <c r="H319" i="29"/>
  <c r="H337" i="29"/>
  <c r="H347" i="29"/>
  <c r="F363" i="29"/>
  <c r="F365" i="29"/>
  <c r="F368" i="29"/>
  <c r="F371" i="29"/>
  <c r="H373" i="29"/>
  <c r="F374" i="29"/>
  <c r="F380" i="29"/>
  <c r="F386" i="29"/>
  <c r="E395" i="29"/>
  <c r="H395" i="29" s="1"/>
  <c r="H403" i="29"/>
  <c r="H405" i="29"/>
  <c r="H409" i="29"/>
  <c r="H417" i="29"/>
  <c r="H423" i="29"/>
  <c r="H429" i="29"/>
  <c r="H432" i="29"/>
  <c r="H445" i="29"/>
  <c r="H449" i="29"/>
  <c r="H454" i="29"/>
  <c r="H465" i="29"/>
  <c r="H468" i="29"/>
  <c r="H470" i="29"/>
  <c r="H496" i="29"/>
  <c r="H504" i="29"/>
  <c r="H507" i="29"/>
  <c r="H510" i="29"/>
  <c r="H522" i="29"/>
  <c r="H528" i="29"/>
  <c r="H532" i="29"/>
  <c r="H540" i="29"/>
  <c r="H543" i="29"/>
  <c r="H547" i="29"/>
  <c r="H560" i="29"/>
  <c r="H562" i="29"/>
  <c r="H565" i="29"/>
  <c r="H570" i="29"/>
  <c r="H572" i="29"/>
  <c r="H587" i="29"/>
  <c r="G601" i="29"/>
  <c r="F611" i="29"/>
  <c r="F614" i="29"/>
  <c r="H615" i="29"/>
  <c r="F625" i="29"/>
  <c r="H626" i="29"/>
  <c r="F628" i="29"/>
  <c r="D8" i="30"/>
  <c r="F13" i="30" s="1"/>
  <c r="H20" i="30"/>
  <c r="H24" i="30"/>
  <c r="H28" i="30"/>
  <c r="H34" i="30"/>
  <c r="H38" i="30"/>
  <c r="H42" i="30"/>
  <c r="H46" i="30"/>
  <c r="H54" i="30"/>
  <c r="H58" i="30"/>
  <c r="H62" i="30"/>
  <c r="H66" i="30"/>
  <c r="H70" i="30"/>
  <c r="F81" i="30"/>
  <c r="H82" i="30"/>
  <c r="F85" i="30"/>
  <c r="H86" i="30"/>
  <c r="H90" i="30"/>
  <c r="F93" i="30"/>
  <c r="H104" i="30"/>
  <c r="F109" i="30"/>
  <c r="H112" i="30"/>
  <c r="H124" i="30"/>
  <c r="H128" i="30"/>
  <c r="F132" i="30"/>
  <c r="H143" i="30"/>
  <c r="F144" i="30"/>
  <c r="H147" i="30"/>
  <c r="H287" i="30"/>
  <c r="H183" i="30"/>
  <c r="H186" i="30"/>
  <c r="H192" i="30"/>
  <c r="H204" i="30"/>
  <c r="H232" i="30"/>
  <c r="H301" i="30"/>
  <c r="H309" i="30"/>
  <c r="H313" i="30"/>
  <c r="H318" i="30"/>
  <c r="H322" i="30"/>
  <c r="E587" i="30"/>
  <c r="H587" i="30" s="1"/>
  <c r="E396" i="30"/>
  <c r="H396" i="30" s="1"/>
  <c r="E392" i="30"/>
  <c r="H392" i="30" s="1"/>
  <c r="E368" i="30"/>
  <c r="H368" i="30" s="1"/>
  <c r="E397" i="30"/>
  <c r="H397" i="30" s="1"/>
  <c r="E393" i="30"/>
  <c r="H393" i="30" s="1"/>
  <c r="E385" i="30"/>
  <c r="H385" i="30" s="1"/>
  <c r="E369" i="30"/>
  <c r="H369" i="30" s="1"/>
  <c r="E362" i="30"/>
  <c r="E374" i="30"/>
  <c r="H374" i="30" s="1"/>
  <c r="E383" i="30"/>
  <c r="H383" i="30" s="1"/>
  <c r="E386" i="30"/>
  <c r="H386" i="30" s="1"/>
  <c r="E395" i="30"/>
  <c r="H395" i="30" s="1"/>
  <c r="H491" i="27"/>
  <c r="H504" i="27"/>
  <c r="E605" i="27"/>
  <c r="H605" i="27" s="1"/>
  <c r="E612" i="27"/>
  <c r="H612" i="27" s="1"/>
  <c r="D10" i="28"/>
  <c r="F92" i="28"/>
  <c r="F98" i="28"/>
  <c r="F121" i="28"/>
  <c r="G181" i="28"/>
  <c r="H191" i="28"/>
  <c r="E211" i="28"/>
  <c r="H211" i="28" s="1"/>
  <c r="H213" i="28"/>
  <c r="H285" i="28"/>
  <c r="E292" i="28"/>
  <c r="H292" i="28" s="1"/>
  <c r="H299" i="28"/>
  <c r="F368" i="28"/>
  <c r="F371" i="28"/>
  <c r="F374" i="28"/>
  <c r="F386" i="28"/>
  <c r="F396" i="28"/>
  <c r="F410" i="28"/>
  <c r="F413" i="28"/>
  <c r="F415" i="28"/>
  <c r="F418" i="28"/>
  <c r="F421" i="28"/>
  <c r="F426" i="28"/>
  <c r="F428" i="28"/>
  <c r="F477" i="28"/>
  <c r="F485" i="28"/>
  <c r="F495" i="28"/>
  <c r="G12" i="29"/>
  <c r="E24" i="29"/>
  <c r="E28" i="29"/>
  <c r="E31" i="29"/>
  <c r="H31" i="29" s="1"/>
  <c r="F36" i="29"/>
  <c r="E39" i="29"/>
  <c r="H39" i="29" s="1"/>
  <c r="F44" i="29"/>
  <c r="E50" i="29"/>
  <c r="H50" i="29" s="1"/>
  <c r="F51" i="29"/>
  <c r="F54" i="29"/>
  <c r="F61" i="29"/>
  <c r="E64" i="29"/>
  <c r="E68" i="29"/>
  <c r="E96" i="29"/>
  <c r="H96" i="29" s="1"/>
  <c r="E101" i="29"/>
  <c r="H101" i="29" s="1"/>
  <c r="E113" i="29"/>
  <c r="H113" i="29" s="1"/>
  <c r="F182" i="29"/>
  <c r="F186" i="29"/>
  <c r="F191" i="29"/>
  <c r="E194" i="29"/>
  <c r="H194" i="29" s="1"/>
  <c r="F202" i="29"/>
  <c r="F209" i="29"/>
  <c r="F218" i="29"/>
  <c r="F220" i="29"/>
  <c r="F223" i="29"/>
  <c r="F226" i="29"/>
  <c r="F232" i="29"/>
  <c r="F235" i="29"/>
  <c r="F254" i="29"/>
  <c r="F285" i="29"/>
  <c r="F290" i="29"/>
  <c r="F301" i="29"/>
  <c r="H354" i="29"/>
  <c r="F385" i="29"/>
  <c r="H401" i="29"/>
  <c r="H420" i="29"/>
  <c r="H493" i="29"/>
  <c r="H549" i="29"/>
  <c r="H553" i="29"/>
  <c r="H568" i="29"/>
  <c r="F603" i="29"/>
  <c r="F605" i="29"/>
  <c r="F613" i="29"/>
  <c r="F616" i="29"/>
  <c r="F618" i="29"/>
  <c r="F620" i="29"/>
  <c r="G12" i="30"/>
  <c r="G19" i="30"/>
  <c r="E30" i="30"/>
  <c r="H30" i="30" s="1"/>
  <c r="F589" i="30"/>
  <c r="F503" i="30"/>
  <c r="F474" i="30"/>
  <c r="F471" i="30"/>
  <c r="F580" i="30"/>
  <c r="F507" i="30"/>
  <c r="F490" i="30"/>
  <c r="F487" i="30"/>
  <c r="F484" i="30"/>
  <c r="F457" i="30"/>
  <c r="F451" i="30"/>
  <c r="F437" i="30"/>
  <c r="F426" i="30"/>
  <c r="F413" i="30"/>
  <c r="F410" i="30"/>
  <c r="F407" i="30"/>
  <c r="F397" i="30"/>
  <c r="F369" i="30"/>
  <c r="F362" i="30"/>
  <c r="F584" i="30"/>
  <c r="F552" i="30"/>
  <c r="F508" i="30"/>
  <c r="F498" i="30"/>
  <c r="F478" i="30"/>
  <c r="F475" i="30"/>
  <c r="F461" i="30"/>
  <c r="F401" i="30"/>
  <c r="F386" i="30"/>
  <c r="F382" i="30"/>
  <c r="F378" i="30"/>
  <c r="F374" i="30"/>
  <c r="F368" i="30"/>
  <c r="F395" i="30"/>
  <c r="F415" i="30"/>
  <c r="F428" i="30"/>
  <c r="F462" i="30"/>
  <c r="H215" i="30"/>
  <c r="H222" i="30"/>
  <c r="H225" i="30"/>
  <c r="H240" i="30"/>
  <c r="H245" i="30"/>
  <c r="H260" i="30"/>
  <c r="H264" i="30"/>
  <c r="H268" i="30"/>
  <c r="H272" i="30"/>
  <c r="H275" i="30"/>
  <c r="H279" i="30"/>
  <c r="H283" i="30"/>
  <c r="H296" i="30"/>
  <c r="H306" i="30"/>
  <c r="H310" i="30"/>
  <c r="H327" i="30"/>
  <c r="H330" i="30"/>
  <c r="H365" i="30"/>
  <c r="H373" i="30"/>
  <c r="H377" i="30"/>
  <c r="H381" i="30"/>
  <c r="H389" i="30"/>
  <c r="H404" i="30"/>
  <c r="H416" i="30"/>
  <c r="H420" i="30"/>
  <c r="H424" i="30"/>
  <c r="H430" i="30"/>
  <c r="H434" i="30"/>
  <c r="H444" i="30"/>
  <c r="H448" i="30"/>
  <c r="H454" i="30"/>
  <c r="H460" i="30"/>
  <c r="H464" i="30"/>
  <c r="H468" i="30"/>
  <c r="H472" i="30"/>
  <c r="H481" i="30"/>
  <c r="H484" i="30"/>
  <c r="H487" i="30"/>
  <c r="H494" i="30"/>
  <c r="H501" i="30"/>
  <c r="H504" i="30"/>
  <c r="H507" i="30"/>
  <c r="H511" i="30"/>
  <c r="H515" i="30"/>
  <c r="H521" i="30"/>
  <c r="H525" i="30"/>
  <c r="H529" i="30"/>
  <c r="H532" i="30"/>
  <c r="H539" i="30"/>
  <c r="H543" i="30"/>
  <c r="H547" i="30"/>
  <c r="H551" i="30"/>
  <c r="H572" i="30"/>
  <c r="H580" i="30"/>
  <c r="H592" i="30"/>
  <c r="H622" i="30"/>
  <c r="H614" i="30"/>
  <c r="H623" i="30"/>
  <c r="G11" i="31"/>
  <c r="G13" i="31"/>
  <c r="F27" i="31"/>
  <c r="F30" i="31"/>
  <c r="H40" i="31"/>
  <c r="H44" i="31"/>
  <c r="H48" i="31"/>
  <c r="E76" i="31"/>
  <c r="H83" i="31"/>
  <c r="H87" i="31"/>
  <c r="H91" i="31"/>
  <c r="H104" i="31"/>
  <c r="H107" i="31"/>
  <c r="E110" i="31"/>
  <c r="H110" i="31" s="1"/>
  <c r="H112" i="31"/>
  <c r="E115" i="31"/>
  <c r="H115" i="31" s="1"/>
  <c r="H138" i="31"/>
  <c r="E140" i="31"/>
  <c r="H140" i="31" s="1"/>
  <c r="H148" i="31"/>
  <c r="E151" i="31"/>
  <c r="H151" i="31" s="1"/>
  <c r="H155" i="31"/>
  <c r="H159" i="31"/>
  <c r="H162" i="31"/>
  <c r="H173" i="31"/>
  <c r="F182" i="31"/>
  <c r="H187" i="31"/>
  <c r="H192" i="31"/>
  <c r="F202" i="31"/>
  <c r="F215" i="31"/>
  <c r="F218" i="31"/>
  <c r="H220" i="31"/>
  <c r="F221" i="31"/>
  <c r="H226" i="31"/>
  <c r="H229" i="31"/>
  <c r="H233" i="31"/>
  <c r="H236" i="31"/>
  <c r="H245" i="31"/>
  <c r="H255" i="31"/>
  <c r="H259" i="31"/>
  <c r="H264" i="31"/>
  <c r="H268" i="31"/>
  <c r="F274" i="31"/>
  <c r="H277" i="31"/>
  <c r="H281" i="31"/>
  <c r="F285" i="31"/>
  <c r="F287" i="31"/>
  <c r="H289" i="31"/>
  <c r="H292" i="31"/>
  <c r="H295" i="31"/>
  <c r="H298" i="31"/>
  <c r="F299" i="31"/>
  <c r="H304" i="31"/>
  <c r="H307" i="31"/>
  <c r="F314" i="31"/>
  <c r="H324" i="31"/>
  <c r="H328" i="31"/>
  <c r="H330" i="31"/>
  <c r="H335" i="31"/>
  <c r="H338" i="31"/>
  <c r="H341" i="31"/>
  <c r="H347" i="31"/>
  <c r="H353" i="31"/>
  <c r="H388" i="31"/>
  <c r="H390" i="31"/>
  <c r="H403" i="31"/>
  <c r="H407" i="31"/>
  <c r="H492" i="31"/>
  <c r="E629" i="31"/>
  <c r="H629" i="31" s="1"/>
  <c r="E602" i="31"/>
  <c r="H602" i="31" s="1"/>
  <c r="E614" i="31"/>
  <c r="H614" i="31" s="1"/>
  <c r="E610" i="31"/>
  <c r="H610" i="31" s="1"/>
  <c r="E606" i="31"/>
  <c r="H606" i="31" s="1"/>
  <c r="F605" i="31"/>
  <c r="F612" i="31"/>
  <c r="D8" i="32"/>
  <c r="F13" i="32" s="1"/>
  <c r="C13" i="32"/>
  <c r="E69" i="32"/>
  <c r="H69" i="32" s="1"/>
  <c r="G181" i="32"/>
  <c r="C11" i="32"/>
  <c r="H380" i="32"/>
  <c r="H364" i="30"/>
  <c r="H372" i="30"/>
  <c r="H376" i="30"/>
  <c r="H380" i="30"/>
  <c r="H384" i="30"/>
  <c r="H388" i="30"/>
  <c r="H400" i="30"/>
  <c r="H403" i="30"/>
  <c r="H415" i="30"/>
  <c r="H419" i="30"/>
  <c r="H423" i="30"/>
  <c r="H429" i="30"/>
  <c r="H433" i="30"/>
  <c r="H440" i="30"/>
  <c r="H443" i="30"/>
  <c r="H447" i="30"/>
  <c r="H459" i="30"/>
  <c r="H463" i="30"/>
  <c r="H467" i="30"/>
  <c r="H471" i="30"/>
  <c r="H477" i="30"/>
  <c r="H480" i="30"/>
  <c r="H483" i="30"/>
  <c r="H486" i="30"/>
  <c r="H493" i="30"/>
  <c r="H497" i="30"/>
  <c r="H500" i="30"/>
  <c r="H506" i="30"/>
  <c r="H510" i="30"/>
  <c r="H514" i="30"/>
  <c r="H520" i="30"/>
  <c r="H524" i="30"/>
  <c r="H528" i="30"/>
  <c r="H531" i="30"/>
  <c r="H538" i="30"/>
  <c r="H542" i="30"/>
  <c r="H546" i="30"/>
  <c r="H550" i="30"/>
  <c r="H556" i="30"/>
  <c r="H560" i="30"/>
  <c r="H564" i="30"/>
  <c r="H568" i="30"/>
  <c r="H583" i="30"/>
  <c r="H595" i="30"/>
  <c r="H603" i="30"/>
  <c r="H613" i="30"/>
  <c r="H621" i="30"/>
  <c r="H21" i="31"/>
  <c r="H25" i="31"/>
  <c r="H29" i="31"/>
  <c r="H32" i="31"/>
  <c r="H57" i="31"/>
  <c r="H61" i="31"/>
  <c r="H65" i="31"/>
  <c r="G76" i="31"/>
  <c r="E80" i="31"/>
  <c r="H80" i="31" s="1"/>
  <c r="E82" i="31"/>
  <c r="H82" i="31" s="1"/>
  <c r="H86" i="31"/>
  <c r="H90" i="31"/>
  <c r="H95" i="31"/>
  <c r="E100" i="31"/>
  <c r="H100" i="31" s="1"/>
  <c r="E114" i="31"/>
  <c r="H114" i="31" s="1"/>
  <c r="H117" i="31"/>
  <c r="E122" i="31"/>
  <c r="H122" i="31" s="1"/>
  <c r="E124" i="31"/>
  <c r="H124" i="31" s="1"/>
  <c r="E128" i="31"/>
  <c r="H128" i="31" s="1"/>
  <c r="E130" i="31"/>
  <c r="H130" i="31" s="1"/>
  <c r="E132" i="31"/>
  <c r="H132" i="31" s="1"/>
  <c r="E134" i="31"/>
  <c r="H134" i="31" s="1"/>
  <c r="E137" i="31"/>
  <c r="H137" i="31" s="1"/>
  <c r="H145" i="31"/>
  <c r="H154" i="31"/>
  <c r="H158" i="31"/>
  <c r="H228" i="31"/>
  <c r="F184" i="31"/>
  <c r="F189" i="31"/>
  <c r="H191" i="31"/>
  <c r="F195" i="31"/>
  <c r="F197" i="31"/>
  <c r="H200" i="31"/>
  <c r="H204" i="31"/>
  <c r="H208" i="31"/>
  <c r="F212" i="31"/>
  <c r="F214" i="31"/>
  <c r="F220" i="31"/>
  <c r="F223" i="31"/>
  <c r="H225" i="31"/>
  <c r="H232" i="31"/>
  <c r="F241" i="31"/>
  <c r="H244" i="31"/>
  <c r="F248" i="31"/>
  <c r="H254" i="31"/>
  <c r="H258" i="31"/>
  <c r="H267" i="31"/>
  <c r="H273" i="31"/>
  <c r="H276" i="31"/>
  <c r="H280" i="31"/>
  <c r="H284" i="31"/>
  <c r="H291" i="31"/>
  <c r="H294" i="31"/>
  <c r="F298" i="31"/>
  <c r="H303" i="31"/>
  <c r="H306" i="31"/>
  <c r="H310" i="31"/>
  <c r="H313" i="31"/>
  <c r="F320" i="31"/>
  <c r="H323" i="31"/>
  <c r="H327" i="31"/>
  <c r="H332" i="31"/>
  <c r="H334" i="31"/>
  <c r="H337" i="31"/>
  <c r="H344" i="31"/>
  <c r="H346" i="31"/>
  <c r="H352" i="31"/>
  <c r="H356" i="31"/>
  <c r="H381" i="31"/>
  <c r="H406" i="31"/>
  <c r="H491" i="31"/>
  <c r="F628" i="31"/>
  <c r="F625" i="31"/>
  <c r="F617" i="31"/>
  <c r="F610" i="31"/>
  <c r="F606" i="31"/>
  <c r="F603" i="31"/>
  <c r="F620" i="31"/>
  <c r="F618" i="31"/>
  <c r="F611" i="31"/>
  <c r="F604" i="31"/>
  <c r="F601" i="31"/>
  <c r="C9" i="32"/>
  <c r="F142" i="33"/>
  <c r="F139" i="33"/>
  <c r="D8" i="33"/>
  <c r="F13" i="33" s="1"/>
  <c r="F98" i="33"/>
  <c r="F80" i="33"/>
  <c r="F128" i="33"/>
  <c r="F76" i="33"/>
  <c r="D10" i="33"/>
  <c r="H591" i="30"/>
  <c r="H629" i="30"/>
  <c r="C12" i="31"/>
  <c r="G12" i="31" s="1"/>
  <c r="H172" i="31"/>
  <c r="E77" i="31"/>
  <c r="H77" i="31" s="1"/>
  <c r="E106" i="31"/>
  <c r="H106" i="31" s="1"/>
  <c r="H109" i="31"/>
  <c r="E121" i="31"/>
  <c r="H121" i="31" s="1"/>
  <c r="E139" i="31"/>
  <c r="H139" i="31" s="1"/>
  <c r="H147" i="31"/>
  <c r="E161" i="31"/>
  <c r="H161" i="31" s="1"/>
  <c r="H164" i="31"/>
  <c r="F186" i="31"/>
  <c r="F200" i="31"/>
  <c r="F208" i="31"/>
  <c r="F216" i="31"/>
  <c r="F219" i="31"/>
  <c r="F228" i="31"/>
  <c r="F235" i="31"/>
  <c r="F254" i="31"/>
  <c r="F263" i="31"/>
  <c r="F286" i="31"/>
  <c r="F297" i="31"/>
  <c r="F303" i="31"/>
  <c r="F315" i="31"/>
  <c r="F317" i="31"/>
  <c r="F340" i="31"/>
  <c r="H508" i="31"/>
  <c r="E37" i="32"/>
  <c r="H37" i="32" s="1"/>
  <c r="E44" i="32"/>
  <c r="H44" i="32" s="1"/>
  <c r="E27" i="32"/>
  <c r="H27" i="32" s="1"/>
  <c r="C8" i="32"/>
  <c r="G19" i="32"/>
  <c r="H538" i="31"/>
  <c r="H542" i="31"/>
  <c r="H546" i="31"/>
  <c r="H549" i="31"/>
  <c r="H560" i="31"/>
  <c r="H575" i="31"/>
  <c r="H603" i="31"/>
  <c r="H622" i="31"/>
  <c r="E12" i="32"/>
  <c r="H12" i="32" s="1"/>
  <c r="H35" i="32"/>
  <c r="H41" i="32"/>
  <c r="H46" i="32"/>
  <c r="H49" i="32"/>
  <c r="H66" i="32"/>
  <c r="H78" i="32"/>
  <c r="F99" i="32"/>
  <c r="F101" i="32"/>
  <c r="F103" i="32"/>
  <c r="F111" i="32"/>
  <c r="F116" i="32"/>
  <c r="F118" i="32"/>
  <c r="F120" i="32"/>
  <c r="F122" i="32"/>
  <c r="F124" i="32"/>
  <c r="F127" i="32"/>
  <c r="H129" i="32"/>
  <c r="F136" i="32"/>
  <c r="H138" i="32"/>
  <c r="F141" i="32"/>
  <c r="F145" i="32"/>
  <c r="H150" i="32"/>
  <c r="H153" i="32"/>
  <c r="H160" i="32"/>
  <c r="F163" i="32"/>
  <c r="H167" i="32"/>
  <c r="H171" i="32"/>
  <c r="H173" i="32"/>
  <c r="H175" i="32"/>
  <c r="H192" i="32"/>
  <c r="H205" i="32"/>
  <c r="H207" i="32"/>
  <c r="H230" i="32"/>
  <c r="H244" i="32"/>
  <c r="H246" i="32"/>
  <c r="H296" i="32"/>
  <c r="H303" i="32"/>
  <c r="H307" i="32"/>
  <c r="H316" i="32"/>
  <c r="H327" i="32"/>
  <c r="H342" i="32"/>
  <c r="H351" i="32"/>
  <c r="H546" i="32"/>
  <c r="H561" i="32"/>
  <c r="H570" i="32"/>
  <c r="H578" i="32"/>
  <c r="H595" i="32"/>
  <c r="F603" i="32"/>
  <c r="F605" i="32"/>
  <c r="F610" i="32"/>
  <c r="F612" i="32"/>
  <c r="F629" i="32"/>
  <c r="H23" i="33"/>
  <c r="H27" i="33"/>
  <c r="H31" i="33"/>
  <c r="H35" i="33"/>
  <c r="H39" i="33"/>
  <c r="H43" i="33"/>
  <c r="H46" i="33"/>
  <c r="H50" i="33"/>
  <c r="H54" i="33"/>
  <c r="H58" i="33"/>
  <c r="H61" i="33"/>
  <c r="H65" i="33"/>
  <c r="H69" i="33"/>
  <c r="H83" i="33"/>
  <c r="H87" i="33"/>
  <c r="H91" i="33"/>
  <c r="H94" i="33"/>
  <c r="H98" i="33"/>
  <c r="H102" i="33"/>
  <c r="H106" i="33"/>
  <c r="H110" i="33"/>
  <c r="H131" i="33"/>
  <c r="H164" i="33"/>
  <c r="H168" i="33"/>
  <c r="H172" i="33"/>
  <c r="H307" i="33"/>
  <c r="H311" i="33"/>
  <c r="H315" i="33"/>
  <c r="H319" i="33"/>
  <c r="H323" i="33"/>
  <c r="H327" i="33"/>
  <c r="H410" i="33"/>
  <c r="H537" i="31"/>
  <c r="H541" i="31"/>
  <c r="H545" i="31"/>
  <c r="H570" i="31"/>
  <c r="H594" i="31"/>
  <c r="H20" i="32"/>
  <c r="H24" i="32"/>
  <c r="H40" i="32"/>
  <c r="H58" i="32"/>
  <c r="H63" i="32"/>
  <c r="H70" i="32"/>
  <c r="F76" i="32"/>
  <c r="F78" i="32"/>
  <c r="F80" i="32"/>
  <c r="F82" i="32"/>
  <c r="F94" i="32"/>
  <c r="F96" i="32"/>
  <c r="H107" i="32"/>
  <c r="F113" i="32"/>
  <c r="H126" i="32"/>
  <c r="F129" i="32"/>
  <c r="F131" i="32"/>
  <c r="F133" i="32"/>
  <c r="H135" i="32"/>
  <c r="F140" i="32"/>
  <c r="F147" i="32"/>
  <c r="F150" i="32"/>
  <c r="H152" i="32"/>
  <c r="H159" i="32"/>
  <c r="F160" i="32"/>
  <c r="H162" i="32"/>
  <c r="H166" i="32"/>
  <c r="H170" i="32"/>
  <c r="H204" i="32"/>
  <c r="H210" i="32"/>
  <c r="H221" i="32"/>
  <c r="H227" i="32"/>
  <c r="H229" i="32"/>
  <c r="H236" i="32"/>
  <c r="H243" i="32"/>
  <c r="H250" i="32"/>
  <c r="H253" i="32"/>
  <c r="H255" i="32"/>
  <c r="H264" i="32"/>
  <c r="H267" i="32"/>
  <c r="H276" i="32"/>
  <c r="H280" i="32"/>
  <c r="H284" i="32"/>
  <c r="H295" i="32"/>
  <c r="H315" i="32"/>
  <c r="H324" i="32"/>
  <c r="H326" i="32"/>
  <c r="H338" i="32"/>
  <c r="H441" i="32"/>
  <c r="H453" i="32"/>
  <c r="H460" i="32"/>
  <c r="H523" i="32"/>
  <c r="H539" i="32"/>
  <c r="H542" i="32"/>
  <c r="H567" i="32"/>
  <c r="H577" i="32"/>
  <c r="H589" i="32"/>
  <c r="F601" i="32"/>
  <c r="F607" i="32"/>
  <c r="H609" i="32"/>
  <c r="H614" i="32"/>
  <c r="F617" i="32"/>
  <c r="F619" i="32"/>
  <c r="F621" i="32"/>
  <c r="H623" i="32"/>
  <c r="F624" i="32"/>
  <c r="F12" i="33"/>
  <c r="H22" i="33"/>
  <c r="H26" i="33"/>
  <c r="H30" i="33"/>
  <c r="H34" i="33"/>
  <c r="H38" i="33"/>
  <c r="H42" i="33"/>
  <c r="H49" i="33"/>
  <c r="H53" i="33"/>
  <c r="H57" i="33"/>
  <c r="H60" i="33"/>
  <c r="H64" i="33"/>
  <c r="H68" i="33"/>
  <c r="H82" i="33"/>
  <c r="H86" i="33"/>
  <c r="H90" i="33"/>
  <c r="H93" i="33"/>
  <c r="H97" i="33"/>
  <c r="H123" i="33"/>
  <c r="H127" i="33"/>
  <c r="H130" i="33"/>
  <c r="H155" i="33"/>
  <c r="H159" i="33"/>
  <c r="H163" i="33"/>
  <c r="H167" i="33"/>
  <c r="H171" i="33"/>
  <c r="H175" i="33"/>
  <c r="H402" i="33"/>
  <c r="H412" i="33"/>
  <c r="H416" i="33"/>
  <c r="H420" i="33"/>
  <c r="F45" i="34"/>
  <c r="D8" i="34"/>
  <c r="F13" i="34" s="1"/>
  <c r="H234" i="32"/>
  <c r="H292" i="32"/>
  <c r="H350" i="32"/>
  <c r="H353" i="32"/>
  <c r="H448" i="32"/>
  <c r="H513" i="32"/>
  <c r="H515" i="32"/>
  <c r="G13" i="33"/>
  <c r="H45" i="33"/>
  <c r="H142" i="33"/>
  <c r="H329" i="33"/>
  <c r="H332" i="33"/>
  <c r="H336" i="33"/>
  <c r="H340" i="33"/>
  <c r="H344" i="33"/>
  <c r="H348" i="33"/>
  <c r="H352" i="33"/>
  <c r="H356" i="33"/>
  <c r="H398" i="33"/>
  <c r="H401" i="33"/>
  <c r="H411" i="33"/>
  <c r="H415" i="33"/>
  <c r="H419" i="33"/>
  <c r="H581" i="33"/>
  <c r="G181" i="34"/>
  <c r="E309" i="34"/>
  <c r="H309" i="34" s="1"/>
  <c r="E195" i="34"/>
  <c r="H195" i="34" s="1"/>
  <c r="E181" i="34"/>
  <c r="H181" i="34" s="1"/>
  <c r="E196" i="34"/>
  <c r="H196" i="34" s="1"/>
  <c r="E188" i="34"/>
  <c r="H188" i="34" s="1"/>
  <c r="E251" i="34"/>
  <c r="H251" i="34" s="1"/>
  <c r="E242" i="34"/>
  <c r="H242" i="34" s="1"/>
  <c r="E241" i="34"/>
  <c r="H241" i="34" s="1"/>
  <c r="E238" i="34"/>
  <c r="H238" i="34" s="1"/>
  <c r="E189" i="34"/>
  <c r="H189" i="34" s="1"/>
  <c r="E182" i="34"/>
  <c r="H182" i="34" s="1"/>
  <c r="C11" i="34"/>
  <c r="G11" i="34" s="1"/>
  <c r="E211" i="34"/>
  <c r="H211" i="34" s="1"/>
  <c r="H601" i="33"/>
  <c r="E609" i="33"/>
  <c r="H609" i="33" s="1"/>
  <c r="C8" i="34"/>
  <c r="E13" i="34" s="1"/>
  <c r="H13" i="34" s="1"/>
  <c r="H82" i="34"/>
  <c r="H86" i="34"/>
  <c r="H115" i="34"/>
  <c r="H119" i="34"/>
  <c r="H133" i="34"/>
  <c r="H144" i="34"/>
  <c r="H302" i="33"/>
  <c r="H306" i="33"/>
  <c r="H310" i="33"/>
  <c r="H314" i="33"/>
  <c r="H318" i="33"/>
  <c r="H322" i="33"/>
  <c r="H326" i="33"/>
  <c r="H330" i="33"/>
  <c r="H333" i="33"/>
  <c r="H337" i="33"/>
  <c r="H341" i="33"/>
  <c r="H345" i="33"/>
  <c r="H349" i="33"/>
  <c r="H353" i="33"/>
  <c r="H479" i="33"/>
  <c r="F605" i="33"/>
  <c r="H81" i="34"/>
  <c r="H85" i="34"/>
  <c r="H97" i="34"/>
  <c r="E10" i="34"/>
  <c r="E12" i="34"/>
  <c r="F460" i="34"/>
  <c r="E605" i="34"/>
  <c r="H605" i="34" s="1"/>
  <c r="E604" i="34"/>
  <c r="H604" i="34" s="1"/>
  <c r="E601" i="34"/>
  <c r="H148" i="34"/>
  <c r="H153" i="34"/>
  <c r="H157" i="34"/>
  <c r="H161" i="34"/>
  <c r="H165" i="34"/>
  <c r="H169" i="34"/>
  <c r="H173" i="34"/>
  <c r="H184" i="34"/>
  <c r="H192" i="34"/>
  <c r="H200" i="34"/>
  <c r="H204" i="34"/>
  <c r="H328" i="34"/>
  <c r="H332" i="34"/>
  <c r="H336" i="34"/>
  <c r="H340" i="34"/>
  <c r="H344" i="34"/>
  <c r="H348" i="34"/>
  <c r="H352" i="34"/>
  <c r="H356" i="34"/>
  <c r="F386" i="34"/>
  <c r="F368" i="34"/>
  <c r="F588" i="34"/>
  <c r="F581" i="34"/>
  <c r="F579" i="34"/>
  <c r="F576" i="34"/>
  <c r="H370" i="34"/>
  <c r="H377" i="34"/>
  <c r="H381" i="34"/>
  <c r="H400" i="34"/>
  <c r="F404" i="34"/>
  <c r="H406" i="34"/>
  <c r="F415" i="34"/>
  <c r="H114" i="34"/>
  <c r="H118" i="34"/>
  <c r="H141" i="34"/>
  <c r="H143" i="34"/>
  <c r="H147" i="34"/>
  <c r="H152" i="34"/>
  <c r="H156" i="34"/>
  <c r="H160" i="34"/>
  <c r="H164" i="34"/>
  <c r="H168" i="34"/>
  <c r="H172" i="34"/>
  <c r="H183" i="34"/>
  <c r="H187" i="34"/>
  <c r="H191" i="34"/>
  <c r="H199" i="34"/>
  <c r="H203" i="34"/>
  <c r="H207" i="34"/>
  <c r="H327" i="34"/>
  <c r="H331" i="34"/>
  <c r="H335" i="34"/>
  <c r="H339" i="34"/>
  <c r="H343" i="34"/>
  <c r="H347" i="34"/>
  <c r="H351" i="34"/>
  <c r="H355" i="34"/>
  <c r="F362" i="34"/>
  <c r="H366" i="34"/>
  <c r="H390" i="34"/>
  <c r="H394" i="34"/>
  <c r="H399" i="34"/>
  <c r="H403" i="34"/>
  <c r="F410" i="34"/>
  <c r="F414" i="34"/>
  <c r="F462" i="34"/>
  <c r="H365" i="34"/>
  <c r="H369" i="34"/>
  <c r="H373" i="34"/>
  <c r="H376" i="34"/>
  <c r="H380" i="34"/>
  <c r="H384" i="34"/>
  <c r="H387" i="34"/>
  <c r="H391" i="34"/>
  <c r="H395" i="34"/>
  <c r="H398" i="34"/>
  <c r="H19" i="2"/>
  <c r="H601" i="2"/>
  <c r="H76" i="3"/>
  <c r="H76" i="5"/>
  <c r="H601" i="4"/>
  <c r="H76" i="1"/>
  <c r="F194" i="5"/>
  <c r="F270" i="5"/>
  <c r="E379" i="5"/>
  <c r="H379" i="5" s="1"/>
  <c r="E387" i="5"/>
  <c r="H387" i="5" s="1"/>
  <c r="E399" i="5"/>
  <c r="H399" i="5" s="1"/>
  <c r="E410" i="5"/>
  <c r="H410" i="5" s="1"/>
  <c r="E417" i="5"/>
  <c r="H417" i="5" s="1"/>
  <c r="E426" i="5"/>
  <c r="H426" i="5" s="1"/>
  <c r="E437" i="5"/>
  <c r="H437" i="5" s="1"/>
  <c r="E486" i="5"/>
  <c r="H486" i="5" s="1"/>
  <c r="E516" i="5"/>
  <c r="H516" i="5" s="1"/>
  <c r="E555" i="5"/>
  <c r="H555" i="5" s="1"/>
  <c r="E603" i="5"/>
  <c r="H603" i="5" s="1"/>
  <c r="E611" i="5"/>
  <c r="H611" i="5" s="1"/>
  <c r="E24" i="6"/>
  <c r="H24" i="6" s="1"/>
  <c r="E183" i="6"/>
  <c r="H183" i="6" s="1"/>
  <c r="E194" i="6"/>
  <c r="H194" i="6" s="1"/>
  <c r="E198" i="6"/>
  <c r="H198" i="6" s="1"/>
  <c r="E202" i="6"/>
  <c r="H202" i="6" s="1"/>
  <c r="E242" i="6"/>
  <c r="H242" i="6" s="1"/>
  <c r="E254" i="6"/>
  <c r="H254" i="6" s="1"/>
  <c r="E261" i="6"/>
  <c r="H261" i="6" s="1"/>
  <c r="E268" i="6"/>
  <c r="H268" i="6" s="1"/>
  <c r="E281" i="6"/>
  <c r="H281" i="6" s="1"/>
  <c r="E288" i="6"/>
  <c r="H288" i="6" s="1"/>
  <c r="E326" i="6"/>
  <c r="H326" i="6" s="1"/>
  <c r="E345" i="6"/>
  <c r="H345" i="6" s="1"/>
  <c r="E372" i="6"/>
  <c r="H372" i="6" s="1"/>
  <c r="E388" i="6"/>
  <c r="H388" i="6" s="1"/>
  <c r="E404" i="6"/>
  <c r="H404" i="6" s="1"/>
  <c r="E472" i="6"/>
  <c r="H472" i="6" s="1"/>
  <c r="E480" i="6"/>
  <c r="H480" i="6" s="1"/>
  <c r="E484" i="6"/>
  <c r="H484" i="6" s="1"/>
  <c r="E500" i="6"/>
  <c r="H500" i="6" s="1"/>
  <c r="E536" i="6"/>
  <c r="H536" i="6" s="1"/>
  <c r="E540" i="6"/>
  <c r="H540" i="6" s="1"/>
  <c r="E556" i="6"/>
  <c r="H556" i="6" s="1"/>
  <c r="E580" i="6"/>
  <c r="H580" i="6" s="1"/>
  <c r="E604" i="6"/>
  <c r="H604" i="6" s="1"/>
  <c r="E610" i="6"/>
  <c r="H610" i="6" s="1"/>
  <c r="E195" i="7"/>
  <c r="H195" i="7" s="1"/>
  <c r="E203" i="7"/>
  <c r="H203" i="7" s="1"/>
  <c r="E223" i="7"/>
  <c r="H223" i="7" s="1"/>
  <c r="F206" i="5"/>
  <c r="F214" i="5"/>
  <c r="F222" i="5"/>
  <c r="F286" i="5"/>
  <c r="F302" i="5"/>
  <c r="E374" i="5"/>
  <c r="H374" i="5" s="1"/>
  <c r="E395" i="5"/>
  <c r="H395" i="5" s="1"/>
  <c r="E436" i="5"/>
  <c r="H436" i="5" s="1"/>
  <c r="E500" i="5"/>
  <c r="H500" i="5" s="1"/>
  <c r="G601" i="5"/>
  <c r="E25" i="6"/>
  <c r="H25" i="6" s="1"/>
  <c r="E68" i="6"/>
  <c r="H68" i="6" s="1"/>
  <c r="E189" i="6"/>
  <c r="H189" i="6" s="1"/>
  <c r="E193" i="6"/>
  <c r="H193" i="6" s="1"/>
  <c r="E208" i="6"/>
  <c r="H208" i="6" s="1"/>
  <c r="E213" i="6"/>
  <c r="H213" i="6" s="1"/>
  <c r="E218" i="6"/>
  <c r="H218" i="6" s="1"/>
  <c r="E229" i="6"/>
  <c r="H229" i="6" s="1"/>
  <c r="E298" i="6"/>
  <c r="H298" i="6" s="1"/>
  <c r="E307" i="6"/>
  <c r="H307" i="6" s="1"/>
  <c r="E351" i="6"/>
  <c r="H351" i="6" s="1"/>
  <c r="G362" i="6"/>
  <c r="E380" i="6"/>
  <c r="H380" i="6" s="1"/>
  <c r="E508" i="6"/>
  <c r="H508" i="6" s="1"/>
  <c r="E524" i="6"/>
  <c r="H524" i="6" s="1"/>
  <c r="E544" i="6"/>
  <c r="H544" i="6" s="1"/>
  <c r="E560" i="6"/>
  <c r="H560" i="6" s="1"/>
  <c r="G181" i="7"/>
  <c r="E215" i="7"/>
  <c r="H215" i="7" s="1"/>
  <c r="E219" i="7"/>
  <c r="H219" i="7" s="1"/>
  <c r="E331" i="7"/>
  <c r="H331" i="7" s="1"/>
  <c r="C13" i="1"/>
  <c r="E19" i="1"/>
  <c r="H19" i="1" s="1"/>
  <c r="E21" i="1"/>
  <c r="H21" i="1" s="1"/>
  <c r="E23" i="1"/>
  <c r="H23" i="1" s="1"/>
  <c r="E25" i="1"/>
  <c r="H25" i="1" s="1"/>
  <c r="E28" i="1"/>
  <c r="H28" i="1" s="1"/>
  <c r="E30" i="1"/>
  <c r="H30" i="1" s="1"/>
  <c r="E32" i="1"/>
  <c r="H32" i="1" s="1"/>
  <c r="E34" i="1"/>
  <c r="H34" i="1" s="1"/>
  <c r="E36" i="1"/>
  <c r="H36" i="1" s="1"/>
  <c r="E38" i="1"/>
  <c r="H38" i="1" s="1"/>
  <c r="E40" i="1"/>
  <c r="H40" i="1" s="1"/>
  <c r="E45" i="1"/>
  <c r="H45" i="1" s="1"/>
  <c r="E48" i="1"/>
  <c r="H48" i="1" s="1"/>
  <c r="E50" i="1"/>
  <c r="H50" i="1" s="1"/>
  <c r="E53" i="1"/>
  <c r="H53" i="1" s="1"/>
  <c r="E54" i="1"/>
  <c r="H54" i="1" s="1"/>
  <c r="E62" i="1"/>
  <c r="H62" i="1" s="1"/>
  <c r="E182" i="1"/>
  <c r="H182" i="1" s="1"/>
  <c r="E185" i="1"/>
  <c r="H185" i="1" s="1"/>
  <c r="E187" i="1"/>
  <c r="H187" i="1" s="1"/>
  <c r="E189" i="1"/>
  <c r="H189" i="1" s="1"/>
  <c r="E191" i="1"/>
  <c r="H191" i="1" s="1"/>
  <c r="E193" i="1"/>
  <c r="H193" i="1" s="1"/>
  <c r="E195" i="1"/>
  <c r="H195" i="1" s="1"/>
  <c r="E197" i="1"/>
  <c r="H197" i="1" s="1"/>
  <c r="E200" i="1"/>
  <c r="H200" i="1" s="1"/>
  <c r="E202" i="1"/>
  <c r="H202" i="1" s="1"/>
  <c r="E204" i="1"/>
  <c r="H204" i="1" s="1"/>
  <c r="E206" i="1"/>
  <c r="H206" i="1" s="1"/>
  <c r="E208" i="1"/>
  <c r="H208" i="1" s="1"/>
  <c r="E209" i="1"/>
  <c r="H209" i="1" s="1"/>
  <c r="E211" i="1"/>
  <c r="H211" i="1" s="1"/>
  <c r="E214" i="1"/>
  <c r="H214" i="1" s="1"/>
  <c r="E219" i="1"/>
  <c r="H219" i="1" s="1"/>
  <c r="E221" i="1"/>
  <c r="H221" i="1" s="1"/>
  <c r="E224" i="1"/>
  <c r="H224" i="1" s="1"/>
  <c r="E232" i="1"/>
  <c r="H232" i="1" s="1"/>
  <c r="E236" i="1"/>
  <c r="H236" i="1" s="1"/>
  <c r="E238" i="1"/>
  <c r="H238" i="1" s="1"/>
  <c r="E240" i="1"/>
  <c r="H240" i="1" s="1"/>
  <c r="E242" i="1"/>
  <c r="H242" i="1" s="1"/>
  <c r="E244" i="1"/>
  <c r="H244" i="1" s="1"/>
  <c r="E247" i="1"/>
  <c r="H247" i="1" s="1"/>
  <c r="E249" i="1"/>
  <c r="H249" i="1" s="1"/>
  <c r="E257" i="1"/>
  <c r="H257" i="1" s="1"/>
  <c r="E259" i="1"/>
  <c r="H259" i="1" s="1"/>
  <c r="E264" i="1"/>
  <c r="H264" i="1" s="1"/>
  <c r="E268" i="1"/>
  <c r="H268" i="1" s="1"/>
  <c r="E273" i="1"/>
  <c r="H273" i="1" s="1"/>
  <c r="E275" i="1"/>
  <c r="H275" i="1" s="1"/>
  <c r="E277" i="1"/>
  <c r="H277" i="1" s="1"/>
  <c r="E279" i="1"/>
  <c r="H279" i="1" s="1"/>
  <c r="E281" i="1"/>
  <c r="H281" i="1" s="1"/>
  <c r="E283" i="1"/>
  <c r="H283" i="1" s="1"/>
  <c r="E285" i="1"/>
  <c r="H285" i="1" s="1"/>
  <c r="E287" i="1"/>
  <c r="H287" i="1" s="1"/>
  <c r="E288" i="1"/>
  <c r="H288" i="1" s="1"/>
  <c r="E290" i="1"/>
  <c r="H290" i="1" s="1"/>
  <c r="E292" i="1"/>
  <c r="H292" i="1" s="1"/>
  <c r="E298" i="1"/>
  <c r="H298" i="1" s="1"/>
  <c r="E300" i="1"/>
  <c r="H300" i="1" s="1"/>
  <c r="E302" i="1"/>
  <c r="H302" i="1" s="1"/>
  <c r="E304" i="1"/>
  <c r="H304" i="1" s="1"/>
  <c r="E305" i="1"/>
  <c r="H305" i="1" s="1"/>
  <c r="E306" i="1"/>
  <c r="H306" i="1" s="1"/>
  <c r="E307" i="1"/>
  <c r="H307" i="1" s="1"/>
  <c r="E311" i="1"/>
  <c r="H311" i="1" s="1"/>
  <c r="E313" i="1"/>
  <c r="H313" i="1" s="1"/>
  <c r="E316" i="1"/>
  <c r="H316" i="1" s="1"/>
  <c r="E318" i="1"/>
  <c r="H318" i="1" s="1"/>
  <c r="E320" i="1"/>
  <c r="H320" i="1" s="1"/>
  <c r="E322" i="1"/>
  <c r="H322" i="1" s="1"/>
  <c r="E324" i="1"/>
  <c r="H324" i="1" s="1"/>
  <c r="E326" i="1"/>
  <c r="H326" i="1" s="1"/>
  <c r="E329" i="1"/>
  <c r="H329" i="1" s="1"/>
  <c r="E331" i="1"/>
  <c r="H331" i="1" s="1"/>
  <c r="E333" i="1"/>
  <c r="H333" i="1" s="1"/>
  <c r="E335" i="1"/>
  <c r="H335" i="1" s="1"/>
  <c r="E337" i="1"/>
  <c r="H337" i="1" s="1"/>
  <c r="E339" i="1"/>
  <c r="H339" i="1" s="1"/>
  <c r="E341" i="1"/>
  <c r="H341" i="1" s="1"/>
  <c r="E343" i="1"/>
  <c r="H343" i="1" s="1"/>
  <c r="E346" i="1"/>
  <c r="H346" i="1" s="1"/>
  <c r="E349" i="1"/>
  <c r="H349" i="1" s="1"/>
  <c r="E601" i="1"/>
  <c r="H601" i="1" s="1"/>
  <c r="E603" i="1"/>
  <c r="H603" i="1" s="1"/>
  <c r="E605" i="1"/>
  <c r="H605" i="1" s="1"/>
  <c r="E607" i="1"/>
  <c r="H607" i="1" s="1"/>
  <c r="E609" i="1"/>
  <c r="H609" i="1" s="1"/>
  <c r="E611" i="1"/>
  <c r="H611" i="1" s="1"/>
  <c r="E613" i="1"/>
  <c r="H613" i="1" s="1"/>
  <c r="E615" i="1"/>
  <c r="H615" i="1" s="1"/>
  <c r="E617" i="1"/>
  <c r="H617" i="1" s="1"/>
  <c r="E620" i="1"/>
  <c r="H620" i="1" s="1"/>
  <c r="E622" i="1"/>
  <c r="H622" i="1" s="1"/>
  <c r="E624" i="1"/>
  <c r="H624" i="1" s="1"/>
  <c r="E626" i="1"/>
  <c r="H626" i="1" s="1"/>
  <c r="E629" i="1"/>
  <c r="H629" i="1" s="1"/>
  <c r="E76" i="2"/>
  <c r="H76" i="2" s="1"/>
  <c r="E113" i="2"/>
  <c r="H113" i="2" s="1"/>
  <c r="E132" i="2"/>
  <c r="H132" i="2" s="1"/>
  <c r="E134" i="2"/>
  <c r="H134" i="2" s="1"/>
  <c r="E139" i="2"/>
  <c r="H139" i="2" s="1"/>
  <c r="E174" i="2"/>
  <c r="H174" i="2" s="1"/>
  <c r="E368" i="2"/>
  <c r="H368" i="2" s="1"/>
  <c r="E374" i="2"/>
  <c r="H374" i="2" s="1"/>
  <c r="E396" i="2"/>
  <c r="H396" i="2" s="1"/>
  <c r="E413" i="2"/>
  <c r="H413" i="2" s="1"/>
  <c r="E415" i="2"/>
  <c r="H415" i="2" s="1"/>
  <c r="E417" i="2"/>
  <c r="H417" i="2" s="1"/>
  <c r="E426" i="2"/>
  <c r="H426" i="2" s="1"/>
  <c r="E428" i="2"/>
  <c r="H428" i="2" s="1"/>
  <c r="E490" i="2"/>
  <c r="H490" i="2" s="1"/>
  <c r="E505" i="2"/>
  <c r="H505" i="2" s="1"/>
  <c r="E530" i="2"/>
  <c r="H530" i="2" s="1"/>
  <c r="E555" i="2"/>
  <c r="H555" i="2" s="1"/>
  <c r="E579" i="2"/>
  <c r="H579" i="2" s="1"/>
  <c r="E581" i="2"/>
  <c r="H581" i="2" s="1"/>
  <c r="C9" i="3"/>
  <c r="C11" i="3"/>
  <c r="E19" i="3"/>
  <c r="H19" i="3" s="1"/>
  <c r="E21" i="3"/>
  <c r="H21" i="3" s="1"/>
  <c r="E23" i="3"/>
  <c r="H23" i="3" s="1"/>
  <c r="E25" i="3"/>
  <c r="H25" i="3" s="1"/>
  <c r="E27" i="3"/>
  <c r="H27" i="3" s="1"/>
  <c r="E30" i="3"/>
  <c r="H30" i="3" s="1"/>
  <c r="E32" i="3"/>
  <c r="H32" i="3" s="1"/>
  <c r="E34" i="3"/>
  <c r="H34" i="3" s="1"/>
  <c r="E37" i="3"/>
  <c r="H37" i="3" s="1"/>
  <c r="E39" i="3"/>
  <c r="H39" i="3" s="1"/>
  <c r="E48" i="3"/>
  <c r="H48" i="3" s="1"/>
  <c r="E50" i="3"/>
  <c r="H50" i="3" s="1"/>
  <c r="E62" i="3"/>
  <c r="H62" i="3" s="1"/>
  <c r="E64" i="3"/>
  <c r="H64" i="3" s="1"/>
  <c r="E67" i="3"/>
  <c r="H67" i="3" s="1"/>
  <c r="E182" i="3"/>
  <c r="H182" i="3" s="1"/>
  <c r="E184" i="3"/>
  <c r="H184" i="3" s="1"/>
  <c r="E186" i="3"/>
  <c r="H186" i="3" s="1"/>
  <c r="E188" i="3"/>
  <c r="H188" i="3" s="1"/>
  <c r="E190" i="3"/>
  <c r="H190" i="3" s="1"/>
  <c r="E192" i="3"/>
  <c r="H192" i="3" s="1"/>
  <c r="E194" i="3"/>
  <c r="H194" i="3" s="1"/>
  <c r="E196" i="3"/>
  <c r="H196" i="3" s="1"/>
  <c r="E201" i="3"/>
  <c r="H201" i="3" s="1"/>
  <c r="E203" i="3"/>
  <c r="H203" i="3" s="1"/>
  <c r="E204" i="3"/>
  <c r="H204" i="3" s="1"/>
  <c r="E207" i="3"/>
  <c r="H207" i="3" s="1"/>
  <c r="E212" i="3"/>
  <c r="H212" i="3" s="1"/>
  <c r="E214" i="3"/>
  <c r="H214" i="3" s="1"/>
  <c r="E216" i="3"/>
  <c r="H216" i="3" s="1"/>
  <c r="E218" i="3"/>
  <c r="H218" i="3" s="1"/>
  <c r="E220" i="3"/>
  <c r="H220" i="3" s="1"/>
  <c r="E222" i="3"/>
  <c r="H222" i="3" s="1"/>
  <c r="E224" i="3"/>
  <c r="H224" i="3" s="1"/>
  <c r="E235" i="3"/>
  <c r="H235" i="3" s="1"/>
  <c r="E237" i="3"/>
  <c r="H237" i="3" s="1"/>
  <c r="E241" i="3"/>
  <c r="H241" i="3" s="1"/>
  <c r="E249" i="3"/>
  <c r="H249" i="3" s="1"/>
  <c r="E251" i="3"/>
  <c r="H251" i="3" s="1"/>
  <c r="E258" i="3"/>
  <c r="H258" i="3" s="1"/>
  <c r="E260" i="3"/>
  <c r="H260" i="3" s="1"/>
  <c r="E264" i="3"/>
  <c r="H264" i="3" s="1"/>
  <c r="E269" i="3"/>
  <c r="H269" i="3" s="1"/>
  <c r="E272" i="3"/>
  <c r="H272" i="3" s="1"/>
  <c r="E287" i="3"/>
  <c r="H287" i="3" s="1"/>
  <c r="E293" i="3"/>
  <c r="H293" i="3" s="1"/>
  <c r="E297" i="3"/>
  <c r="H297" i="3" s="1"/>
  <c r="E299" i="3"/>
  <c r="H299" i="3" s="1"/>
  <c r="E300" i="3"/>
  <c r="H300" i="3" s="1"/>
  <c r="E301" i="3"/>
  <c r="H301" i="3" s="1"/>
  <c r="E302" i="3"/>
  <c r="H302" i="3" s="1"/>
  <c r="E303" i="3"/>
  <c r="H303" i="3" s="1"/>
  <c r="E304" i="3"/>
  <c r="H304" i="3" s="1"/>
  <c r="E305" i="3"/>
  <c r="H305" i="3" s="1"/>
  <c r="E307" i="3"/>
  <c r="H307" i="3" s="1"/>
  <c r="E308" i="3"/>
  <c r="H308" i="3" s="1"/>
  <c r="E309" i="3"/>
  <c r="H309" i="3" s="1"/>
  <c r="E311" i="3"/>
  <c r="H311" i="3" s="1"/>
  <c r="E313" i="3"/>
  <c r="H313" i="3" s="1"/>
  <c r="E314" i="3"/>
  <c r="H314" i="3" s="1"/>
  <c r="E315" i="3"/>
  <c r="H315" i="3" s="1"/>
  <c r="E316" i="3"/>
  <c r="H316" i="3" s="1"/>
  <c r="E317" i="3"/>
  <c r="H317" i="3" s="1"/>
  <c r="E318" i="3"/>
  <c r="H318" i="3" s="1"/>
  <c r="E319" i="3"/>
  <c r="H319" i="3" s="1"/>
  <c r="E320" i="3"/>
  <c r="H320" i="3" s="1"/>
  <c r="E321" i="3"/>
  <c r="H321" i="3" s="1"/>
  <c r="E324" i="3"/>
  <c r="H324" i="3" s="1"/>
  <c r="E325" i="3"/>
  <c r="H325" i="3" s="1"/>
  <c r="E326" i="3"/>
  <c r="H326" i="3" s="1"/>
  <c r="E327" i="3"/>
  <c r="H327" i="3" s="1"/>
  <c r="E328" i="3"/>
  <c r="H328" i="3" s="1"/>
  <c r="E329" i="3"/>
  <c r="H329" i="3" s="1"/>
  <c r="E330" i="3"/>
  <c r="H330" i="3" s="1"/>
  <c r="E331" i="3"/>
  <c r="H331" i="3" s="1"/>
  <c r="E332" i="3"/>
  <c r="H332" i="3" s="1"/>
  <c r="E333" i="3"/>
  <c r="H333" i="3" s="1"/>
  <c r="E334" i="3"/>
  <c r="H334" i="3" s="1"/>
  <c r="E335" i="3"/>
  <c r="H335" i="3" s="1"/>
  <c r="E336" i="3"/>
  <c r="H336" i="3" s="1"/>
  <c r="E337" i="3"/>
  <c r="H337" i="3" s="1"/>
  <c r="E340" i="3"/>
  <c r="H340" i="3" s="1"/>
  <c r="E341" i="3"/>
  <c r="H341" i="3" s="1"/>
  <c r="E344" i="3"/>
  <c r="H344" i="3" s="1"/>
  <c r="E345" i="3"/>
  <c r="H345" i="3" s="1"/>
  <c r="E346" i="3"/>
  <c r="H346" i="3" s="1"/>
  <c r="E347" i="3"/>
  <c r="H347" i="3" s="1"/>
  <c r="E348" i="3"/>
  <c r="H348" i="3" s="1"/>
  <c r="E352" i="3"/>
  <c r="H352" i="3" s="1"/>
  <c r="E354" i="3"/>
  <c r="H354" i="3" s="1"/>
  <c r="E356" i="3"/>
  <c r="H356" i="3" s="1"/>
  <c r="G362" i="3"/>
  <c r="H362" i="3" s="1"/>
  <c r="E601" i="3"/>
  <c r="H601" i="3" s="1"/>
  <c r="E602" i="3"/>
  <c r="H602" i="3" s="1"/>
  <c r="E603" i="3"/>
  <c r="H603" i="3" s="1"/>
  <c r="E604" i="3"/>
  <c r="H604" i="3" s="1"/>
  <c r="E605" i="3"/>
  <c r="H605" i="3" s="1"/>
  <c r="E606" i="3"/>
  <c r="H606" i="3" s="1"/>
  <c r="E609" i="3"/>
  <c r="H609" i="3" s="1"/>
  <c r="E610" i="3"/>
  <c r="H610" i="3" s="1"/>
  <c r="E611" i="3"/>
  <c r="H611" i="3" s="1"/>
  <c r="E612" i="3"/>
  <c r="H612" i="3" s="1"/>
  <c r="E615" i="3"/>
  <c r="H615" i="3" s="1"/>
  <c r="E616" i="3"/>
  <c r="H616" i="3" s="1"/>
  <c r="E617" i="3"/>
  <c r="H617" i="3" s="1"/>
  <c r="E618" i="3"/>
  <c r="H618" i="3" s="1"/>
  <c r="E619" i="3"/>
  <c r="H619" i="3" s="1"/>
  <c r="E620" i="3"/>
  <c r="H620" i="3" s="1"/>
  <c r="E621" i="3"/>
  <c r="H621" i="3" s="1"/>
  <c r="E622" i="3"/>
  <c r="H622" i="3" s="1"/>
  <c r="E624" i="3"/>
  <c r="H624" i="3" s="1"/>
  <c r="E625" i="3"/>
  <c r="H625" i="3" s="1"/>
  <c r="E626" i="3"/>
  <c r="H626" i="3" s="1"/>
  <c r="E627" i="3"/>
  <c r="H627" i="3" s="1"/>
  <c r="E628" i="3"/>
  <c r="H628" i="3" s="1"/>
  <c r="E629" i="3"/>
  <c r="H629" i="3" s="1"/>
  <c r="C8" i="4"/>
  <c r="E11" i="4" s="1"/>
  <c r="H11" i="4" s="1"/>
  <c r="C10" i="4"/>
  <c r="C12" i="4"/>
  <c r="E76" i="4"/>
  <c r="H76" i="4" s="1"/>
  <c r="E77" i="4"/>
  <c r="H77" i="4" s="1"/>
  <c r="E78" i="4"/>
  <c r="H78" i="4" s="1"/>
  <c r="E79" i="4"/>
  <c r="H79" i="4" s="1"/>
  <c r="E80" i="4"/>
  <c r="H80" i="4" s="1"/>
  <c r="E81" i="4"/>
  <c r="H81" i="4" s="1"/>
  <c r="E82" i="4"/>
  <c r="H82" i="4" s="1"/>
  <c r="E83" i="4"/>
  <c r="H83" i="4" s="1"/>
  <c r="E87" i="4"/>
  <c r="H87" i="4" s="1"/>
  <c r="E92" i="4"/>
  <c r="H92" i="4" s="1"/>
  <c r="E93" i="4"/>
  <c r="H93" i="4" s="1"/>
  <c r="E94" i="4"/>
  <c r="H94" i="4" s="1"/>
  <c r="E95" i="4"/>
  <c r="H95" i="4" s="1"/>
  <c r="E98" i="4"/>
  <c r="H98" i="4" s="1"/>
  <c r="E99" i="4"/>
  <c r="H99" i="4" s="1"/>
  <c r="E101" i="4"/>
  <c r="H101" i="4" s="1"/>
  <c r="E106" i="4"/>
  <c r="H106" i="4" s="1"/>
  <c r="E110" i="4"/>
  <c r="H110" i="4" s="1"/>
  <c r="E111" i="4"/>
  <c r="H111" i="4" s="1"/>
  <c r="E113" i="4"/>
  <c r="H113" i="4" s="1"/>
  <c r="E115" i="4"/>
  <c r="H115" i="4" s="1"/>
  <c r="E118" i="4"/>
  <c r="H118" i="4" s="1"/>
  <c r="E120" i="4"/>
  <c r="H120" i="4" s="1"/>
  <c r="E121" i="4"/>
  <c r="H121" i="4" s="1"/>
  <c r="E122" i="4"/>
  <c r="H122" i="4" s="1"/>
  <c r="E124" i="4"/>
  <c r="H124" i="4" s="1"/>
  <c r="E128" i="4"/>
  <c r="H128" i="4" s="1"/>
  <c r="E129" i="4"/>
  <c r="H129" i="4" s="1"/>
  <c r="E132" i="4"/>
  <c r="H132" i="4" s="1"/>
  <c r="E134" i="4"/>
  <c r="H134" i="4" s="1"/>
  <c r="E136" i="4"/>
  <c r="H136" i="4" s="1"/>
  <c r="E137" i="4"/>
  <c r="H137" i="4" s="1"/>
  <c r="E139" i="4"/>
  <c r="H139" i="4" s="1"/>
  <c r="E140" i="4"/>
  <c r="H140" i="4" s="1"/>
  <c r="E142" i="4"/>
  <c r="H142" i="4" s="1"/>
  <c r="E144" i="4"/>
  <c r="H144" i="4" s="1"/>
  <c r="E145" i="4"/>
  <c r="H145" i="4" s="1"/>
  <c r="E151" i="4"/>
  <c r="H151" i="4" s="1"/>
  <c r="E163" i="4"/>
  <c r="H163" i="4" s="1"/>
  <c r="E164" i="4"/>
  <c r="H164" i="4" s="1"/>
  <c r="E172" i="4"/>
  <c r="H172" i="4" s="1"/>
  <c r="E362" i="4"/>
  <c r="H362" i="4" s="1"/>
  <c r="E363" i="4"/>
  <c r="H363" i="4" s="1"/>
  <c r="E364" i="4"/>
  <c r="H364" i="4" s="1"/>
  <c r="E368" i="4"/>
  <c r="H368" i="4" s="1"/>
  <c r="E369" i="4"/>
  <c r="H369" i="4" s="1"/>
  <c r="E374" i="4"/>
  <c r="H374" i="4" s="1"/>
  <c r="E378" i="4"/>
  <c r="H378" i="4" s="1"/>
  <c r="E382" i="4"/>
  <c r="H382" i="4" s="1"/>
  <c r="E385" i="4"/>
  <c r="H385" i="4" s="1"/>
  <c r="E386" i="4"/>
  <c r="H386" i="4" s="1"/>
  <c r="E397" i="4"/>
  <c r="H397" i="4" s="1"/>
  <c r="E402" i="4"/>
  <c r="H402" i="4" s="1"/>
  <c r="E404" i="4"/>
  <c r="H404" i="4" s="1"/>
  <c r="E410" i="4"/>
  <c r="H410" i="4" s="1"/>
  <c r="E413" i="4"/>
  <c r="H413" i="4" s="1"/>
  <c r="E414" i="4"/>
  <c r="H414" i="4" s="1"/>
  <c r="E415" i="4"/>
  <c r="H415" i="4" s="1"/>
  <c r="E419" i="4"/>
  <c r="H419" i="4" s="1"/>
  <c r="E426" i="4"/>
  <c r="H426" i="4" s="1"/>
  <c r="E427" i="4"/>
  <c r="H427" i="4" s="1"/>
  <c r="E428" i="4"/>
  <c r="H428" i="4" s="1"/>
  <c r="E437" i="4"/>
  <c r="H437" i="4" s="1"/>
  <c r="E442" i="4"/>
  <c r="H442" i="4" s="1"/>
  <c r="E451" i="4"/>
  <c r="H451" i="4" s="1"/>
  <c r="E453" i="4"/>
  <c r="H453" i="4" s="1"/>
  <c r="E457" i="4"/>
  <c r="H457" i="4" s="1"/>
  <c r="E458" i="4"/>
  <c r="H458" i="4" s="1"/>
  <c r="E462" i="4"/>
  <c r="H462" i="4" s="1"/>
  <c r="E474" i="4"/>
  <c r="H474" i="4" s="1"/>
  <c r="E475" i="4"/>
  <c r="H475" i="4" s="1"/>
  <c r="E477" i="4"/>
  <c r="H477" i="4" s="1"/>
  <c r="E482" i="4"/>
  <c r="H482" i="4" s="1"/>
  <c r="E484" i="4"/>
  <c r="H484" i="4" s="1"/>
  <c r="E486" i="4"/>
  <c r="H486" i="4" s="1"/>
  <c r="E490" i="4"/>
  <c r="H490" i="4" s="1"/>
  <c r="E498" i="4"/>
  <c r="H498" i="4" s="1"/>
  <c r="E503" i="4"/>
  <c r="H503" i="4" s="1"/>
  <c r="E505" i="4"/>
  <c r="H505" i="4" s="1"/>
  <c r="E508" i="4"/>
  <c r="H508" i="4" s="1"/>
  <c r="E519" i="4"/>
  <c r="H519" i="4" s="1"/>
  <c r="E531" i="4"/>
  <c r="H531" i="4" s="1"/>
  <c r="E535" i="4"/>
  <c r="H535" i="4" s="1"/>
  <c r="E556" i="4"/>
  <c r="H556" i="4" s="1"/>
  <c r="E558" i="4"/>
  <c r="H558" i="4" s="1"/>
  <c r="E559" i="4"/>
  <c r="H559" i="4" s="1"/>
  <c r="E569" i="4"/>
  <c r="H569" i="4" s="1"/>
  <c r="E574" i="4"/>
  <c r="H574" i="4" s="1"/>
  <c r="E576" i="4"/>
  <c r="H576" i="4" s="1"/>
  <c r="E577" i="4"/>
  <c r="H577" i="4" s="1"/>
  <c r="E578" i="4"/>
  <c r="H578" i="4" s="1"/>
  <c r="E579" i="4"/>
  <c r="H579" i="4" s="1"/>
  <c r="E581" i="4"/>
  <c r="H581" i="4" s="1"/>
  <c r="E588" i="4"/>
  <c r="H588" i="4" s="1"/>
  <c r="E589" i="4"/>
  <c r="H589" i="4" s="1"/>
  <c r="C9" i="5"/>
  <c r="C11" i="5"/>
  <c r="C13" i="5"/>
  <c r="E19" i="5"/>
  <c r="H19" i="5" s="1"/>
  <c r="E26" i="5"/>
  <c r="H26" i="5" s="1"/>
  <c r="E27" i="5"/>
  <c r="H27" i="5" s="1"/>
  <c r="E29" i="5"/>
  <c r="H29" i="5" s="1"/>
  <c r="E30" i="5"/>
  <c r="H30" i="5" s="1"/>
  <c r="E36" i="5"/>
  <c r="H36" i="5" s="1"/>
  <c r="E50" i="5"/>
  <c r="H50" i="5" s="1"/>
  <c r="E54" i="5"/>
  <c r="H54" i="5" s="1"/>
  <c r="E59" i="5"/>
  <c r="H59" i="5" s="1"/>
  <c r="E64" i="5"/>
  <c r="H64" i="5" s="1"/>
  <c r="E68" i="5"/>
  <c r="H68" i="5" s="1"/>
  <c r="E181" i="5"/>
  <c r="E182" i="5"/>
  <c r="H182" i="5" s="1"/>
  <c r="E183" i="5"/>
  <c r="H183" i="5" s="1"/>
  <c r="E184" i="5"/>
  <c r="H184" i="5" s="1"/>
  <c r="E186" i="5"/>
  <c r="H186" i="5" s="1"/>
  <c r="E188" i="5"/>
  <c r="H188" i="5" s="1"/>
  <c r="E189" i="5"/>
  <c r="H189" i="5" s="1"/>
  <c r="E190" i="5"/>
  <c r="H190" i="5" s="1"/>
  <c r="E191" i="5"/>
  <c r="H191" i="5" s="1"/>
  <c r="H192" i="5"/>
  <c r="E196" i="5"/>
  <c r="H196" i="5" s="1"/>
  <c r="F197" i="5"/>
  <c r="H200" i="5"/>
  <c r="H204" i="5"/>
  <c r="E208" i="5"/>
  <c r="H208" i="5" s="1"/>
  <c r="F209" i="5"/>
  <c r="E212" i="5"/>
  <c r="H212" i="5" s="1"/>
  <c r="F213" i="5"/>
  <c r="E216" i="5"/>
  <c r="H216" i="5" s="1"/>
  <c r="E220" i="5"/>
  <c r="H220" i="5" s="1"/>
  <c r="E224" i="5"/>
  <c r="H224" i="5" s="1"/>
  <c r="E228" i="5"/>
  <c r="H228" i="5" s="1"/>
  <c r="E232" i="5"/>
  <c r="H232" i="5" s="1"/>
  <c r="H236" i="5"/>
  <c r="H240" i="5"/>
  <c r="F241" i="5"/>
  <c r="E244" i="5"/>
  <c r="H244" i="5" s="1"/>
  <c r="F245" i="5"/>
  <c r="E248" i="5"/>
  <c r="H248" i="5" s="1"/>
  <c r="H252" i="5"/>
  <c r="E256" i="5"/>
  <c r="H256" i="5" s="1"/>
  <c r="H260" i="5"/>
  <c r="H264" i="5"/>
  <c r="H268" i="5"/>
  <c r="F269" i="5"/>
  <c r="H272" i="5"/>
  <c r="H276" i="5"/>
  <c r="E280" i="5"/>
  <c r="H280" i="5" s="1"/>
  <c r="F281" i="5"/>
  <c r="H284" i="5"/>
  <c r="F285" i="5"/>
  <c r="E288" i="5"/>
  <c r="H288" i="5" s="1"/>
  <c r="E292" i="5"/>
  <c r="H292" i="5" s="1"/>
  <c r="H296" i="5"/>
  <c r="H300" i="5"/>
  <c r="F301" i="5"/>
  <c r="H304" i="5"/>
  <c r="F305" i="5"/>
  <c r="H308" i="5"/>
  <c r="H312" i="5"/>
  <c r="F313" i="5"/>
  <c r="H316" i="5"/>
  <c r="F317" i="5"/>
  <c r="H320" i="5"/>
  <c r="H324" i="5"/>
  <c r="F325" i="5"/>
  <c r="H328" i="5"/>
  <c r="F329" i="5"/>
  <c r="H332" i="5"/>
  <c r="F333" i="5"/>
  <c r="H336" i="5"/>
  <c r="E340" i="5"/>
  <c r="H340" i="5" s="1"/>
  <c r="H344" i="5"/>
  <c r="F345" i="5"/>
  <c r="H348" i="5"/>
  <c r="H352" i="5"/>
  <c r="H356" i="5"/>
  <c r="F591" i="5"/>
  <c r="F589" i="5"/>
  <c r="F588" i="5"/>
  <c r="F587" i="5"/>
  <c r="F581" i="5"/>
  <c r="F580" i="5"/>
  <c r="F579" i="5"/>
  <c r="F576" i="5"/>
  <c r="F574" i="5"/>
  <c r="F571" i="5"/>
  <c r="F568" i="5"/>
  <c r="F565" i="5"/>
  <c r="F564" i="5"/>
  <c r="F563" i="5"/>
  <c r="F562" i="5"/>
  <c r="F561" i="5"/>
  <c r="F559" i="5"/>
  <c r="F558" i="5"/>
  <c r="F557" i="5"/>
  <c r="F555" i="5"/>
  <c r="F552" i="5"/>
  <c r="F551" i="5"/>
  <c r="F550" i="5"/>
  <c r="F549" i="5"/>
  <c r="F544" i="5"/>
  <c r="F537" i="5"/>
  <c r="F536" i="5"/>
  <c r="F535" i="5"/>
  <c r="F531" i="5"/>
  <c r="F530" i="5"/>
  <c r="F527" i="5"/>
  <c r="F522" i="5"/>
  <c r="F521" i="5"/>
  <c r="F519" i="5"/>
  <c r="F517" i="5"/>
  <c r="F516" i="5"/>
  <c r="F515" i="5"/>
  <c r="F514" i="5"/>
  <c r="F513" i="5"/>
  <c r="F511" i="5"/>
  <c r="F509" i="5"/>
  <c r="F508" i="5"/>
  <c r="F507" i="5"/>
  <c r="F506" i="5"/>
  <c r="F505" i="5"/>
  <c r="F503" i="5"/>
  <c r="F502" i="5"/>
  <c r="F500" i="5"/>
  <c r="F499" i="5"/>
  <c r="F498" i="5"/>
  <c r="F497" i="5"/>
  <c r="F495" i="5"/>
  <c r="F490" i="5"/>
  <c r="F489" i="5"/>
  <c r="F488" i="5"/>
  <c r="F486" i="5"/>
  <c r="F485" i="5"/>
  <c r="F484" i="5"/>
  <c r="F482" i="5"/>
  <c r="F480" i="5"/>
  <c r="F478" i="5"/>
  <c r="F477" i="5"/>
  <c r="F476" i="5"/>
  <c r="F475" i="5"/>
  <c r="F474" i="5"/>
  <c r="F473" i="5"/>
  <c r="F472" i="5"/>
  <c r="F464" i="5"/>
  <c r="F462" i="5"/>
  <c r="F461" i="5"/>
  <c r="F460" i="5"/>
  <c r="F459" i="5"/>
  <c r="F458" i="5"/>
  <c r="F451" i="5"/>
  <c r="F439" i="5"/>
  <c r="F437" i="5"/>
  <c r="F429" i="5"/>
  <c r="F428" i="5"/>
  <c r="F427" i="5"/>
  <c r="F426" i="5"/>
  <c r="F425" i="5"/>
  <c r="F424" i="5"/>
  <c r="F420" i="5"/>
  <c r="F419" i="5"/>
  <c r="F415" i="5"/>
  <c r="F414" i="5"/>
  <c r="F413" i="5"/>
  <c r="F410" i="5"/>
  <c r="F407" i="5"/>
  <c r="F404" i="5"/>
  <c r="F401" i="5"/>
  <c r="F400" i="5"/>
  <c r="F398" i="5"/>
  <c r="F397" i="5"/>
  <c r="F396" i="5"/>
  <c r="F395" i="5"/>
  <c r="F393" i="5"/>
  <c r="F392" i="5"/>
  <c r="F389" i="5"/>
  <c r="F387" i="5"/>
  <c r="F386" i="5"/>
  <c r="F385" i="5"/>
  <c r="F382" i="5"/>
  <c r="F379" i="5"/>
  <c r="F378" i="5"/>
  <c r="F377" i="5"/>
  <c r="F375" i="5"/>
  <c r="F374" i="5"/>
  <c r="F372" i="5"/>
  <c r="F371" i="5"/>
  <c r="F368" i="5"/>
  <c r="F366" i="5"/>
  <c r="F365" i="5"/>
  <c r="F362" i="5"/>
  <c r="E363" i="5"/>
  <c r="H363" i="5" s="1"/>
  <c r="E364" i="5"/>
  <c r="H364" i="5" s="1"/>
  <c r="E365" i="5"/>
  <c r="H365" i="5" s="1"/>
  <c r="E378" i="5"/>
  <c r="H378" i="5" s="1"/>
  <c r="E386" i="5"/>
  <c r="H386" i="5" s="1"/>
  <c r="E393" i="5"/>
  <c r="H393" i="5" s="1"/>
  <c r="E415" i="5"/>
  <c r="H415" i="5" s="1"/>
  <c r="E425" i="5"/>
  <c r="H425" i="5" s="1"/>
  <c r="E429" i="5"/>
  <c r="H429" i="5" s="1"/>
  <c r="E453" i="5"/>
  <c r="H453" i="5" s="1"/>
  <c r="E456" i="5"/>
  <c r="H456" i="5" s="1"/>
  <c r="E458" i="5"/>
  <c r="H458" i="5" s="1"/>
  <c r="E462" i="5"/>
  <c r="H462" i="5" s="1"/>
  <c r="E474" i="5"/>
  <c r="H474" i="5" s="1"/>
  <c r="E478" i="5"/>
  <c r="H478" i="5" s="1"/>
  <c r="E485" i="5"/>
  <c r="H485" i="5" s="1"/>
  <c r="E490" i="5"/>
  <c r="H490" i="5" s="1"/>
  <c r="E504" i="5"/>
  <c r="H504" i="5" s="1"/>
  <c r="E509" i="5"/>
  <c r="H509" i="5" s="1"/>
  <c r="E515" i="5"/>
  <c r="H515" i="5" s="1"/>
  <c r="E543" i="5"/>
  <c r="H543" i="5" s="1"/>
  <c r="E552" i="5"/>
  <c r="H552" i="5" s="1"/>
  <c r="E559" i="5"/>
  <c r="H559" i="5" s="1"/>
  <c r="E574" i="5"/>
  <c r="H574" i="5" s="1"/>
  <c r="E581" i="5"/>
  <c r="H581" i="5" s="1"/>
  <c r="E591" i="5"/>
  <c r="H591" i="5" s="1"/>
  <c r="E602" i="5"/>
  <c r="H602" i="5" s="1"/>
  <c r="E606" i="5"/>
  <c r="H606" i="5" s="1"/>
  <c r="E610" i="5"/>
  <c r="H610" i="5" s="1"/>
  <c r="E614" i="5"/>
  <c r="H614" i="5" s="1"/>
  <c r="E618" i="5"/>
  <c r="H618" i="5" s="1"/>
  <c r="H622" i="5"/>
  <c r="H626" i="5"/>
  <c r="C8" i="6"/>
  <c r="E13" i="6" s="1"/>
  <c r="F69" i="6"/>
  <c r="F68" i="6"/>
  <c r="F65" i="6"/>
  <c r="F64" i="6"/>
  <c r="F63" i="6"/>
  <c r="F62" i="6"/>
  <c r="F60" i="6"/>
  <c r="F59" i="6"/>
  <c r="F54" i="6"/>
  <c r="F52" i="6"/>
  <c r="F51" i="6"/>
  <c r="F50" i="6"/>
  <c r="F49" i="6"/>
  <c r="F45" i="6"/>
  <c r="F44" i="6"/>
  <c r="F39" i="6"/>
  <c r="F38" i="6"/>
  <c r="F37" i="6"/>
  <c r="F36" i="6"/>
  <c r="F34" i="6"/>
  <c r="F33" i="6"/>
  <c r="F30" i="6"/>
  <c r="F29" i="6"/>
  <c r="F28" i="6"/>
  <c r="F27" i="6"/>
  <c r="F26" i="6"/>
  <c r="F21" i="6"/>
  <c r="F19" i="6"/>
  <c r="D9" i="6"/>
  <c r="E21" i="6"/>
  <c r="H21" i="6" s="1"/>
  <c r="E29" i="6"/>
  <c r="H29" i="6" s="1"/>
  <c r="E35" i="6"/>
  <c r="H35" i="6" s="1"/>
  <c r="E36" i="6"/>
  <c r="H36" i="6" s="1"/>
  <c r="E51" i="6"/>
  <c r="H51" i="6" s="1"/>
  <c r="E65" i="6"/>
  <c r="H65" i="6" s="1"/>
  <c r="H79" i="6"/>
  <c r="H83" i="6"/>
  <c r="E87" i="6"/>
  <c r="H87" i="6" s="1"/>
  <c r="H91" i="6"/>
  <c r="E95" i="6"/>
  <c r="H95" i="6" s="1"/>
  <c r="E99" i="6"/>
  <c r="H99" i="6" s="1"/>
  <c r="E103" i="6"/>
  <c r="H103" i="6" s="1"/>
  <c r="E107" i="6"/>
  <c r="H107" i="6" s="1"/>
  <c r="E111" i="6"/>
  <c r="H111" i="6" s="1"/>
  <c r="E115" i="6"/>
  <c r="H115" i="6" s="1"/>
  <c r="E119" i="6"/>
  <c r="H119" i="6" s="1"/>
  <c r="E123" i="6"/>
  <c r="H123" i="6" s="1"/>
  <c r="E127" i="6"/>
  <c r="H127" i="6" s="1"/>
  <c r="E131" i="6"/>
  <c r="H131" i="6" s="1"/>
  <c r="H135" i="6"/>
  <c r="E139" i="6"/>
  <c r="H139" i="6" s="1"/>
  <c r="E143" i="6"/>
  <c r="H143" i="6" s="1"/>
  <c r="E147" i="6"/>
  <c r="H147" i="6" s="1"/>
  <c r="E151" i="6"/>
  <c r="H151" i="6" s="1"/>
  <c r="H155" i="6"/>
  <c r="H159" i="6"/>
  <c r="E163" i="6"/>
  <c r="H163" i="6" s="1"/>
  <c r="E167" i="6"/>
  <c r="H167" i="6" s="1"/>
  <c r="H171" i="6"/>
  <c r="H175" i="6"/>
  <c r="F356" i="6"/>
  <c r="F355" i="6"/>
  <c r="F354" i="6"/>
  <c r="F351" i="6"/>
  <c r="F349" i="6"/>
  <c r="F347" i="6"/>
  <c r="F346" i="6"/>
  <c r="F345" i="6"/>
  <c r="F344" i="6"/>
  <c r="F342" i="6"/>
  <c r="F341" i="6"/>
  <c r="F340" i="6"/>
  <c r="F339" i="6"/>
  <c r="F337" i="6"/>
  <c r="F336" i="6"/>
  <c r="F333" i="6"/>
  <c r="F331" i="6"/>
  <c r="F329" i="6"/>
  <c r="F327" i="6"/>
  <c r="F326" i="6"/>
  <c r="F325" i="6"/>
  <c r="F320" i="6"/>
  <c r="F317" i="6"/>
  <c r="F316" i="6"/>
  <c r="F315" i="6"/>
  <c r="F314" i="6"/>
  <c r="F311" i="6"/>
  <c r="F308" i="6"/>
  <c r="F305" i="6"/>
  <c r="F304" i="6"/>
  <c r="F303" i="6"/>
  <c r="F302" i="6"/>
  <c r="F301" i="6"/>
  <c r="F300" i="6"/>
  <c r="F299" i="6"/>
  <c r="F298" i="6"/>
  <c r="F297" i="6"/>
  <c r="F293" i="6"/>
  <c r="F292" i="6"/>
  <c r="F288" i="6"/>
  <c r="F287" i="6"/>
  <c r="F286" i="6"/>
  <c r="F285" i="6"/>
  <c r="F281" i="6"/>
  <c r="F280" i="6"/>
  <c r="F279" i="6"/>
  <c r="F274" i="6"/>
  <c r="F272" i="6"/>
  <c r="F271" i="6"/>
  <c r="F270" i="6"/>
  <c r="F269" i="6"/>
  <c r="F268" i="6"/>
  <c r="F265" i="6"/>
  <c r="F264" i="6"/>
  <c r="F263" i="6"/>
  <c r="F261" i="6"/>
  <c r="F260" i="6"/>
  <c r="F259" i="6"/>
  <c r="F258" i="6"/>
  <c r="F254" i="6"/>
  <c r="F253" i="6"/>
  <c r="F251" i="6"/>
  <c r="F250" i="6"/>
  <c r="F248" i="6"/>
  <c r="F247" i="6"/>
  <c r="F246" i="6"/>
  <c r="F244" i="6"/>
  <c r="F243" i="6"/>
  <c r="F241" i="6"/>
  <c r="F239" i="6"/>
  <c r="F238" i="6"/>
  <c r="F237" i="6"/>
  <c r="F236" i="6"/>
  <c r="F235" i="6"/>
  <c r="F234" i="6"/>
  <c r="F233" i="6"/>
  <c r="F228" i="6"/>
  <c r="F224" i="6"/>
  <c r="F223" i="6"/>
  <c r="F222" i="6"/>
  <c r="F221" i="6"/>
  <c r="F220" i="6"/>
  <c r="F219" i="6"/>
  <c r="F218" i="6"/>
  <c r="F216" i="6"/>
  <c r="F215" i="6"/>
  <c r="F214" i="6"/>
  <c r="F213" i="6"/>
  <c r="F212" i="6"/>
  <c r="F211" i="6"/>
  <c r="F209" i="6"/>
  <c r="F208" i="6"/>
  <c r="F207" i="6"/>
  <c r="F206" i="6"/>
  <c r="F203" i="6"/>
  <c r="F202" i="6"/>
  <c r="F201" i="6"/>
  <c r="F200" i="6"/>
  <c r="F199" i="6"/>
  <c r="F198" i="6"/>
  <c r="F197" i="6"/>
  <c r="F196" i="6"/>
  <c r="F195" i="6"/>
  <c r="F194" i="6"/>
  <c r="F192" i="6"/>
  <c r="F191" i="6"/>
  <c r="F190" i="6"/>
  <c r="F189" i="6"/>
  <c r="F188" i="6"/>
  <c r="F186" i="6"/>
  <c r="F184" i="6"/>
  <c r="F183" i="6"/>
  <c r="F182" i="6"/>
  <c r="F181" i="6"/>
  <c r="D11" i="6"/>
  <c r="E182" i="6"/>
  <c r="H182" i="6" s="1"/>
  <c r="E188" i="6"/>
  <c r="H188" i="6" s="1"/>
  <c r="E197" i="6"/>
  <c r="H197" i="6" s="1"/>
  <c r="E201" i="6"/>
  <c r="H201" i="6" s="1"/>
  <c r="E212" i="6"/>
  <c r="H212" i="6" s="1"/>
  <c r="E216" i="6"/>
  <c r="H216" i="6" s="1"/>
  <c r="E225" i="6"/>
  <c r="H225" i="6" s="1"/>
  <c r="E228" i="6"/>
  <c r="H228" i="6" s="1"/>
  <c r="E236" i="6"/>
  <c r="H236" i="6" s="1"/>
  <c r="E241" i="6"/>
  <c r="H241" i="6" s="1"/>
  <c r="E253" i="6"/>
  <c r="H253" i="6" s="1"/>
  <c r="E260" i="6"/>
  <c r="H260" i="6" s="1"/>
  <c r="E287" i="6"/>
  <c r="H287" i="6" s="1"/>
  <c r="E297" i="6"/>
  <c r="H297" i="6" s="1"/>
  <c r="E301" i="6"/>
  <c r="H301" i="6" s="1"/>
  <c r="E305" i="6"/>
  <c r="H305" i="6" s="1"/>
  <c r="E315" i="6"/>
  <c r="H315" i="6" s="1"/>
  <c r="E322" i="6"/>
  <c r="H322" i="6" s="1"/>
  <c r="E324" i="6"/>
  <c r="H324" i="6" s="1"/>
  <c r="E325" i="6"/>
  <c r="H325" i="6" s="1"/>
  <c r="E331" i="6"/>
  <c r="H331" i="6" s="1"/>
  <c r="E338" i="6"/>
  <c r="H338" i="6" s="1"/>
  <c r="E348" i="6"/>
  <c r="H348" i="6" s="1"/>
  <c r="E356" i="6"/>
  <c r="H356" i="6" s="1"/>
  <c r="E363" i="6"/>
  <c r="H363" i="6" s="1"/>
  <c r="E367" i="6"/>
  <c r="H367" i="6" s="1"/>
  <c r="E371" i="6"/>
  <c r="H371" i="6" s="1"/>
  <c r="E375" i="6"/>
  <c r="H375" i="6" s="1"/>
  <c r="E379" i="6"/>
  <c r="H379" i="6" s="1"/>
  <c r="E383" i="6"/>
  <c r="H383" i="6" s="1"/>
  <c r="E387" i="6"/>
  <c r="H387" i="6" s="1"/>
  <c r="H391" i="6"/>
  <c r="E395" i="6"/>
  <c r="H395" i="6" s="1"/>
  <c r="E399" i="6"/>
  <c r="H399" i="6" s="1"/>
  <c r="E403" i="6"/>
  <c r="H403" i="6" s="1"/>
  <c r="E407" i="6"/>
  <c r="H407" i="6" s="1"/>
  <c r="H411" i="6"/>
  <c r="E415" i="6"/>
  <c r="H415" i="6" s="1"/>
  <c r="E419" i="6"/>
  <c r="H419" i="6" s="1"/>
  <c r="E423" i="6"/>
  <c r="H423" i="6" s="1"/>
  <c r="E427" i="6"/>
  <c r="H427" i="6" s="1"/>
  <c r="H431" i="6"/>
  <c r="H435" i="6"/>
  <c r="H439" i="6"/>
  <c r="H443" i="6"/>
  <c r="E447" i="6"/>
  <c r="H447" i="6" s="1"/>
  <c r="E451" i="6"/>
  <c r="H451" i="6" s="1"/>
  <c r="H455" i="6"/>
  <c r="H459" i="6"/>
  <c r="E463" i="6"/>
  <c r="H463" i="6" s="1"/>
  <c r="H467" i="6"/>
  <c r="H471" i="6"/>
  <c r="E475" i="6"/>
  <c r="H475" i="6" s="1"/>
  <c r="E479" i="6"/>
  <c r="H479" i="6" s="1"/>
  <c r="H483" i="6"/>
  <c r="E487" i="6"/>
  <c r="H487" i="6" s="1"/>
  <c r="H491" i="6"/>
  <c r="E495" i="6"/>
  <c r="H495" i="6" s="1"/>
  <c r="E499" i="6"/>
  <c r="H499" i="6" s="1"/>
  <c r="E503" i="6"/>
  <c r="H503" i="6" s="1"/>
  <c r="E507" i="6"/>
  <c r="H507" i="6" s="1"/>
  <c r="E511" i="6"/>
  <c r="H511" i="6" s="1"/>
  <c r="H515" i="6"/>
  <c r="E519" i="6"/>
  <c r="H519" i="6" s="1"/>
  <c r="H523" i="6"/>
  <c r="E527" i="6"/>
  <c r="H527" i="6" s="1"/>
  <c r="E531" i="6"/>
  <c r="H531" i="6" s="1"/>
  <c r="E535" i="6"/>
  <c r="H535" i="6" s="1"/>
  <c r="H539" i="6"/>
  <c r="E543" i="6"/>
  <c r="H543" i="6" s="1"/>
  <c r="H547" i="6"/>
  <c r="E551" i="6"/>
  <c r="H551" i="6" s="1"/>
  <c r="E555" i="6"/>
  <c r="H555" i="6" s="1"/>
  <c r="E559" i="6"/>
  <c r="H559" i="6" s="1"/>
  <c r="H563" i="6"/>
  <c r="H567" i="6"/>
  <c r="E571" i="6"/>
  <c r="H571" i="6" s="1"/>
  <c r="H575" i="6"/>
  <c r="E579" i="6"/>
  <c r="H579" i="6" s="1"/>
  <c r="H583" i="6"/>
  <c r="E587" i="6"/>
  <c r="H587" i="6" s="1"/>
  <c r="E591" i="6"/>
  <c r="H591" i="6" s="1"/>
  <c r="H595" i="6"/>
  <c r="E619" i="6"/>
  <c r="H619" i="6" s="1"/>
  <c r="H621" i="6"/>
  <c r="H623" i="6"/>
  <c r="E625" i="6"/>
  <c r="H625" i="6" s="1"/>
  <c r="E627" i="6"/>
  <c r="H627" i="6" s="1"/>
  <c r="E629" i="6"/>
  <c r="H629" i="6" s="1"/>
  <c r="C11" i="7"/>
  <c r="H20" i="7"/>
  <c r="H24" i="7"/>
  <c r="H28" i="7"/>
  <c r="H32" i="7"/>
  <c r="H36" i="7"/>
  <c r="H40" i="7"/>
  <c r="H44" i="7"/>
  <c r="H48" i="7"/>
  <c r="H52" i="7"/>
  <c r="H56" i="7"/>
  <c r="H60" i="7"/>
  <c r="E64" i="7"/>
  <c r="H64" i="7" s="1"/>
  <c r="E68" i="7"/>
  <c r="H68" i="7" s="1"/>
  <c r="G76" i="7"/>
  <c r="H76" i="7" s="1"/>
  <c r="H87" i="7"/>
  <c r="H91" i="7"/>
  <c r="E94" i="7"/>
  <c r="H94" i="7" s="1"/>
  <c r="H97" i="7"/>
  <c r="E106" i="7"/>
  <c r="H106" i="7" s="1"/>
  <c r="H108" i="7"/>
  <c r="H113" i="7"/>
  <c r="E117" i="7"/>
  <c r="H117" i="7" s="1"/>
  <c r="E120" i="7"/>
  <c r="H120" i="7" s="1"/>
  <c r="H125" i="7"/>
  <c r="H131" i="7"/>
  <c r="E139" i="7"/>
  <c r="H139" i="7" s="1"/>
  <c r="H144" i="7"/>
  <c r="H150" i="7"/>
  <c r="H154" i="7"/>
  <c r="H158" i="7"/>
  <c r="H164" i="7"/>
  <c r="H168" i="7"/>
  <c r="H175" i="7"/>
  <c r="H182" i="7"/>
  <c r="E186" i="7"/>
  <c r="H186" i="7" s="1"/>
  <c r="H190" i="7"/>
  <c r="E194" i="7"/>
  <c r="H194" i="7" s="1"/>
  <c r="H198" i="7"/>
  <c r="H202" i="7"/>
  <c r="H206" i="7"/>
  <c r="H210" i="7"/>
  <c r="E214" i="7"/>
  <c r="H214" i="7" s="1"/>
  <c r="H218" i="7"/>
  <c r="H222" i="7"/>
  <c r="H226" i="7"/>
  <c r="H230" i="7"/>
  <c r="H234" i="7"/>
  <c r="E238" i="7"/>
  <c r="H238" i="7" s="1"/>
  <c r="H242" i="7"/>
  <c r="H246" i="7"/>
  <c r="H250" i="7"/>
  <c r="H254" i="7"/>
  <c r="H258" i="7"/>
  <c r="H262" i="7"/>
  <c r="H266" i="7"/>
  <c r="H270" i="7"/>
  <c r="E274" i="7"/>
  <c r="H274" i="7" s="1"/>
  <c r="H278" i="7"/>
  <c r="H282" i="7"/>
  <c r="E286" i="7"/>
  <c r="H286" i="7" s="1"/>
  <c r="H290" i="7"/>
  <c r="H294" i="7"/>
  <c r="H298" i="7"/>
  <c r="E302" i="7"/>
  <c r="H302" i="7" s="1"/>
  <c r="H306" i="7"/>
  <c r="H310" i="7"/>
  <c r="E314" i="7"/>
  <c r="H314" i="7" s="1"/>
  <c r="H318" i="7"/>
  <c r="H322" i="7"/>
  <c r="H326" i="7"/>
  <c r="H330" i="7"/>
  <c r="H334" i="7"/>
  <c r="H338" i="7"/>
  <c r="H342" i="7"/>
  <c r="H346" i="7"/>
  <c r="H350" i="7"/>
  <c r="H354" i="7"/>
  <c r="H366" i="7"/>
  <c r="E374" i="7"/>
  <c r="H374" i="7" s="1"/>
  <c r="H376" i="7"/>
  <c r="E379" i="7"/>
  <c r="H379" i="7" s="1"/>
  <c r="E382" i="7"/>
  <c r="H382" i="7" s="1"/>
  <c r="H384" i="7"/>
  <c r="H391" i="7"/>
  <c r="E396" i="7"/>
  <c r="H396" i="7" s="1"/>
  <c r="H398" i="7"/>
  <c r="E401" i="7"/>
  <c r="H401" i="7" s="1"/>
  <c r="E404" i="7"/>
  <c r="H404" i="7" s="1"/>
  <c r="H407" i="7"/>
  <c r="E413" i="7"/>
  <c r="H413" i="7" s="1"/>
  <c r="E415" i="7"/>
  <c r="H415" i="7" s="1"/>
  <c r="E418" i="7"/>
  <c r="H418" i="7" s="1"/>
  <c r="H420" i="7"/>
  <c r="H423" i="7"/>
  <c r="H433" i="7"/>
  <c r="H436" i="7"/>
  <c r="H439" i="7"/>
  <c r="H448" i="7"/>
  <c r="H454" i="7"/>
  <c r="H465" i="7"/>
  <c r="H469" i="7"/>
  <c r="H477" i="7"/>
  <c r="E490" i="7"/>
  <c r="H490" i="7" s="1"/>
  <c r="H493" i="7"/>
  <c r="H496" i="7"/>
  <c r="E502" i="7"/>
  <c r="H502" i="7" s="1"/>
  <c r="E504" i="7"/>
  <c r="H504" i="7" s="1"/>
  <c r="E506" i="7"/>
  <c r="H506" i="7" s="1"/>
  <c r="H511" i="7"/>
  <c r="H515" i="7"/>
  <c r="H520" i="7"/>
  <c r="H524" i="7"/>
  <c r="H534" i="7"/>
  <c r="E537" i="7"/>
  <c r="H537" i="7" s="1"/>
  <c r="H541" i="7"/>
  <c r="H545" i="7"/>
  <c r="H548" i="7"/>
  <c r="H553" i="7"/>
  <c r="H556" i="7"/>
  <c r="E559" i="7"/>
  <c r="H559" i="7" s="1"/>
  <c r="E561" i="7"/>
  <c r="H561" i="7" s="1"/>
  <c r="H564" i="7"/>
  <c r="H567" i="7"/>
  <c r="H570" i="7"/>
  <c r="H573" i="7"/>
  <c r="E576" i="7"/>
  <c r="H576" i="7" s="1"/>
  <c r="E584" i="7"/>
  <c r="H584" i="7" s="1"/>
  <c r="E588" i="7"/>
  <c r="H588" i="7" s="1"/>
  <c r="H86" i="8"/>
  <c r="H96" i="8"/>
  <c r="H105" i="8"/>
  <c r="H113" i="8"/>
  <c r="H138" i="8"/>
  <c r="H146" i="8"/>
  <c r="H155" i="8"/>
  <c r="H159" i="8"/>
  <c r="H162" i="8"/>
  <c r="H165" i="8"/>
  <c r="H168" i="8"/>
  <c r="H171" i="8"/>
  <c r="H174" i="8"/>
  <c r="H181" i="8"/>
  <c r="H366" i="8"/>
  <c r="H376" i="8"/>
  <c r="H381" i="8"/>
  <c r="H384" i="8"/>
  <c r="H389" i="8"/>
  <c r="H399" i="8"/>
  <c r="H402" i="8"/>
  <c r="H406" i="8"/>
  <c r="H420" i="8"/>
  <c r="H423" i="8"/>
  <c r="H431" i="8"/>
  <c r="H440" i="8"/>
  <c r="H443" i="8"/>
  <c r="H449" i="8"/>
  <c r="H459" i="8"/>
  <c r="H467" i="8"/>
  <c r="H471" i="8"/>
  <c r="H481" i="8"/>
  <c r="H494" i="8"/>
  <c r="H497" i="8"/>
  <c r="H507" i="8"/>
  <c r="H512" i="8"/>
  <c r="H518" i="8"/>
  <c r="H76" i="9"/>
  <c r="F218" i="5"/>
  <c r="F298" i="5"/>
  <c r="F354" i="5"/>
  <c r="E475" i="5"/>
  <c r="H475" i="5" s="1"/>
  <c r="E495" i="5"/>
  <c r="H495" i="5" s="1"/>
  <c r="E554" i="5"/>
  <c r="H554" i="5" s="1"/>
  <c r="E561" i="5"/>
  <c r="H561" i="5" s="1"/>
  <c r="E593" i="5"/>
  <c r="H593" i="5" s="1"/>
  <c r="E607" i="5"/>
  <c r="H607" i="5" s="1"/>
  <c r="E232" i="6"/>
  <c r="H232" i="6" s="1"/>
  <c r="E248" i="6"/>
  <c r="H248" i="6" s="1"/>
  <c r="E272" i="6"/>
  <c r="H272" i="6" s="1"/>
  <c r="E308" i="6"/>
  <c r="H308" i="6" s="1"/>
  <c r="E416" i="6"/>
  <c r="H416" i="6" s="1"/>
  <c r="E428" i="6"/>
  <c r="H428" i="6" s="1"/>
  <c r="E440" i="6"/>
  <c r="H440" i="6" s="1"/>
  <c r="E460" i="6"/>
  <c r="H460" i="6" s="1"/>
  <c r="E464" i="6"/>
  <c r="H464" i="6" s="1"/>
  <c r="E476" i="6"/>
  <c r="H476" i="6" s="1"/>
  <c r="E492" i="6"/>
  <c r="H492" i="6" s="1"/>
  <c r="E496" i="6"/>
  <c r="H496" i="6" s="1"/>
  <c r="E504" i="6"/>
  <c r="H504" i="6" s="1"/>
  <c r="E512" i="6"/>
  <c r="H512" i="6" s="1"/>
  <c r="E516" i="6"/>
  <c r="H516" i="6" s="1"/>
  <c r="E552" i="6"/>
  <c r="H552" i="6" s="1"/>
  <c r="E568" i="6"/>
  <c r="H568" i="6" s="1"/>
  <c r="E588" i="6"/>
  <c r="H588" i="6" s="1"/>
  <c r="E606" i="6"/>
  <c r="H606" i="6" s="1"/>
  <c r="E612" i="6"/>
  <c r="H612" i="6" s="1"/>
  <c r="E29" i="7"/>
  <c r="H29" i="7" s="1"/>
  <c r="E231" i="7"/>
  <c r="H231" i="7" s="1"/>
  <c r="E235" i="7"/>
  <c r="H235" i="7" s="1"/>
  <c r="E299" i="7"/>
  <c r="H299" i="7" s="1"/>
  <c r="E311" i="7"/>
  <c r="H311" i="7" s="1"/>
  <c r="E172" i="8"/>
  <c r="H172" i="8" s="1"/>
  <c r="E170" i="8"/>
  <c r="H170" i="8" s="1"/>
  <c r="E166" i="8"/>
  <c r="H166" i="8" s="1"/>
  <c r="E164" i="8"/>
  <c r="H164" i="8" s="1"/>
  <c r="E161" i="8"/>
  <c r="H161" i="8" s="1"/>
  <c r="E152" i="8"/>
  <c r="H152" i="8" s="1"/>
  <c r="E150" i="8"/>
  <c r="H150" i="8" s="1"/>
  <c r="E149" i="8"/>
  <c r="H149" i="8" s="1"/>
  <c r="E145" i="8"/>
  <c r="H145" i="8" s="1"/>
  <c r="E143" i="8"/>
  <c r="H143" i="8" s="1"/>
  <c r="E141" i="8"/>
  <c r="H141" i="8" s="1"/>
  <c r="E139" i="8"/>
  <c r="H139" i="8" s="1"/>
  <c r="E137" i="8"/>
  <c r="H137" i="8" s="1"/>
  <c r="E136" i="8"/>
  <c r="H136" i="8" s="1"/>
  <c r="E134" i="8"/>
  <c r="H134" i="8" s="1"/>
  <c r="E133" i="8"/>
  <c r="H133" i="8" s="1"/>
  <c r="E132" i="8"/>
  <c r="H132" i="8" s="1"/>
  <c r="E131" i="8"/>
  <c r="H131" i="8" s="1"/>
  <c r="E130" i="8"/>
  <c r="H130" i="8" s="1"/>
  <c r="E129" i="8"/>
  <c r="H129" i="8" s="1"/>
  <c r="E128" i="8"/>
  <c r="H128" i="8" s="1"/>
  <c r="E127" i="8"/>
  <c r="H127" i="8" s="1"/>
  <c r="E124" i="8"/>
  <c r="H124" i="8" s="1"/>
  <c r="E123" i="8"/>
  <c r="H123" i="8" s="1"/>
  <c r="E122" i="8"/>
  <c r="H122" i="8" s="1"/>
  <c r="E121" i="8"/>
  <c r="H121" i="8" s="1"/>
  <c r="E120" i="8"/>
  <c r="H120" i="8" s="1"/>
  <c r="E119" i="8"/>
  <c r="H119" i="8" s="1"/>
  <c r="E118" i="8"/>
  <c r="H118" i="8" s="1"/>
  <c r="E116" i="8"/>
  <c r="H116" i="8" s="1"/>
  <c r="E115" i="8"/>
  <c r="H115" i="8" s="1"/>
  <c r="E111" i="8"/>
  <c r="H111" i="8" s="1"/>
  <c r="E110" i="8"/>
  <c r="H110" i="8" s="1"/>
  <c r="E108" i="8"/>
  <c r="H108" i="8" s="1"/>
  <c r="E106" i="8"/>
  <c r="H106" i="8" s="1"/>
  <c r="E104" i="8"/>
  <c r="H104" i="8" s="1"/>
  <c r="E103" i="8"/>
  <c r="H103" i="8" s="1"/>
  <c r="E102" i="8"/>
  <c r="H102" i="8" s="1"/>
  <c r="E101" i="8"/>
  <c r="H101" i="8" s="1"/>
  <c r="E100" i="8"/>
  <c r="H100" i="8" s="1"/>
  <c r="E99" i="8"/>
  <c r="H99" i="8" s="1"/>
  <c r="E98" i="8"/>
  <c r="H98" i="8" s="1"/>
  <c r="E95" i="8"/>
  <c r="H95" i="8" s="1"/>
  <c r="E94" i="8"/>
  <c r="H94" i="8" s="1"/>
  <c r="E93" i="8"/>
  <c r="H93" i="8" s="1"/>
  <c r="E92" i="8"/>
  <c r="H92" i="8" s="1"/>
  <c r="E88" i="8"/>
  <c r="H88" i="8" s="1"/>
  <c r="E87" i="8"/>
  <c r="H87" i="8" s="1"/>
  <c r="E83" i="8"/>
  <c r="H83" i="8" s="1"/>
  <c r="E81" i="8"/>
  <c r="H81" i="8" s="1"/>
  <c r="E80" i="8"/>
  <c r="H80" i="8" s="1"/>
  <c r="E79" i="8"/>
  <c r="H79" i="8" s="1"/>
  <c r="E78" i="8"/>
  <c r="H78" i="8" s="1"/>
  <c r="E77" i="8"/>
  <c r="H77" i="8" s="1"/>
  <c r="E76" i="8"/>
  <c r="C10" i="8"/>
  <c r="C8" i="8"/>
  <c r="G8" i="8" s="1"/>
  <c r="C9" i="1"/>
  <c r="E10" i="1"/>
  <c r="H10" i="1" s="1"/>
  <c r="C11" i="1"/>
  <c r="E12" i="1"/>
  <c r="H12" i="1" s="1"/>
  <c r="E24" i="1"/>
  <c r="H24" i="1" s="1"/>
  <c r="E26" i="1"/>
  <c r="H26" i="1" s="1"/>
  <c r="E27" i="1"/>
  <c r="H27" i="1" s="1"/>
  <c r="E29" i="1"/>
  <c r="H29" i="1" s="1"/>
  <c r="E31" i="1"/>
  <c r="H31" i="1" s="1"/>
  <c r="E33" i="1"/>
  <c r="H33" i="1" s="1"/>
  <c r="E35" i="1"/>
  <c r="H35" i="1" s="1"/>
  <c r="E37" i="1"/>
  <c r="H37" i="1" s="1"/>
  <c r="E39" i="1"/>
  <c r="H39" i="1" s="1"/>
  <c r="E42" i="1"/>
  <c r="H42" i="1" s="1"/>
  <c r="E44" i="1"/>
  <c r="H44" i="1" s="1"/>
  <c r="E46" i="1"/>
  <c r="H46" i="1" s="1"/>
  <c r="E47" i="1"/>
  <c r="H47" i="1" s="1"/>
  <c r="E49" i="1"/>
  <c r="H49" i="1" s="1"/>
  <c r="E51" i="1"/>
  <c r="H51" i="1" s="1"/>
  <c r="E52" i="1"/>
  <c r="H52" i="1" s="1"/>
  <c r="E58" i="1"/>
  <c r="H58" i="1" s="1"/>
  <c r="E59" i="1"/>
  <c r="H59" i="1" s="1"/>
  <c r="E61" i="1"/>
  <c r="H61" i="1" s="1"/>
  <c r="E63" i="1"/>
  <c r="H63" i="1" s="1"/>
  <c r="E64" i="1"/>
  <c r="H64" i="1" s="1"/>
  <c r="E65" i="1"/>
  <c r="H65" i="1" s="1"/>
  <c r="E67" i="1"/>
  <c r="H67" i="1" s="1"/>
  <c r="E68" i="1"/>
  <c r="H68" i="1" s="1"/>
  <c r="E69" i="1"/>
  <c r="H69" i="1" s="1"/>
  <c r="E70" i="1"/>
  <c r="H70" i="1" s="1"/>
  <c r="E181" i="1"/>
  <c r="H181" i="1" s="1"/>
  <c r="E183" i="1"/>
  <c r="H183" i="1" s="1"/>
  <c r="E184" i="1"/>
  <c r="H184" i="1" s="1"/>
  <c r="E186" i="1"/>
  <c r="H186" i="1" s="1"/>
  <c r="E188" i="1"/>
  <c r="H188" i="1" s="1"/>
  <c r="E190" i="1"/>
  <c r="H190" i="1" s="1"/>
  <c r="E192" i="1"/>
  <c r="H192" i="1" s="1"/>
  <c r="E194" i="1"/>
  <c r="H194" i="1" s="1"/>
  <c r="E196" i="1"/>
  <c r="H196" i="1" s="1"/>
  <c r="E198" i="1"/>
  <c r="H198" i="1" s="1"/>
  <c r="E199" i="1"/>
  <c r="H199" i="1" s="1"/>
  <c r="E201" i="1"/>
  <c r="H201" i="1" s="1"/>
  <c r="E203" i="1"/>
  <c r="H203" i="1" s="1"/>
  <c r="E207" i="1"/>
  <c r="H207" i="1" s="1"/>
  <c r="E212" i="1"/>
  <c r="H212" i="1" s="1"/>
  <c r="E213" i="1"/>
  <c r="H213" i="1" s="1"/>
  <c r="E215" i="1"/>
  <c r="H215" i="1" s="1"/>
  <c r="E216" i="1"/>
  <c r="H216" i="1" s="1"/>
  <c r="E218" i="1"/>
  <c r="H218" i="1" s="1"/>
  <c r="E220" i="1"/>
  <c r="H220" i="1" s="1"/>
  <c r="E222" i="1"/>
  <c r="H222" i="1" s="1"/>
  <c r="E223" i="1"/>
  <c r="H223" i="1" s="1"/>
  <c r="E225" i="1"/>
  <c r="H225" i="1" s="1"/>
  <c r="E226" i="1"/>
  <c r="H226" i="1" s="1"/>
  <c r="E228" i="1"/>
  <c r="H228" i="1" s="1"/>
  <c r="E229" i="1"/>
  <c r="H229" i="1" s="1"/>
  <c r="E231" i="1"/>
  <c r="H231" i="1" s="1"/>
  <c r="E235" i="1"/>
  <c r="H235" i="1" s="1"/>
  <c r="E237" i="1"/>
  <c r="H237" i="1" s="1"/>
  <c r="E239" i="1"/>
  <c r="H239" i="1" s="1"/>
  <c r="E241" i="1"/>
  <c r="H241" i="1" s="1"/>
  <c r="E243" i="1"/>
  <c r="H243" i="1" s="1"/>
  <c r="E245" i="1"/>
  <c r="H245" i="1" s="1"/>
  <c r="E246" i="1"/>
  <c r="H246" i="1" s="1"/>
  <c r="E248" i="1"/>
  <c r="H248" i="1" s="1"/>
  <c r="E250" i="1"/>
  <c r="H250" i="1" s="1"/>
  <c r="E251" i="1"/>
  <c r="H251" i="1" s="1"/>
  <c r="E253" i="1"/>
  <c r="H253" i="1" s="1"/>
  <c r="E254" i="1"/>
  <c r="H254" i="1" s="1"/>
  <c r="E256" i="1"/>
  <c r="H256" i="1" s="1"/>
  <c r="E258" i="1"/>
  <c r="H258" i="1" s="1"/>
  <c r="E260" i="1"/>
  <c r="H260" i="1" s="1"/>
  <c r="E261" i="1"/>
  <c r="H261" i="1" s="1"/>
  <c r="E263" i="1"/>
  <c r="H263" i="1" s="1"/>
  <c r="E265" i="1"/>
  <c r="H265" i="1" s="1"/>
  <c r="E269" i="1"/>
  <c r="H269" i="1" s="1"/>
  <c r="E270" i="1"/>
  <c r="H270" i="1" s="1"/>
  <c r="E272" i="1"/>
  <c r="H272" i="1" s="1"/>
  <c r="E274" i="1"/>
  <c r="H274" i="1" s="1"/>
  <c r="E276" i="1"/>
  <c r="H276" i="1" s="1"/>
  <c r="E278" i="1"/>
  <c r="H278" i="1" s="1"/>
  <c r="E280" i="1"/>
  <c r="H280" i="1" s="1"/>
  <c r="E286" i="1"/>
  <c r="H286" i="1" s="1"/>
  <c r="E293" i="1"/>
  <c r="H293" i="1" s="1"/>
  <c r="E297" i="1"/>
  <c r="H297" i="1" s="1"/>
  <c r="E299" i="1"/>
  <c r="H299" i="1" s="1"/>
  <c r="E301" i="1"/>
  <c r="H301" i="1" s="1"/>
  <c r="E303" i="1"/>
  <c r="H303" i="1" s="1"/>
  <c r="E308" i="1"/>
  <c r="H308" i="1" s="1"/>
  <c r="E309" i="1"/>
  <c r="H309" i="1" s="1"/>
  <c r="E314" i="1"/>
  <c r="H314" i="1" s="1"/>
  <c r="E315" i="1"/>
  <c r="H315" i="1" s="1"/>
  <c r="E317" i="1"/>
  <c r="H317" i="1" s="1"/>
  <c r="E319" i="1"/>
  <c r="H319" i="1" s="1"/>
  <c r="E321" i="1"/>
  <c r="H321" i="1" s="1"/>
  <c r="E325" i="1"/>
  <c r="H325" i="1" s="1"/>
  <c r="E327" i="1"/>
  <c r="H327" i="1" s="1"/>
  <c r="E328" i="1"/>
  <c r="H328" i="1" s="1"/>
  <c r="E330" i="1"/>
  <c r="H330" i="1" s="1"/>
  <c r="E332" i="1"/>
  <c r="H332" i="1" s="1"/>
  <c r="E334" i="1"/>
  <c r="H334" i="1" s="1"/>
  <c r="E336" i="1"/>
  <c r="H336" i="1" s="1"/>
  <c r="E338" i="1"/>
  <c r="H338" i="1" s="1"/>
  <c r="E340" i="1"/>
  <c r="H340" i="1" s="1"/>
  <c r="E344" i="1"/>
  <c r="H344" i="1" s="1"/>
  <c r="E345" i="1"/>
  <c r="H345" i="1" s="1"/>
  <c r="E347" i="1"/>
  <c r="H347" i="1" s="1"/>
  <c r="E348" i="1"/>
  <c r="H348" i="1" s="1"/>
  <c r="E351" i="1"/>
  <c r="H351" i="1" s="1"/>
  <c r="E352" i="1"/>
  <c r="H352" i="1" s="1"/>
  <c r="E353" i="1"/>
  <c r="H353" i="1" s="1"/>
  <c r="E354" i="1"/>
  <c r="H354" i="1" s="1"/>
  <c r="E355" i="1"/>
  <c r="H355" i="1" s="1"/>
  <c r="E356" i="1"/>
  <c r="H356" i="1" s="1"/>
  <c r="E602" i="1"/>
  <c r="H602" i="1" s="1"/>
  <c r="E604" i="1"/>
  <c r="H604" i="1" s="1"/>
  <c r="E606" i="1"/>
  <c r="H606" i="1" s="1"/>
  <c r="E608" i="1"/>
  <c r="H608" i="1" s="1"/>
  <c r="E610" i="1"/>
  <c r="H610" i="1" s="1"/>
  <c r="E612" i="1"/>
  <c r="H612" i="1" s="1"/>
  <c r="E614" i="1"/>
  <c r="H614" i="1" s="1"/>
  <c r="E616" i="1"/>
  <c r="H616" i="1" s="1"/>
  <c r="E618" i="1"/>
  <c r="H618" i="1" s="1"/>
  <c r="E619" i="1"/>
  <c r="H619" i="1" s="1"/>
  <c r="E621" i="1"/>
  <c r="H621" i="1" s="1"/>
  <c r="E625" i="1"/>
  <c r="H625" i="1" s="1"/>
  <c r="E627" i="1"/>
  <c r="H627" i="1" s="1"/>
  <c r="E628" i="1"/>
  <c r="H628" i="1" s="1"/>
  <c r="C8" i="2"/>
  <c r="E9" i="2" s="1"/>
  <c r="C10" i="2"/>
  <c r="C12" i="2"/>
  <c r="E77" i="2"/>
  <c r="H77" i="2" s="1"/>
  <c r="E87" i="2"/>
  <c r="H87" i="2" s="1"/>
  <c r="E98" i="2"/>
  <c r="H98" i="2" s="1"/>
  <c r="E110" i="2"/>
  <c r="H110" i="2" s="1"/>
  <c r="E151" i="2"/>
  <c r="H151" i="2" s="1"/>
  <c r="E163" i="2"/>
  <c r="H163" i="2" s="1"/>
  <c r="E167" i="2"/>
  <c r="H167" i="2" s="1"/>
  <c r="E362" i="2"/>
  <c r="H362" i="2" s="1"/>
  <c r="E365" i="2"/>
  <c r="H365" i="2" s="1"/>
  <c r="E369" i="2"/>
  <c r="H369" i="2" s="1"/>
  <c r="E378" i="2"/>
  <c r="H378" i="2" s="1"/>
  <c r="E386" i="2"/>
  <c r="H386" i="2" s="1"/>
  <c r="E397" i="2"/>
  <c r="H397" i="2" s="1"/>
  <c r="E404" i="2"/>
  <c r="H404" i="2" s="1"/>
  <c r="E410" i="2"/>
  <c r="H410" i="2" s="1"/>
  <c r="E414" i="2"/>
  <c r="H414" i="2" s="1"/>
  <c r="E419" i="2"/>
  <c r="H419" i="2" s="1"/>
  <c r="E425" i="2"/>
  <c r="H425" i="2" s="1"/>
  <c r="E427" i="2"/>
  <c r="H427" i="2" s="1"/>
  <c r="E441" i="2"/>
  <c r="H441" i="2" s="1"/>
  <c r="E474" i="2"/>
  <c r="H474" i="2" s="1"/>
  <c r="E502" i="2"/>
  <c r="H502" i="2" s="1"/>
  <c r="E582" i="2"/>
  <c r="H582" i="2" s="1"/>
  <c r="E10" i="3"/>
  <c r="H10" i="3" s="1"/>
  <c r="E12" i="3"/>
  <c r="H12" i="3" s="1"/>
  <c r="E24" i="3"/>
  <c r="H24" i="3" s="1"/>
  <c r="E26" i="3"/>
  <c r="H26" i="3" s="1"/>
  <c r="E28" i="3"/>
  <c r="H28" i="3" s="1"/>
  <c r="E29" i="3"/>
  <c r="H29" i="3" s="1"/>
  <c r="E31" i="3"/>
  <c r="H31" i="3" s="1"/>
  <c r="E33" i="3"/>
  <c r="H33" i="3" s="1"/>
  <c r="E35" i="3"/>
  <c r="H35" i="3" s="1"/>
  <c r="E36" i="3"/>
  <c r="H36" i="3" s="1"/>
  <c r="E38" i="3"/>
  <c r="H38" i="3" s="1"/>
  <c r="E44" i="3"/>
  <c r="H44" i="3" s="1"/>
  <c r="E45" i="3"/>
  <c r="H45" i="3" s="1"/>
  <c r="E47" i="3"/>
  <c r="H47" i="3" s="1"/>
  <c r="E51" i="3"/>
  <c r="H51" i="3" s="1"/>
  <c r="E52" i="3"/>
  <c r="H52" i="3" s="1"/>
  <c r="E54" i="3"/>
  <c r="H54" i="3" s="1"/>
  <c r="E59" i="3"/>
  <c r="H59" i="3" s="1"/>
  <c r="E61" i="3"/>
  <c r="H61" i="3" s="1"/>
  <c r="E63" i="3"/>
  <c r="H63" i="3" s="1"/>
  <c r="E65" i="3"/>
  <c r="H65" i="3" s="1"/>
  <c r="E68" i="3"/>
  <c r="H68" i="3" s="1"/>
  <c r="E69" i="3"/>
  <c r="H69" i="3" s="1"/>
  <c r="E181" i="3"/>
  <c r="H181" i="3" s="1"/>
  <c r="E183" i="3"/>
  <c r="H183" i="3" s="1"/>
  <c r="E185" i="3"/>
  <c r="H185" i="3" s="1"/>
  <c r="E189" i="3"/>
  <c r="H189" i="3" s="1"/>
  <c r="E191" i="3"/>
  <c r="H191" i="3" s="1"/>
  <c r="E195" i="3"/>
  <c r="H195" i="3" s="1"/>
  <c r="E197" i="3"/>
  <c r="H197" i="3" s="1"/>
  <c r="E198" i="3"/>
  <c r="H198" i="3" s="1"/>
  <c r="E200" i="3"/>
  <c r="H200" i="3" s="1"/>
  <c r="E202" i="3"/>
  <c r="H202" i="3" s="1"/>
  <c r="E206" i="3"/>
  <c r="H206" i="3" s="1"/>
  <c r="E208" i="3"/>
  <c r="H208" i="3" s="1"/>
  <c r="E209" i="3"/>
  <c r="H209" i="3" s="1"/>
  <c r="E211" i="3"/>
  <c r="H211" i="3" s="1"/>
  <c r="E213" i="3"/>
  <c r="H213" i="3" s="1"/>
  <c r="E215" i="3"/>
  <c r="H215" i="3" s="1"/>
  <c r="E219" i="3"/>
  <c r="H219" i="3" s="1"/>
  <c r="E223" i="3"/>
  <c r="H223" i="3" s="1"/>
  <c r="E225" i="3"/>
  <c r="H225" i="3" s="1"/>
  <c r="E226" i="3"/>
  <c r="H226" i="3" s="1"/>
  <c r="E228" i="3"/>
  <c r="H228" i="3" s="1"/>
  <c r="E236" i="3"/>
  <c r="H236" i="3" s="1"/>
  <c r="E238" i="3"/>
  <c r="H238" i="3" s="1"/>
  <c r="E242" i="3"/>
  <c r="H242" i="3" s="1"/>
  <c r="E245" i="3"/>
  <c r="H245" i="3" s="1"/>
  <c r="E248" i="3"/>
  <c r="H248" i="3" s="1"/>
  <c r="E250" i="3"/>
  <c r="H250" i="3" s="1"/>
  <c r="E254" i="3"/>
  <c r="H254" i="3" s="1"/>
  <c r="E256" i="3"/>
  <c r="H256" i="3" s="1"/>
  <c r="E257" i="3"/>
  <c r="H257" i="3" s="1"/>
  <c r="E259" i="3"/>
  <c r="H259" i="3" s="1"/>
  <c r="E263" i="3"/>
  <c r="H263" i="3" s="1"/>
  <c r="E268" i="3"/>
  <c r="H268" i="3" s="1"/>
  <c r="E270" i="3"/>
  <c r="H270" i="3" s="1"/>
  <c r="E274" i="3"/>
  <c r="H274" i="3" s="1"/>
  <c r="E276" i="3"/>
  <c r="H276" i="3" s="1"/>
  <c r="E277" i="3"/>
  <c r="H277" i="3" s="1"/>
  <c r="E279" i="3"/>
  <c r="H279" i="3" s="1"/>
  <c r="E281" i="3"/>
  <c r="H281" i="3" s="1"/>
  <c r="E285" i="3"/>
  <c r="H285" i="3" s="1"/>
  <c r="E286" i="3"/>
  <c r="H286" i="3" s="1"/>
  <c r="E288" i="3"/>
  <c r="H288" i="3" s="1"/>
  <c r="E290" i="3"/>
  <c r="H290" i="3" s="1"/>
  <c r="E292" i="3"/>
  <c r="H292" i="3" s="1"/>
  <c r="E298" i="3"/>
  <c r="H298" i="3" s="1"/>
  <c r="E339" i="3"/>
  <c r="H339" i="3" s="1"/>
  <c r="D9" i="1"/>
  <c r="F9" i="1" s="1"/>
  <c r="D11" i="1"/>
  <c r="F11" i="1" s="1"/>
  <c r="D13" i="1"/>
  <c r="F13" i="1" s="1"/>
  <c r="F19" i="1"/>
  <c r="F21" i="1"/>
  <c r="F23" i="1"/>
  <c r="F24" i="1"/>
  <c r="F25" i="1"/>
  <c r="F26" i="1"/>
  <c r="F27" i="1"/>
  <c r="F28" i="1"/>
  <c r="F29" i="1"/>
  <c r="F30" i="1"/>
  <c r="F32" i="1"/>
  <c r="F33" i="1"/>
  <c r="F34" i="1"/>
  <c r="F35" i="1"/>
  <c r="F36" i="1"/>
  <c r="F37" i="1"/>
  <c r="F38" i="1"/>
  <c r="F39" i="1"/>
  <c r="F44" i="1"/>
  <c r="F45" i="1"/>
  <c r="F47" i="1"/>
  <c r="F48" i="1"/>
  <c r="F49" i="1"/>
  <c r="F50" i="1"/>
  <c r="F51" i="1"/>
  <c r="F52" i="1"/>
  <c r="F53" i="1"/>
  <c r="F54" i="1"/>
  <c r="F55" i="1"/>
  <c r="F57" i="1"/>
  <c r="F59" i="1"/>
  <c r="F60" i="1"/>
  <c r="F61" i="1"/>
  <c r="F62" i="1"/>
  <c r="F63" i="1"/>
  <c r="F64" i="1"/>
  <c r="F65" i="1"/>
  <c r="F67" i="1"/>
  <c r="F68" i="1"/>
  <c r="F69" i="1"/>
  <c r="F181" i="1"/>
  <c r="F182" i="1"/>
  <c r="F183" i="1"/>
  <c r="F184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6" i="1"/>
  <c r="F207" i="1"/>
  <c r="F208" i="1"/>
  <c r="F209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3" i="1"/>
  <c r="F254" i="1"/>
  <c r="F255" i="1"/>
  <c r="F256" i="1"/>
  <c r="F258" i="1"/>
  <c r="F259" i="1"/>
  <c r="F260" i="1"/>
  <c r="F261" i="1"/>
  <c r="F262" i="1"/>
  <c r="F263" i="1"/>
  <c r="F264" i="1"/>
  <c r="F265" i="1"/>
  <c r="F266" i="1"/>
  <c r="F268" i="1"/>
  <c r="F269" i="1"/>
  <c r="F270" i="1"/>
  <c r="F271" i="1"/>
  <c r="F272" i="1"/>
  <c r="F273" i="1"/>
  <c r="F274" i="1"/>
  <c r="F277" i="1"/>
  <c r="F278" i="1"/>
  <c r="F279" i="1"/>
  <c r="F280" i="1"/>
  <c r="F281" i="1"/>
  <c r="F284" i="1"/>
  <c r="F285" i="1"/>
  <c r="F286" i="1"/>
  <c r="F287" i="1"/>
  <c r="F288" i="1"/>
  <c r="F290" i="1"/>
  <c r="F291" i="1"/>
  <c r="F292" i="1"/>
  <c r="F293" i="1"/>
  <c r="F297" i="1"/>
  <c r="F298" i="1"/>
  <c r="F299" i="1"/>
  <c r="F300" i="1"/>
  <c r="F301" i="1"/>
  <c r="F302" i="1"/>
  <c r="F303" i="1"/>
  <c r="F304" i="1"/>
  <c r="F305" i="1"/>
  <c r="F306" i="1"/>
  <c r="F308" i="1"/>
  <c r="F309" i="1"/>
  <c r="F311" i="1"/>
  <c r="F313" i="1"/>
  <c r="F314" i="1"/>
  <c r="F315" i="1"/>
  <c r="F316" i="1"/>
  <c r="F317" i="1"/>
  <c r="F318" i="1"/>
  <c r="F319" i="1"/>
  <c r="F320" i="1"/>
  <c r="F324" i="1"/>
  <c r="F325" i="1"/>
  <c r="F326" i="1"/>
  <c r="F327" i="1"/>
  <c r="F329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D8" i="2"/>
  <c r="F11" i="2" s="1"/>
  <c r="D10" i="2"/>
  <c r="D12" i="2"/>
  <c r="F76" i="2"/>
  <c r="F77" i="2"/>
  <c r="F79" i="2"/>
  <c r="F80" i="2"/>
  <c r="F81" i="2"/>
  <c r="F110" i="2"/>
  <c r="F120" i="2"/>
  <c r="F132" i="2"/>
  <c r="F134" i="2"/>
  <c r="F136" i="2"/>
  <c r="F139" i="2"/>
  <c r="F146" i="2"/>
  <c r="F362" i="2"/>
  <c r="F364" i="2"/>
  <c r="F368" i="2"/>
  <c r="F374" i="2"/>
  <c r="F375" i="2"/>
  <c r="F377" i="2"/>
  <c r="F380" i="2"/>
  <c r="F382" i="2"/>
  <c r="F385" i="2"/>
  <c r="F386" i="2"/>
  <c r="F392" i="2"/>
  <c r="F396" i="2"/>
  <c r="F397" i="2"/>
  <c r="F410" i="2"/>
  <c r="F413" i="2"/>
  <c r="F414" i="2"/>
  <c r="F415" i="2"/>
  <c r="F419" i="2"/>
  <c r="F425" i="2"/>
  <c r="F426" i="2"/>
  <c r="F427" i="2"/>
  <c r="F428" i="2"/>
  <c r="F437" i="2"/>
  <c r="F441" i="2"/>
  <c r="F530" i="2"/>
  <c r="F554" i="2"/>
  <c r="F580" i="2"/>
  <c r="F582" i="2"/>
  <c r="D9" i="3"/>
  <c r="F9" i="3" s="1"/>
  <c r="D11" i="3"/>
  <c r="F11" i="3" s="1"/>
  <c r="D13" i="3"/>
  <c r="F13" i="3" s="1"/>
  <c r="F19" i="3"/>
  <c r="F21" i="3"/>
  <c r="F24" i="3"/>
  <c r="F25" i="3"/>
  <c r="F27" i="3"/>
  <c r="F28" i="3"/>
  <c r="F29" i="3"/>
  <c r="F30" i="3"/>
  <c r="F32" i="3"/>
  <c r="F34" i="3"/>
  <c r="F36" i="3"/>
  <c r="F37" i="3"/>
  <c r="F38" i="3"/>
  <c r="F39" i="3"/>
  <c r="F44" i="3"/>
  <c r="F45" i="3"/>
  <c r="F48" i="3"/>
  <c r="F49" i="3"/>
  <c r="F50" i="3"/>
  <c r="F51" i="3"/>
  <c r="F52" i="3"/>
  <c r="F54" i="3"/>
  <c r="F57" i="3"/>
  <c r="F59" i="3"/>
  <c r="F61" i="3"/>
  <c r="F62" i="3"/>
  <c r="F63" i="3"/>
  <c r="F64" i="3"/>
  <c r="F65" i="3"/>
  <c r="F67" i="3"/>
  <c r="F68" i="3"/>
  <c r="F181" i="3"/>
  <c r="F182" i="3"/>
  <c r="F183" i="3"/>
  <c r="F184" i="3"/>
  <c r="F186" i="3"/>
  <c r="F187" i="3"/>
  <c r="F188" i="3"/>
  <c r="F189" i="3"/>
  <c r="F190" i="3"/>
  <c r="F191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6" i="3"/>
  <c r="F207" i="3"/>
  <c r="F208" i="3"/>
  <c r="F209" i="3"/>
  <c r="F211" i="3"/>
  <c r="F212" i="3"/>
  <c r="F213" i="3"/>
  <c r="F214" i="3"/>
  <c r="F215" i="3"/>
  <c r="F216" i="3"/>
  <c r="F217" i="3"/>
  <c r="F218" i="3"/>
  <c r="F219" i="3"/>
  <c r="F220" i="3"/>
  <c r="F222" i="3"/>
  <c r="F223" i="3"/>
  <c r="F224" i="3"/>
  <c r="F226" i="3"/>
  <c r="F227" i="3"/>
  <c r="F228" i="3"/>
  <c r="F233" i="3"/>
  <c r="F235" i="3"/>
  <c r="F236" i="3"/>
  <c r="F237" i="3"/>
  <c r="F238" i="3"/>
  <c r="F241" i="3"/>
  <c r="F242" i="3"/>
  <c r="F243" i="3"/>
  <c r="F244" i="3"/>
  <c r="F245" i="3"/>
  <c r="F247" i="3"/>
  <c r="F248" i="3"/>
  <c r="F249" i="3"/>
  <c r="F251" i="3"/>
  <c r="F254" i="3"/>
  <c r="F258" i="3"/>
  <c r="F259" i="3"/>
  <c r="F260" i="3"/>
  <c r="F262" i="3"/>
  <c r="F263" i="3"/>
  <c r="F264" i="3"/>
  <c r="F268" i="3"/>
  <c r="F269" i="3"/>
  <c r="F270" i="3"/>
  <c r="F272" i="3"/>
  <c r="F273" i="3"/>
  <c r="F274" i="3"/>
  <c r="F277" i="3"/>
  <c r="F278" i="3"/>
  <c r="F280" i="3"/>
  <c r="F281" i="3"/>
  <c r="F285" i="3"/>
  <c r="F286" i="3"/>
  <c r="F287" i="3"/>
  <c r="F288" i="3"/>
  <c r="F290" i="3"/>
  <c r="F292" i="3"/>
  <c r="F293" i="3"/>
  <c r="F297" i="3"/>
  <c r="F298" i="3"/>
  <c r="F299" i="3"/>
  <c r="F300" i="3"/>
  <c r="F301" i="3"/>
  <c r="F302" i="3"/>
  <c r="F303" i="3"/>
  <c r="F304" i="3"/>
  <c r="F305" i="3"/>
  <c r="F311" i="3"/>
  <c r="F313" i="3"/>
  <c r="F314" i="3"/>
  <c r="F315" i="3"/>
  <c r="F316" i="3"/>
  <c r="F317" i="3"/>
  <c r="F318" i="3"/>
  <c r="F320" i="3"/>
  <c r="F324" i="3"/>
  <c r="F325" i="3"/>
  <c r="F329" i="3"/>
  <c r="F331" i="3"/>
  <c r="F333" i="3"/>
  <c r="F334" i="3"/>
  <c r="F335" i="3"/>
  <c r="F336" i="3"/>
  <c r="F337" i="3"/>
  <c r="F339" i="3"/>
  <c r="F340" i="3"/>
  <c r="F342" i="3"/>
  <c r="F344" i="3"/>
  <c r="F345" i="3"/>
  <c r="F347" i="3"/>
  <c r="F349" i="3"/>
  <c r="F352" i="3"/>
  <c r="F354" i="3"/>
  <c r="F355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5" i="3"/>
  <c r="F616" i="3"/>
  <c r="F617" i="3"/>
  <c r="F618" i="3"/>
  <c r="F619" i="3"/>
  <c r="F620" i="3"/>
  <c r="F621" i="3"/>
  <c r="F622" i="3"/>
  <c r="F624" i="3"/>
  <c r="F625" i="3"/>
  <c r="F626" i="3"/>
  <c r="F627" i="3"/>
  <c r="F628" i="3"/>
  <c r="D8" i="4"/>
  <c r="F11" i="4" s="1"/>
  <c r="D10" i="4"/>
  <c r="D12" i="4"/>
  <c r="F76" i="4"/>
  <c r="F77" i="4"/>
  <c r="F80" i="4"/>
  <c r="F81" i="4"/>
  <c r="F88" i="4"/>
  <c r="F92" i="4"/>
  <c r="F93" i="4"/>
  <c r="F94" i="4"/>
  <c r="F95" i="4"/>
  <c r="F96" i="4"/>
  <c r="F98" i="4"/>
  <c r="F99" i="4"/>
  <c r="F101" i="4"/>
  <c r="F102" i="4"/>
  <c r="F106" i="4"/>
  <c r="F110" i="4"/>
  <c r="F111" i="4"/>
  <c r="F118" i="4"/>
  <c r="F121" i="4"/>
  <c r="F122" i="4"/>
  <c r="F124" i="4"/>
  <c r="F128" i="4"/>
  <c r="F129" i="4"/>
  <c r="F130" i="4"/>
  <c r="F131" i="4"/>
  <c r="F132" i="4"/>
  <c r="F134" i="4"/>
  <c r="F136" i="4"/>
  <c r="F138" i="4"/>
  <c r="F139" i="4"/>
  <c r="F142" i="4"/>
  <c r="F144" i="4"/>
  <c r="F145" i="4"/>
  <c r="F151" i="4"/>
  <c r="F163" i="4"/>
  <c r="F362" i="4"/>
  <c r="F363" i="4"/>
  <c r="F368" i="4"/>
  <c r="F374" i="4"/>
  <c r="F386" i="4"/>
  <c r="F396" i="4"/>
  <c r="F397" i="4"/>
  <c r="F401" i="4"/>
  <c r="F404" i="4"/>
  <c r="F410" i="4"/>
  <c r="F413" i="4"/>
  <c r="F414" i="4"/>
  <c r="F421" i="4"/>
  <c r="F426" i="4"/>
  <c r="F428" i="4"/>
  <c r="F434" i="4"/>
  <c r="F437" i="4"/>
  <c r="F442" i="4"/>
  <c r="F451" i="4"/>
  <c r="F453" i="4"/>
  <c r="F458" i="4"/>
  <c r="F460" i="4"/>
  <c r="F462" i="4"/>
  <c r="F474" i="4"/>
  <c r="F475" i="4"/>
  <c r="F483" i="4"/>
  <c r="F484" i="4"/>
  <c r="F486" i="4"/>
  <c r="F487" i="4"/>
  <c r="F490" i="4"/>
  <c r="F498" i="4"/>
  <c r="F505" i="4"/>
  <c r="F509" i="4"/>
  <c r="F516" i="4"/>
  <c r="F519" i="4"/>
  <c r="F535" i="4"/>
  <c r="F552" i="4"/>
  <c r="F555" i="4"/>
  <c r="F558" i="4"/>
  <c r="F559" i="4"/>
  <c r="F569" i="4"/>
  <c r="F571" i="4"/>
  <c r="F574" i="4"/>
  <c r="F577" i="4"/>
  <c r="F578" i="4"/>
  <c r="F581" i="4"/>
  <c r="F588" i="4"/>
  <c r="D9" i="5"/>
  <c r="F9" i="5" s="1"/>
  <c r="D11" i="5"/>
  <c r="F11" i="5" s="1"/>
  <c r="F19" i="5"/>
  <c r="F27" i="5"/>
  <c r="F28" i="5"/>
  <c r="F29" i="5"/>
  <c r="F30" i="5"/>
  <c r="F36" i="5"/>
  <c r="F38" i="5"/>
  <c r="F39" i="5"/>
  <c r="F45" i="5"/>
  <c r="F48" i="5"/>
  <c r="F50" i="5"/>
  <c r="F51" i="5"/>
  <c r="F55" i="5"/>
  <c r="F64" i="5"/>
  <c r="F65" i="5"/>
  <c r="F68" i="5"/>
  <c r="F181" i="5"/>
  <c r="F182" i="5"/>
  <c r="F186" i="5"/>
  <c r="F187" i="5"/>
  <c r="F188" i="5"/>
  <c r="F190" i="5"/>
  <c r="F191" i="5"/>
  <c r="E195" i="5"/>
  <c r="H195" i="5" s="1"/>
  <c r="F196" i="5"/>
  <c r="H199" i="5"/>
  <c r="F200" i="5"/>
  <c r="E203" i="5"/>
  <c r="H203" i="5" s="1"/>
  <c r="H207" i="5"/>
  <c r="F208" i="5"/>
  <c r="E211" i="5"/>
  <c r="H211" i="5" s="1"/>
  <c r="F212" i="5"/>
  <c r="E215" i="5"/>
  <c r="H215" i="5" s="1"/>
  <c r="F216" i="5"/>
  <c r="E219" i="5"/>
  <c r="H219" i="5" s="1"/>
  <c r="F220" i="5"/>
  <c r="E223" i="5"/>
  <c r="H223" i="5" s="1"/>
  <c r="F224" i="5"/>
  <c r="H227" i="5"/>
  <c r="F228" i="5"/>
  <c r="H231" i="5"/>
  <c r="E235" i="5"/>
  <c r="H235" i="5" s="1"/>
  <c r="F236" i="5"/>
  <c r="H239" i="5"/>
  <c r="H243" i="5"/>
  <c r="E247" i="5"/>
  <c r="H247" i="5" s="1"/>
  <c r="F248" i="5"/>
  <c r="E251" i="5"/>
  <c r="H251" i="5" s="1"/>
  <c r="H255" i="5"/>
  <c r="H259" i="5"/>
  <c r="F260" i="5"/>
  <c r="H263" i="5"/>
  <c r="H267" i="5"/>
  <c r="F268" i="5"/>
  <c r="H271" i="5"/>
  <c r="H275" i="5"/>
  <c r="H279" i="5"/>
  <c r="F280" i="5"/>
  <c r="H283" i="5"/>
  <c r="E287" i="5"/>
  <c r="H287" i="5" s="1"/>
  <c r="H291" i="5"/>
  <c r="F292" i="5"/>
  <c r="H295" i="5"/>
  <c r="E299" i="5"/>
  <c r="H299" i="5" s="1"/>
  <c r="F300" i="5"/>
  <c r="H303" i="5"/>
  <c r="F304" i="5"/>
  <c r="H307" i="5"/>
  <c r="H311" i="5"/>
  <c r="H315" i="5"/>
  <c r="H319" i="5"/>
  <c r="H323" i="5"/>
  <c r="H327" i="5"/>
  <c r="E331" i="5"/>
  <c r="H331" i="5" s="1"/>
  <c r="H335" i="5"/>
  <c r="F336" i="5"/>
  <c r="E339" i="5"/>
  <c r="H339" i="5" s="1"/>
  <c r="F340" i="5"/>
  <c r="H343" i="5"/>
  <c r="H347" i="5"/>
  <c r="E351" i="5"/>
  <c r="H351" i="5" s="1"/>
  <c r="H355" i="5"/>
  <c r="F356" i="5"/>
  <c r="E362" i="5"/>
  <c r="E371" i="5"/>
  <c r="H371" i="5" s="1"/>
  <c r="E377" i="5"/>
  <c r="H377" i="5" s="1"/>
  <c r="E383" i="5"/>
  <c r="H383" i="5" s="1"/>
  <c r="E385" i="5"/>
  <c r="H385" i="5" s="1"/>
  <c r="E392" i="5"/>
  <c r="H392" i="5" s="1"/>
  <c r="E397" i="5"/>
  <c r="H397" i="5" s="1"/>
  <c r="E402" i="5"/>
  <c r="H402" i="5" s="1"/>
  <c r="E414" i="5"/>
  <c r="H414" i="5" s="1"/>
  <c r="E424" i="5"/>
  <c r="H424" i="5" s="1"/>
  <c r="E428" i="5"/>
  <c r="H428" i="5" s="1"/>
  <c r="E441" i="5"/>
  <c r="H441" i="5" s="1"/>
  <c r="E445" i="5"/>
  <c r="H445" i="5" s="1"/>
  <c r="E451" i="5"/>
  <c r="H451" i="5" s="1"/>
  <c r="E461" i="5"/>
  <c r="H461" i="5" s="1"/>
  <c r="E477" i="5"/>
  <c r="H477" i="5" s="1"/>
  <c r="E483" i="5"/>
  <c r="H483" i="5" s="1"/>
  <c r="E484" i="5"/>
  <c r="H484" i="5" s="1"/>
  <c r="E489" i="5"/>
  <c r="H489" i="5" s="1"/>
  <c r="E498" i="5"/>
  <c r="H498" i="5" s="1"/>
  <c r="E503" i="5"/>
  <c r="H503" i="5" s="1"/>
  <c r="E508" i="5"/>
  <c r="H508" i="5" s="1"/>
  <c r="E519" i="5"/>
  <c r="H519" i="5" s="1"/>
  <c r="E530" i="5"/>
  <c r="H530" i="5" s="1"/>
  <c r="E537" i="5"/>
  <c r="H537" i="5" s="1"/>
  <c r="E551" i="5"/>
  <c r="H551" i="5" s="1"/>
  <c r="E558" i="5"/>
  <c r="H558" i="5" s="1"/>
  <c r="E571" i="5"/>
  <c r="H571" i="5" s="1"/>
  <c r="E580" i="5"/>
  <c r="H580" i="5" s="1"/>
  <c r="E601" i="5"/>
  <c r="H601" i="5" s="1"/>
  <c r="E605" i="5"/>
  <c r="H605" i="5" s="1"/>
  <c r="H609" i="5"/>
  <c r="H613" i="5"/>
  <c r="H617" i="5"/>
  <c r="H621" i="5"/>
  <c r="E625" i="5"/>
  <c r="H625" i="5" s="1"/>
  <c r="E629" i="5"/>
  <c r="H629" i="5" s="1"/>
  <c r="D8" i="6"/>
  <c r="F12" i="6" s="1"/>
  <c r="C9" i="6"/>
  <c r="E19" i="6"/>
  <c r="E28" i="6"/>
  <c r="H28" i="6" s="1"/>
  <c r="E34" i="6"/>
  <c r="H34" i="6" s="1"/>
  <c r="E39" i="6"/>
  <c r="H39" i="6" s="1"/>
  <c r="E50" i="6"/>
  <c r="H50" i="6" s="1"/>
  <c r="E59" i="6"/>
  <c r="H59" i="6" s="1"/>
  <c r="E64" i="6"/>
  <c r="H64" i="6" s="1"/>
  <c r="G76" i="6"/>
  <c r="E78" i="6"/>
  <c r="H78" i="6" s="1"/>
  <c r="E82" i="6"/>
  <c r="H82" i="6" s="1"/>
  <c r="H86" i="6"/>
  <c r="H90" i="6"/>
  <c r="E94" i="6"/>
  <c r="H94" i="6" s="1"/>
  <c r="E98" i="6"/>
  <c r="H98" i="6" s="1"/>
  <c r="E102" i="6"/>
  <c r="H102" i="6" s="1"/>
  <c r="E106" i="6"/>
  <c r="H106" i="6" s="1"/>
  <c r="E110" i="6"/>
  <c r="H110" i="6" s="1"/>
  <c r="H114" i="6"/>
  <c r="E118" i="6"/>
  <c r="H118" i="6" s="1"/>
  <c r="E122" i="6"/>
  <c r="H122" i="6" s="1"/>
  <c r="H126" i="6"/>
  <c r="E130" i="6"/>
  <c r="H130" i="6" s="1"/>
  <c r="E134" i="6"/>
  <c r="H134" i="6" s="1"/>
  <c r="H138" i="6"/>
  <c r="E142" i="6"/>
  <c r="H142" i="6" s="1"/>
  <c r="H146" i="6"/>
  <c r="E150" i="6"/>
  <c r="H150" i="6" s="1"/>
  <c r="E154" i="6"/>
  <c r="H154" i="6" s="1"/>
  <c r="H158" i="6"/>
  <c r="H166" i="6"/>
  <c r="H170" i="6"/>
  <c r="H174" i="6"/>
  <c r="E181" i="6"/>
  <c r="E186" i="6"/>
  <c r="H186" i="6" s="1"/>
  <c r="E191" i="6"/>
  <c r="H191" i="6" s="1"/>
  <c r="E196" i="6"/>
  <c r="H196" i="6" s="1"/>
  <c r="E200" i="6"/>
  <c r="H200" i="6" s="1"/>
  <c r="E206" i="6"/>
  <c r="H206" i="6" s="1"/>
  <c r="E211" i="6"/>
  <c r="H211" i="6" s="1"/>
  <c r="E215" i="6"/>
  <c r="H215" i="6" s="1"/>
  <c r="E220" i="6"/>
  <c r="H220" i="6" s="1"/>
  <c r="E224" i="6"/>
  <c r="H224" i="6" s="1"/>
  <c r="E235" i="6"/>
  <c r="H235" i="6" s="1"/>
  <c r="E239" i="6"/>
  <c r="H239" i="6" s="1"/>
  <c r="E245" i="6"/>
  <c r="H245" i="6" s="1"/>
  <c r="E246" i="6"/>
  <c r="H246" i="6" s="1"/>
  <c r="E251" i="6"/>
  <c r="H251" i="6" s="1"/>
  <c r="E259" i="6"/>
  <c r="H259" i="6" s="1"/>
  <c r="E264" i="6"/>
  <c r="H264" i="6" s="1"/>
  <c r="E270" i="6"/>
  <c r="H270" i="6" s="1"/>
  <c r="E276" i="6"/>
  <c r="H276" i="6" s="1"/>
  <c r="E277" i="6"/>
  <c r="H277" i="6" s="1"/>
  <c r="E278" i="6"/>
  <c r="H278" i="6" s="1"/>
  <c r="E286" i="6"/>
  <c r="H286" i="6" s="1"/>
  <c r="E293" i="6"/>
  <c r="H293" i="6" s="1"/>
  <c r="E300" i="6"/>
  <c r="H300" i="6" s="1"/>
  <c r="E304" i="6"/>
  <c r="H304" i="6" s="1"/>
  <c r="E313" i="6"/>
  <c r="H313" i="6" s="1"/>
  <c r="E314" i="6"/>
  <c r="H314" i="6" s="1"/>
  <c r="E320" i="6"/>
  <c r="H320" i="6" s="1"/>
  <c r="E329" i="6"/>
  <c r="H329" i="6" s="1"/>
  <c r="E337" i="6"/>
  <c r="H337" i="6" s="1"/>
  <c r="E347" i="6"/>
  <c r="H347" i="6" s="1"/>
  <c r="E362" i="6"/>
  <c r="E366" i="6"/>
  <c r="H366" i="6" s="1"/>
  <c r="E370" i="6"/>
  <c r="H370" i="6" s="1"/>
  <c r="E374" i="6"/>
  <c r="H374" i="6" s="1"/>
  <c r="E378" i="6"/>
  <c r="H378" i="6" s="1"/>
  <c r="E382" i="6"/>
  <c r="H382" i="6" s="1"/>
  <c r="E386" i="6"/>
  <c r="H386" i="6" s="1"/>
  <c r="H390" i="6"/>
  <c r="H394" i="6"/>
  <c r="E398" i="6"/>
  <c r="H398" i="6" s="1"/>
  <c r="H402" i="6"/>
  <c r="E406" i="6"/>
  <c r="H406" i="6" s="1"/>
  <c r="E410" i="6"/>
  <c r="H410" i="6" s="1"/>
  <c r="E414" i="6"/>
  <c r="H414" i="6" s="1"/>
  <c r="E418" i="6"/>
  <c r="H418" i="6" s="1"/>
  <c r="E422" i="6"/>
  <c r="H422" i="6" s="1"/>
  <c r="E426" i="6"/>
  <c r="H426" i="6" s="1"/>
  <c r="H430" i="6"/>
  <c r="H434" i="6"/>
  <c r="H438" i="6"/>
  <c r="E442" i="6"/>
  <c r="H442" i="6" s="1"/>
  <c r="E446" i="6"/>
  <c r="H446" i="6" s="1"/>
  <c r="H450" i="6"/>
  <c r="H454" i="6"/>
  <c r="E458" i="6"/>
  <c r="H458" i="6" s="1"/>
  <c r="E462" i="6"/>
  <c r="H462" i="6" s="1"/>
  <c r="H466" i="6"/>
  <c r="H470" i="6"/>
  <c r="E474" i="6"/>
  <c r="H474" i="6" s="1"/>
  <c r="E478" i="6"/>
  <c r="H478" i="6" s="1"/>
  <c r="E482" i="6"/>
  <c r="H482" i="6" s="1"/>
  <c r="E486" i="6"/>
  <c r="H486" i="6" s="1"/>
  <c r="E490" i="6"/>
  <c r="H490" i="6" s="1"/>
  <c r="E494" i="6"/>
  <c r="H494" i="6" s="1"/>
  <c r="E498" i="6"/>
  <c r="H498" i="6" s="1"/>
  <c r="E502" i="6"/>
  <c r="H502" i="6" s="1"/>
  <c r="E506" i="6"/>
  <c r="H506" i="6" s="1"/>
  <c r="H510" i="6"/>
  <c r="H514" i="6"/>
  <c r="E518" i="6"/>
  <c r="H518" i="6" s="1"/>
  <c r="H522" i="6"/>
  <c r="E526" i="6"/>
  <c r="H526" i="6" s="1"/>
  <c r="E530" i="6"/>
  <c r="H530" i="6" s="1"/>
  <c r="E534" i="6"/>
  <c r="H534" i="6" s="1"/>
  <c r="H538" i="6"/>
  <c r="E542" i="6"/>
  <c r="H542" i="6" s="1"/>
  <c r="E546" i="6"/>
  <c r="H546" i="6" s="1"/>
  <c r="E550" i="6"/>
  <c r="H550" i="6" s="1"/>
  <c r="E554" i="6"/>
  <c r="H554" i="6" s="1"/>
  <c r="E558" i="6"/>
  <c r="H558" i="6" s="1"/>
  <c r="E562" i="6"/>
  <c r="H562" i="6" s="1"/>
  <c r="E566" i="6"/>
  <c r="H566" i="6" s="1"/>
  <c r="H570" i="6"/>
  <c r="E574" i="6"/>
  <c r="H574" i="6" s="1"/>
  <c r="H578" i="6"/>
  <c r="E582" i="6"/>
  <c r="H582" i="6" s="1"/>
  <c r="E586" i="6"/>
  <c r="H586" i="6" s="1"/>
  <c r="E590" i="6"/>
  <c r="H590" i="6" s="1"/>
  <c r="H594" i="6"/>
  <c r="E601" i="6"/>
  <c r="E603" i="6"/>
  <c r="H603" i="6" s="1"/>
  <c r="E605" i="6"/>
  <c r="H605" i="6" s="1"/>
  <c r="E607" i="6"/>
  <c r="H607" i="6" s="1"/>
  <c r="E609" i="6"/>
  <c r="H609" i="6" s="1"/>
  <c r="E611" i="6"/>
  <c r="H611" i="6" s="1"/>
  <c r="E613" i="6"/>
  <c r="H613" i="6" s="1"/>
  <c r="E616" i="6"/>
  <c r="H616" i="6" s="1"/>
  <c r="C9" i="7"/>
  <c r="E19" i="7"/>
  <c r="H23" i="7"/>
  <c r="E27" i="7"/>
  <c r="H27" i="7" s="1"/>
  <c r="H31" i="7"/>
  <c r="H35" i="7"/>
  <c r="E39" i="7"/>
  <c r="H39" i="7" s="1"/>
  <c r="H43" i="7"/>
  <c r="H47" i="7"/>
  <c r="H51" i="7"/>
  <c r="H55" i="7"/>
  <c r="E59" i="7"/>
  <c r="H59" i="7" s="1"/>
  <c r="H63" i="7"/>
  <c r="H67" i="7"/>
  <c r="E77" i="7"/>
  <c r="H77" i="7" s="1"/>
  <c r="H79" i="7"/>
  <c r="E81" i="7"/>
  <c r="H81" i="7" s="1"/>
  <c r="E83" i="7"/>
  <c r="H83" i="7" s="1"/>
  <c r="H86" i="7"/>
  <c r="H90" i="7"/>
  <c r="H96" i="7"/>
  <c r="E99" i="7"/>
  <c r="H99" i="7" s="1"/>
  <c r="E101" i="7"/>
  <c r="H101" i="7" s="1"/>
  <c r="E103" i="7"/>
  <c r="H103" i="7" s="1"/>
  <c r="H105" i="7"/>
  <c r="E110" i="7"/>
  <c r="H110" i="7" s="1"/>
  <c r="H112" i="7"/>
  <c r="H116" i="7"/>
  <c r="E119" i="7"/>
  <c r="H119" i="7" s="1"/>
  <c r="E122" i="7"/>
  <c r="H122" i="7" s="1"/>
  <c r="H124" i="7"/>
  <c r="H128" i="7"/>
  <c r="H133" i="7"/>
  <c r="H138" i="7"/>
  <c r="H143" i="7"/>
  <c r="H147" i="7"/>
  <c r="H149" i="7"/>
  <c r="H153" i="7"/>
  <c r="H157" i="7"/>
  <c r="H161" i="7"/>
  <c r="H167" i="7"/>
  <c r="H171" i="7"/>
  <c r="H174" i="7"/>
  <c r="E181" i="7"/>
  <c r="H181" i="7" s="1"/>
  <c r="H185" i="7"/>
  <c r="H189" i="7"/>
  <c r="H193" i="7"/>
  <c r="E197" i="7"/>
  <c r="H197" i="7" s="1"/>
  <c r="E201" i="7"/>
  <c r="H201" i="7" s="1"/>
  <c r="H205" i="7"/>
  <c r="E209" i="7"/>
  <c r="H209" i="7" s="1"/>
  <c r="E213" i="7"/>
  <c r="H213" i="7" s="1"/>
  <c r="H217" i="7"/>
  <c r="H221" i="7"/>
  <c r="H225" i="7"/>
  <c r="H229" i="7"/>
  <c r="H233" i="7"/>
  <c r="H237" i="7"/>
  <c r="H241" i="7"/>
  <c r="E245" i="7"/>
  <c r="H245" i="7" s="1"/>
  <c r="H249" i="7"/>
  <c r="H253" i="7"/>
  <c r="H257" i="7"/>
  <c r="H261" i="7"/>
  <c r="H265" i="7"/>
  <c r="H269" i="7"/>
  <c r="H273" i="7"/>
  <c r="H277" i="7"/>
  <c r="H281" i="7"/>
  <c r="E285" i="7"/>
  <c r="H285" i="7" s="1"/>
  <c r="H289" i="7"/>
  <c r="H293" i="7"/>
  <c r="H297" i="7"/>
  <c r="H301" i="7"/>
  <c r="E305" i="7"/>
  <c r="H305" i="7" s="1"/>
  <c r="H309" i="7"/>
  <c r="H313" i="7"/>
  <c r="E317" i="7"/>
  <c r="H317" i="7" s="1"/>
  <c r="H321" i="7"/>
  <c r="E325" i="7"/>
  <c r="H325" i="7" s="1"/>
  <c r="E329" i="7"/>
  <c r="H329" i="7" s="1"/>
  <c r="E333" i="7"/>
  <c r="H333" i="7" s="1"/>
  <c r="H337" i="7"/>
  <c r="E341" i="7"/>
  <c r="H341" i="7" s="1"/>
  <c r="H345" i="7"/>
  <c r="H349" i="7"/>
  <c r="H353" i="7"/>
  <c r="E363" i="7"/>
  <c r="H363" i="7" s="1"/>
  <c r="H365" i="7"/>
  <c r="H371" i="7"/>
  <c r="H373" i="7"/>
  <c r="E378" i="7"/>
  <c r="H378" i="7" s="1"/>
  <c r="H381" i="7"/>
  <c r="E386" i="7"/>
  <c r="H386" i="7" s="1"/>
  <c r="E388" i="7"/>
  <c r="H388" i="7" s="1"/>
  <c r="H390" i="7"/>
  <c r="E393" i="7"/>
  <c r="H393" i="7" s="1"/>
  <c r="H403" i="7"/>
  <c r="H406" i="7"/>
  <c r="E410" i="7"/>
  <c r="H410" i="7" s="1"/>
  <c r="H417" i="7"/>
  <c r="E425" i="7"/>
  <c r="H425" i="7" s="1"/>
  <c r="E427" i="7"/>
  <c r="H427" i="7" s="1"/>
  <c r="H429" i="7"/>
  <c r="H432" i="7"/>
  <c r="H435" i="7"/>
  <c r="H438" i="7"/>
  <c r="E441" i="7"/>
  <c r="H441" i="7" s="1"/>
  <c r="H444" i="7"/>
  <c r="H447" i="7"/>
  <c r="E451" i="7"/>
  <c r="H451" i="7" s="1"/>
  <c r="E456" i="7"/>
  <c r="H456" i="7" s="1"/>
  <c r="E458" i="7"/>
  <c r="H458" i="7" s="1"/>
  <c r="E461" i="7"/>
  <c r="H461" i="7" s="1"/>
  <c r="H464" i="7"/>
  <c r="H468" i="7"/>
  <c r="E472" i="7"/>
  <c r="H472" i="7" s="1"/>
  <c r="E474" i="7"/>
  <c r="H474" i="7" s="1"/>
  <c r="H476" i="7"/>
  <c r="H480" i="7"/>
  <c r="E483" i="7"/>
  <c r="H483" i="7" s="1"/>
  <c r="E485" i="7"/>
  <c r="H485" i="7" s="1"/>
  <c r="E487" i="7"/>
  <c r="H487" i="7" s="1"/>
  <c r="H489" i="7"/>
  <c r="H492" i="7"/>
  <c r="E495" i="7"/>
  <c r="H495" i="7" s="1"/>
  <c r="E498" i="7"/>
  <c r="H498" i="7" s="1"/>
  <c r="H501" i="7"/>
  <c r="E508" i="7"/>
  <c r="H508" i="7" s="1"/>
  <c r="H510" i="7"/>
  <c r="H514" i="7"/>
  <c r="E517" i="7"/>
  <c r="H517" i="7" s="1"/>
  <c r="H523" i="7"/>
  <c r="H527" i="7"/>
  <c r="E530" i="7"/>
  <c r="H530" i="7" s="1"/>
  <c r="H533" i="7"/>
  <c r="H536" i="7"/>
  <c r="H540" i="7"/>
  <c r="H544" i="7"/>
  <c r="H550" i="7"/>
  <c r="H563" i="7"/>
  <c r="H569" i="7"/>
  <c r="H572" i="7"/>
  <c r="H575" i="7"/>
  <c r="E579" i="7"/>
  <c r="H579" i="7" s="1"/>
  <c r="E581" i="7"/>
  <c r="H581" i="7" s="1"/>
  <c r="H607" i="7"/>
  <c r="H615" i="7"/>
  <c r="H627" i="7"/>
  <c r="H82" i="8"/>
  <c r="H85" i="8"/>
  <c r="H91" i="8"/>
  <c r="H107" i="8"/>
  <c r="H112" i="8"/>
  <c r="H135" i="8"/>
  <c r="H140" i="8"/>
  <c r="H151" i="8"/>
  <c r="H154" i="8"/>
  <c r="H158" i="8"/>
  <c r="H167" i="8"/>
  <c r="H173" i="8"/>
  <c r="H373" i="8"/>
  <c r="H383" i="8"/>
  <c r="H394" i="8"/>
  <c r="H405" i="8"/>
  <c r="H409" i="8"/>
  <c r="H412" i="8"/>
  <c r="H417" i="8"/>
  <c r="H422" i="8"/>
  <c r="H427" i="8"/>
  <c r="H430" i="8"/>
  <c r="H442" i="8"/>
  <c r="H448" i="8"/>
  <c r="H458" i="8"/>
  <c r="H463" i="8"/>
  <c r="H466" i="8"/>
  <c r="H470" i="8"/>
  <c r="H480" i="8"/>
  <c r="H493" i="8"/>
  <c r="H496" i="8"/>
  <c r="H499" i="8"/>
  <c r="H502" i="8"/>
  <c r="H517" i="8"/>
  <c r="H19" i="10"/>
  <c r="F202" i="5"/>
  <c r="F238" i="5"/>
  <c r="F314" i="5"/>
  <c r="F334" i="5"/>
  <c r="F346" i="5"/>
  <c r="E400" i="5"/>
  <c r="H400" i="5" s="1"/>
  <c r="E479" i="5"/>
  <c r="H479" i="5" s="1"/>
  <c r="E576" i="5"/>
  <c r="H576" i="5" s="1"/>
  <c r="E582" i="5"/>
  <c r="H582" i="5" s="1"/>
  <c r="E619" i="5"/>
  <c r="H619" i="5" s="1"/>
  <c r="E26" i="6"/>
  <c r="H26" i="6" s="1"/>
  <c r="E30" i="6"/>
  <c r="H30" i="6" s="1"/>
  <c r="E67" i="6"/>
  <c r="H67" i="6" s="1"/>
  <c r="H76" i="6"/>
  <c r="E237" i="6"/>
  <c r="H237" i="6" s="1"/>
  <c r="E243" i="6"/>
  <c r="H243" i="6" s="1"/>
  <c r="E302" i="6"/>
  <c r="H302" i="6" s="1"/>
  <c r="E306" i="6"/>
  <c r="H306" i="6" s="1"/>
  <c r="E316" i="6"/>
  <c r="H316" i="6" s="1"/>
  <c r="E333" i="6"/>
  <c r="H333" i="6" s="1"/>
  <c r="E340" i="6"/>
  <c r="H340" i="6" s="1"/>
  <c r="E364" i="6"/>
  <c r="H364" i="6" s="1"/>
  <c r="E368" i="6"/>
  <c r="H368" i="6" s="1"/>
  <c r="E392" i="6"/>
  <c r="H392" i="6" s="1"/>
  <c r="E396" i="6"/>
  <c r="H396" i="6" s="1"/>
  <c r="E400" i="6"/>
  <c r="H400" i="6" s="1"/>
  <c r="E424" i="6"/>
  <c r="H424" i="6" s="1"/>
  <c r="E488" i="6"/>
  <c r="H488" i="6" s="1"/>
  <c r="E528" i="6"/>
  <c r="H528" i="6" s="1"/>
  <c r="E532" i="6"/>
  <c r="H532" i="6" s="1"/>
  <c r="E548" i="6"/>
  <c r="H548" i="6" s="1"/>
  <c r="E602" i="6"/>
  <c r="H602" i="6" s="1"/>
  <c r="E608" i="6"/>
  <c r="H608" i="6" s="1"/>
  <c r="E617" i="6"/>
  <c r="H617" i="6" s="1"/>
  <c r="G19" i="7"/>
  <c r="E199" i="7"/>
  <c r="H199" i="7" s="1"/>
  <c r="E211" i="7"/>
  <c r="H211" i="7" s="1"/>
  <c r="G8" i="3"/>
  <c r="E540" i="3"/>
  <c r="H540" i="3" s="1"/>
  <c r="E542" i="3"/>
  <c r="H542" i="3" s="1"/>
  <c r="E543" i="3"/>
  <c r="H543" i="3" s="1"/>
  <c r="E544" i="3"/>
  <c r="H544" i="3" s="1"/>
  <c r="E548" i="3"/>
  <c r="H548" i="3" s="1"/>
  <c r="E549" i="3"/>
  <c r="H549" i="3" s="1"/>
  <c r="E550" i="3"/>
  <c r="H550" i="3" s="1"/>
  <c r="E551" i="3"/>
  <c r="H551" i="3" s="1"/>
  <c r="E552" i="3"/>
  <c r="H552" i="3" s="1"/>
  <c r="E554" i="3"/>
  <c r="H554" i="3" s="1"/>
  <c r="E555" i="3"/>
  <c r="H555" i="3" s="1"/>
  <c r="E556" i="3"/>
  <c r="H556" i="3" s="1"/>
  <c r="E558" i="3"/>
  <c r="H558" i="3" s="1"/>
  <c r="E559" i="3"/>
  <c r="H559" i="3" s="1"/>
  <c r="E561" i="3"/>
  <c r="H561" i="3" s="1"/>
  <c r="E562" i="3"/>
  <c r="H562" i="3" s="1"/>
  <c r="E563" i="3"/>
  <c r="H563" i="3" s="1"/>
  <c r="E564" i="3"/>
  <c r="H564" i="3" s="1"/>
  <c r="E566" i="3"/>
  <c r="H566" i="3" s="1"/>
  <c r="E568" i="3"/>
  <c r="H568" i="3" s="1"/>
  <c r="E569" i="3"/>
  <c r="H569" i="3" s="1"/>
  <c r="E571" i="3"/>
  <c r="H571" i="3" s="1"/>
  <c r="E572" i="3"/>
  <c r="H572" i="3" s="1"/>
  <c r="E574" i="3"/>
  <c r="H574" i="3" s="1"/>
  <c r="E576" i="3"/>
  <c r="H576" i="3" s="1"/>
  <c r="E579" i="3"/>
  <c r="H579" i="3" s="1"/>
  <c r="E580" i="3"/>
  <c r="H580" i="3" s="1"/>
  <c r="E581" i="3"/>
  <c r="H581" i="3" s="1"/>
  <c r="E582" i="3"/>
  <c r="H582" i="3" s="1"/>
  <c r="E585" i="3"/>
  <c r="H585" i="3" s="1"/>
  <c r="E586" i="3"/>
  <c r="H586" i="3" s="1"/>
  <c r="E587" i="3"/>
  <c r="H587" i="3" s="1"/>
  <c r="E588" i="3"/>
  <c r="H588" i="3" s="1"/>
  <c r="E589" i="3"/>
  <c r="H589" i="3" s="1"/>
  <c r="E590" i="3"/>
  <c r="H590" i="3" s="1"/>
  <c r="E591" i="3"/>
  <c r="H591" i="3" s="1"/>
  <c r="E593" i="3"/>
  <c r="H593" i="3" s="1"/>
  <c r="C8" i="5"/>
  <c r="G8" i="5" s="1"/>
  <c r="C12" i="5"/>
  <c r="G181" i="5"/>
  <c r="E194" i="5"/>
  <c r="H194" i="5" s="1"/>
  <c r="F195" i="5"/>
  <c r="E202" i="5"/>
  <c r="H202" i="5" s="1"/>
  <c r="F203" i="5"/>
  <c r="F211" i="5"/>
  <c r="E214" i="5"/>
  <c r="H214" i="5" s="1"/>
  <c r="F215" i="5"/>
  <c r="E218" i="5"/>
  <c r="H218" i="5" s="1"/>
  <c r="F219" i="5"/>
  <c r="E222" i="5"/>
  <c r="H222" i="5" s="1"/>
  <c r="F223" i="5"/>
  <c r="F231" i="5"/>
  <c r="F235" i="5"/>
  <c r="F251" i="5"/>
  <c r="E254" i="5"/>
  <c r="H254" i="5" s="1"/>
  <c r="F255" i="5"/>
  <c r="E274" i="5"/>
  <c r="H274" i="5" s="1"/>
  <c r="F279" i="5"/>
  <c r="E286" i="5"/>
  <c r="H286" i="5" s="1"/>
  <c r="F287" i="5"/>
  <c r="F299" i="5"/>
  <c r="E302" i="5"/>
  <c r="H302" i="5" s="1"/>
  <c r="E314" i="5"/>
  <c r="H314" i="5" s="1"/>
  <c r="F319" i="5"/>
  <c r="F327" i="5"/>
  <c r="F331" i="5"/>
  <c r="E334" i="5"/>
  <c r="H334" i="5" s="1"/>
  <c r="F335" i="5"/>
  <c r="G362" i="5"/>
  <c r="E368" i="5"/>
  <c r="H368" i="5" s="1"/>
  <c r="E375" i="5"/>
  <c r="H375" i="5" s="1"/>
  <c r="E382" i="5"/>
  <c r="H382" i="5" s="1"/>
  <c r="E388" i="5"/>
  <c r="H388" i="5" s="1"/>
  <c r="E389" i="5"/>
  <c r="H389" i="5" s="1"/>
  <c r="E396" i="5"/>
  <c r="H396" i="5" s="1"/>
  <c r="E401" i="5"/>
  <c r="H401" i="5" s="1"/>
  <c r="E413" i="5"/>
  <c r="H413" i="5" s="1"/>
  <c r="E427" i="5"/>
  <c r="H427" i="5" s="1"/>
  <c r="E471" i="5"/>
  <c r="H471" i="5" s="1"/>
  <c r="E472" i="5"/>
  <c r="H472" i="5" s="1"/>
  <c r="E482" i="5"/>
  <c r="H482" i="5" s="1"/>
  <c r="E487" i="5"/>
  <c r="H487" i="5" s="1"/>
  <c r="E497" i="5"/>
  <c r="H497" i="5" s="1"/>
  <c r="E502" i="5"/>
  <c r="H502" i="5" s="1"/>
  <c r="E523" i="5"/>
  <c r="H523" i="5" s="1"/>
  <c r="E557" i="5"/>
  <c r="H557" i="5" s="1"/>
  <c r="E566" i="5"/>
  <c r="H566" i="5" s="1"/>
  <c r="E568" i="5"/>
  <c r="H568" i="5" s="1"/>
  <c r="E579" i="5"/>
  <c r="H579" i="5" s="1"/>
  <c r="E604" i="5"/>
  <c r="H604" i="5" s="1"/>
  <c r="E608" i="5"/>
  <c r="H608" i="5" s="1"/>
  <c r="E616" i="5"/>
  <c r="H616" i="5" s="1"/>
  <c r="E620" i="5"/>
  <c r="H620" i="5" s="1"/>
  <c r="C11" i="6"/>
  <c r="C12" i="6"/>
  <c r="G19" i="6"/>
  <c r="E27" i="6"/>
  <c r="H27" i="6" s="1"/>
  <c r="E38" i="6"/>
  <c r="H38" i="6" s="1"/>
  <c r="E48" i="6"/>
  <c r="H48" i="6" s="1"/>
  <c r="E54" i="6"/>
  <c r="H54" i="6" s="1"/>
  <c r="E63" i="6"/>
  <c r="H63" i="6" s="1"/>
  <c r="G181" i="6"/>
  <c r="E184" i="6"/>
  <c r="H184" i="6" s="1"/>
  <c r="E190" i="6"/>
  <c r="H190" i="6" s="1"/>
  <c r="E195" i="6"/>
  <c r="H195" i="6" s="1"/>
  <c r="E203" i="6"/>
  <c r="H203" i="6" s="1"/>
  <c r="E209" i="6"/>
  <c r="H209" i="6" s="1"/>
  <c r="E214" i="6"/>
  <c r="H214" i="6" s="1"/>
  <c r="E219" i="6"/>
  <c r="H219" i="6" s="1"/>
  <c r="E223" i="6"/>
  <c r="H223" i="6" s="1"/>
  <c r="E238" i="6"/>
  <c r="H238" i="6" s="1"/>
  <c r="E249" i="6"/>
  <c r="H249" i="6" s="1"/>
  <c r="E250" i="6"/>
  <c r="H250" i="6" s="1"/>
  <c r="E256" i="6"/>
  <c r="H256" i="6" s="1"/>
  <c r="E258" i="6"/>
  <c r="H258" i="6" s="1"/>
  <c r="E263" i="6"/>
  <c r="H263" i="6" s="1"/>
  <c r="E269" i="6"/>
  <c r="H269" i="6" s="1"/>
  <c r="E274" i="6"/>
  <c r="H274" i="6" s="1"/>
  <c r="E283" i="6"/>
  <c r="H283" i="6" s="1"/>
  <c r="E285" i="6"/>
  <c r="H285" i="6" s="1"/>
  <c r="E299" i="6"/>
  <c r="H299" i="6" s="1"/>
  <c r="E303" i="6"/>
  <c r="H303" i="6" s="1"/>
  <c r="E309" i="6"/>
  <c r="H309" i="6" s="1"/>
  <c r="E311" i="6"/>
  <c r="H311" i="6" s="1"/>
  <c r="E317" i="6"/>
  <c r="H317" i="6" s="1"/>
  <c r="E334" i="6"/>
  <c r="H334" i="6" s="1"/>
  <c r="E336" i="6"/>
  <c r="H336" i="6" s="1"/>
  <c r="E341" i="6"/>
  <c r="H341" i="6" s="1"/>
  <c r="E346" i="6"/>
  <c r="H346" i="6" s="1"/>
  <c r="E352" i="6"/>
  <c r="H352" i="6" s="1"/>
  <c r="E365" i="6"/>
  <c r="H365" i="6" s="1"/>
  <c r="E369" i="6"/>
  <c r="H369" i="6" s="1"/>
  <c r="E377" i="6"/>
  <c r="H377" i="6" s="1"/>
  <c r="E385" i="6"/>
  <c r="H385" i="6" s="1"/>
  <c r="E389" i="6"/>
  <c r="H389" i="6" s="1"/>
  <c r="E393" i="6"/>
  <c r="H393" i="6" s="1"/>
  <c r="E397" i="6"/>
  <c r="H397" i="6" s="1"/>
  <c r="E401" i="6"/>
  <c r="H401" i="6" s="1"/>
  <c r="E405" i="6"/>
  <c r="H405" i="6" s="1"/>
  <c r="E413" i="6"/>
  <c r="H413" i="6" s="1"/>
  <c r="E417" i="6"/>
  <c r="H417" i="6" s="1"/>
  <c r="E421" i="6"/>
  <c r="H421" i="6" s="1"/>
  <c r="E425" i="6"/>
  <c r="H425" i="6" s="1"/>
  <c r="E429" i="6"/>
  <c r="H429" i="6" s="1"/>
  <c r="E437" i="6"/>
  <c r="H437" i="6" s="1"/>
  <c r="E441" i="6"/>
  <c r="H441" i="6" s="1"/>
  <c r="E445" i="6"/>
  <c r="H445" i="6" s="1"/>
  <c r="E453" i="6"/>
  <c r="H453" i="6" s="1"/>
  <c r="E461" i="6"/>
  <c r="H461" i="6" s="1"/>
  <c r="E473" i="6"/>
  <c r="H473" i="6" s="1"/>
  <c r="E477" i="6"/>
  <c r="H477" i="6" s="1"/>
  <c r="E481" i="6"/>
  <c r="H481" i="6" s="1"/>
  <c r="E485" i="6"/>
  <c r="H485" i="6" s="1"/>
  <c r="E489" i="6"/>
  <c r="H489" i="6" s="1"/>
  <c r="E505" i="6"/>
  <c r="H505" i="6" s="1"/>
  <c r="E509" i="6"/>
  <c r="H509" i="6" s="1"/>
  <c r="E517" i="6"/>
  <c r="H517" i="6" s="1"/>
  <c r="E521" i="6"/>
  <c r="H521" i="6" s="1"/>
  <c r="E529" i="6"/>
  <c r="H529" i="6" s="1"/>
  <c r="E537" i="6"/>
  <c r="H537" i="6" s="1"/>
  <c r="E549" i="6"/>
  <c r="H549" i="6" s="1"/>
  <c r="E561" i="6"/>
  <c r="H561" i="6" s="1"/>
  <c r="E581" i="6"/>
  <c r="H581" i="6" s="1"/>
  <c r="G601" i="6"/>
  <c r="E618" i="6"/>
  <c r="H618" i="6" s="1"/>
  <c r="E620" i="6"/>
  <c r="H620" i="6" s="1"/>
  <c r="E622" i="6"/>
  <c r="H622" i="6" s="1"/>
  <c r="E624" i="6"/>
  <c r="H624" i="6" s="1"/>
  <c r="E626" i="6"/>
  <c r="H626" i="6" s="1"/>
  <c r="C8" i="7"/>
  <c r="E30" i="7"/>
  <c r="H30" i="7" s="1"/>
  <c r="E50" i="7"/>
  <c r="H50" i="7" s="1"/>
  <c r="H93" i="7"/>
  <c r="H107" i="7"/>
  <c r="H130" i="7"/>
  <c r="H140" i="7"/>
  <c r="H163" i="7"/>
  <c r="E188" i="7"/>
  <c r="H188" i="7" s="1"/>
  <c r="E196" i="7"/>
  <c r="H196" i="7" s="1"/>
  <c r="E200" i="7"/>
  <c r="H200" i="7" s="1"/>
  <c r="E212" i="7"/>
  <c r="H212" i="7" s="1"/>
  <c r="E216" i="7"/>
  <c r="H216" i="7" s="1"/>
  <c r="E220" i="7"/>
  <c r="H220" i="7" s="1"/>
  <c r="E224" i="7"/>
  <c r="H224" i="7" s="1"/>
  <c r="E228" i="7"/>
  <c r="H228" i="7" s="1"/>
  <c r="E248" i="7"/>
  <c r="H248" i="7" s="1"/>
  <c r="E292" i="7"/>
  <c r="H292" i="7" s="1"/>
  <c r="E300" i="7"/>
  <c r="H300" i="7" s="1"/>
  <c r="E316" i="7"/>
  <c r="H316" i="7" s="1"/>
  <c r="E324" i="7"/>
  <c r="H324" i="7" s="1"/>
  <c r="E336" i="7"/>
  <c r="H336" i="7" s="1"/>
  <c r="E340" i="7"/>
  <c r="H340" i="7" s="1"/>
  <c r="H368" i="7"/>
  <c r="H375" i="7"/>
  <c r="H383" i="7"/>
  <c r="H395" i="7"/>
  <c r="H397" i="7"/>
  <c r="H400" i="7"/>
  <c r="H412" i="7"/>
  <c r="H414" i="7"/>
  <c r="H419" i="7"/>
  <c r="H422" i="7"/>
  <c r="H453" i="7"/>
  <c r="H503" i="7"/>
  <c r="H505" i="7"/>
  <c r="H519" i="7"/>
  <c r="H547" i="7"/>
  <c r="H552" i="7"/>
  <c r="H555" i="7"/>
  <c r="H558" i="7"/>
  <c r="H560" i="7"/>
  <c r="H566" i="7"/>
  <c r="E629" i="7"/>
  <c r="H629" i="7" s="1"/>
  <c r="E628" i="7"/>
  <c r="H628" i="7" s="1"/>
  <c r="E625" i="7"/>
  <c r="H625" i="7" s="1"/>
  <c r="E624" i="7"/>
  <c r="H624" i="7" s="1"/>
  <c r="E622" i="7"/>
  <c r="H622" i="7" s="1"/>
  <c r="E620" i="7"/>
  <c r="H620" i="7" s="1"/>
  <c r="E619" i="7"/>
  <c r="H619" i="7" s="1"/>
  <c r="E618" i="7"/>
  <c r="H618" i="7" s="1"/>
  <c r="E617" i="7"/>
  <c r="H617" i="7" s="1"/>
  <c r="E616" i="7"/>
  <c r="H616" i="7" s="1"/>
  <c r="E612" i="7"/>
  <c r="H612" i="7" s="1"/>
  <c r="E611" i="7"/>
  <c r="H611" i="7" s="1"/>
  <c r="E610" i="7"/>
  <c r="H610" i="7" s="1"/>
  <c r="E608" i="7"/>
  <c r="H608" i="7" s="1"/>
  <c r="E606" i="7"/>
  <c r="H606" i="7" s="1"/>
  <c r="E605" i="7"/>
  <c r="H605" i="7" s="1"/>
  <c r="E604" i="7"/>
  <c r="H604" i="7" s="1"/>
  <c r="E603" i="7"/>
  <c r="H603" i="7" s="1"/>
  <c r="E601" i="7"/>
  <c r="H601" i="7" s="1"/>
  <c r="E11" i="8"/>
  <c r="G76" i="8"/>
  <c r="E593" i="8"/>
  <c r="H593" i="8" s="1"/>
  <c r="E590" i="8"/>
  <c r="H590" i="8" s="1"/>
  <c r="E589" i="8"/>
  <c r="H589" i="8" s="1"/>
  <c r="E588" i="8"/>
  <c r="H588" i="8" s="1"/>
  <c r="E582" i="8"/>
  <c r="H582" i="8" s="1"/>
  <c r="E581" i="8"/>
  <c r="H581" i="8" s="1"/>
  <c r="E580" i="8"/>
  <c r="H580" i="8" s="1"/>
  <c r="E579" i="8"/>
  <c r="H579" i="8" s="1"/>
  <c r="E576" i="8"/>
  <c r="H576" i="8" s="1"/>
  <c r="E574" i="8"/>
  <c r="H574" i="8" s="1"/>
  <c r="E571" i="8"/>
  <c r="H571" i="8" s="1"/>
  <c r="E568" i="8"/>
  <c r="H568" i="8" s="1"/>
  <c r="E559" i="8"/>
  <c r="H559" i="8" s="1"/>
  <c r="E558" i="8"/>
  <c r="H558" i="8" s="1"/>
  <c r="E557" i="8"/>
  <c r="H557" i="8" s="1"/>
  <c r="E556" i="8"/>
  <c r="H556" i="8" s="1"/>
  <c r="E555" i="8"/>
  <c r="H555" i="8" s="1"/>
  <c r="E554" i="8"/>
  <c r="H554" i="8" s="1"/>
  <c r="E552" i="8"/>
  <c r="H552" i="8" s="1"/>
  <c r="E549" i="8"/>
  <c r="H549" i="8" s="1"/>
  <c r="E537" i="8"/>
  <c r="H537" i="8" s="1"/>
  <c r="E536" i="8"/>
  <c r="H536" i="8" s="1"/>
  <c r="E535" i="8"/>
  <c r="H535" i="8" s="1"/>
  <c r="E530" i="8"/>
  <c r="H530" i="8" s="1"/>
  <c r="E527" i="8"/>
  <c r="H527" i="8" s="1"/>
  <c r="E519" i="8"/>
  <c r="H519" i="8" s="1"/>
  <c r="E515" i="8"/>
  <c r="H515" i="8" s="1"/>
  <c r="E514" i="8"/>
  <c r="H514" i="8" s="1"/>
  <c r="E511" i="8"/>
  <c r="H511" i="8" s="1"/>
  <c r="E509" i="8"/>
  <c r="H509" i="8" s="1"/>
  <c r="E508" i="8"/>
  <c r="H508" i="8" s="1"/>
  <c r="E506" i="8"/>
  <c r="H506" i="8" s="1"/>
  <c r="E505" i="8"/>
  <c r="H505" i="8" s="1"/>
  <c r="E504" i="8"/>
  <c r="H504" i="8" s="1"/>
  <c r="E503" i="8"/>
  <c r="H503" i="8" s="1"/>
  <c r="E500" i="8"/>
  <c r="H500" i="8" s="1"/>
  <c r="E498" i="8"/>
  <c r="H498" i="8" s="1"/>
  <c r="E495" i="8"/>
  <c r="H495" i="8" s="1"/>
  <c r="E491" i="8"/>
  <c r="H491" i="8" s="1"/>
  <c r="E490" i="8"/>
  <c r="H490" i="8" s="1"/>
  <c r="E488" i="8"/>
  <c r="H488" i="8" s="1"/>
  <c r="E485" i="8"/>
  <c r="H485" i="8" s="1"/>
  <c r="E484" i="8"/>
  <c r="H484" i="8" s="1"/>
  <c r="E483" i="8"/>
  <c r="H483" i="8" s="1"/>
  <c r="E482" i="8"/>
  <c r="H482" i="8" s="1"/>
  <c r="E477" i="8"/>
  <c r="H477" i="8" s="1"/>
  <c r="E476" i="8"/>
  <c r="H476" i="8" s="1"/>
  <c r="E475" i="8"/>
  <c r="H475" i="8" s="1"/>
  <c r="E474" i="8"/>
  <c r="H474" i="8" s="1"/>
  <c r="E473" i="8"/>
  <c r="H473" i="8" s="1"/>
  <c r="E472" i="8"/>
  <c r="H472" i="8" s="1"/>
  <c r="E464" i="8"/>
  <c r="H464" i="8" s="1"/>
  <c r="E462" i="8"/>
  <c r="H462" i="8" s="1"/>
  <c r="E461" i="8"/>
  <c r="H461" i="8" s="1"/>
  <c r="E460" i="8"/>
  <c r="H460" i="8" s="1"/>
  <c r="E455" i="8"/>
  <c r="H455" i="8" s="1"/>
  <c r="E452" i="8"/>
  <c r="H452" i="8" s="1"/>
  <c r="E446" i="8"/>
  <c r="H446" i="8" s="1"/>
  <c r="E445" i="8"/>
  <c r="H445" i="8" s="1"/>
  <c r="E441" i="8"/>
  <c r="H441" i="8" s="1"/>
  <c r="E439" i="8"/>
  <c r="H439" i="8" s="1"/>
  <c r="E437" i="8"/>
  <c r="H437" i="8" s="1"/>
  <c r="E434" i="8"/>
  <c r="H434" i="8" s="1"/>
  <c r="E428" i="8"/>
  <c r="H428" i="8" s="1"/>
  <c r="E426" i="8"/>
  <c r="H426" i="8" s="1"/>
  <c r="E425" i="8"/>
  <c r="H425" i="8" s="1"/>
  <c r="E424" i="8"/>
  <c r="H424" i="8" s="1"/>
  <c r="E421" i="8"/>
  <c r="H421" i="8" s="1"/>
  <c r="E419" i="8"/>
  <c r="H419" i="8" s="1"/>
  <c r="E418" i="8"/>
  <c r="H418" i="8" s="1"/>
  <c r="E415" i="8"/>
  <c r="H415" i="8" s="1"/>
  <c r="E414" i="8"/>
  <c r="H414" i="8" s="1"/>
  <c r="E413" i="8"/>
  <c r="H413" i="8" s="1"/>
  <c r="E410" i="8"/>
  <c r="H410" i="8" s="1"/>
  <c r="E401" i="8"/>
  <c r="H401" i="8" s="1"/>
  <c r="E398" i="8"/>
  <c r="H398" i="8" s="1"/>
  <c r="E397" i="8"/>
  <c r="H397" i="8" s="1"/>
  <c r="E396" i="8"/>
  <c r="H396" i="8" s="1"/>
  <c r="E395" i="8"/>
  <c r="H395" i="8" s="1"/>
  <c r="E393" i="8"/>
  <c r="H393" i="8" s="1"/>
  <c r="E392" i="8"/>
  <c r="H392" i="8" s="1"/>
  <c r="E388" i="8"/>
  <c r="H388" i="8" s="1"/>
  <c r="E386" i="8"/>
  <c r="H386" i="8" s="1"/>
  <c r="E385" i="8"/>
  <c r="H385" i="8" s="1"/>
  <c r="E382" i="8"/>
  <c r="H382" i="8" s="1"/>
  <c r="E380" i="8"/>
  <c r="H380" i="8" s="1"/>
  <c r="E378" i="8"/>
  <c r="H378" i="8" s="1"/>
  <c r="E377" i="8"/>
  <c r="H377" i="8" s="1"/>
  <c r="E375" i="8"/>
  <c r="H375" i="8" s="1"/>
  <c r="E374" i="8"/>
  <c r="H374" i="8" s="1"/>
  <c r="E371" i="8"/>
  <c r="H371" i="8" s="1"/>
  <c r="E370" i="8"/>
  <c r="H370" i="8" s="1"/>
  <c r="E369" i="8"/>
  <c r="H369" i="8" s="1"/>
  <c r="E368" i="8"/>
  <c r="H368" i="8" s="1"/>
  <c r="E365" i="8"/>
  <c r="H365" i="8" s="1"/>
  <c r="E364" i="8"/>
  <c r="H364" i="8" s="1"/>
  <c r="E363" i="8"/>
  <c r="H363" i="8" s="1"/>
  <c r="E362" i="8"/>
  <c r="H362" i="8" s="1"/>
  <c r="C12" i="8"/>
  <c r="G76" i="11"/>
  <c r="E94" i="11"/>
  <c r="H94" i="11" s="1"/>
  <c r="E98" i="11"/>
  <c r="H98" i="11" s="1"/>
  <c r="E102" i="11"/>
  <c r="H102" i="11" s="1"/>
  <c r="E106" i="11"/>
  <c r="H106" i="11" s="1"/>
  <c r="E110" i="11"/>
  <c r="H110" i="11" s="1"/>
  <c r="E122" i="11"/>
  <c r="H122" i="11" s="1"/>
  <c r="E130" i="11"/>
  <c r="H130" i="11" s="1"/>
  <c r="E154" i="11"/>
  <c r="H154" i="11" s="1"/>
  <c r="G362" i="11"/>
  <c r="E368" i="11"/>
  <c r="H368" i="11" s="1"/>
  <c r="E372" i="11"/>
  <c r="H372" i="11" s="1"/>
  <c r="E392" i="11"/>
  <c r="H392" i="11" s="1"/>
  <c r="E428" i="11"/>
  <c r="H428" i="11" s="1"/>
  <c r="E456" i="11"/>
  <c r="H456" i="11" s="1"/>
  <c r="E460" i="11"/>
  <c r="H460" i="11" s="1"/>
  <c r="E464" i="11"/>
  <c r="H464" i="11" s="1"/>
  <c r="E472" i="11"/>
  <c r="H472" i="11" s="1"/>
  <c r="E476" i="11"/>
  <c r="H476" i="11" s="1"/>
  <c r="E484" i="11"/>
  <c r="H484" i="11" s="1"/>
  <c r="E488" i="11"/>
  <c r="H488" i="11" s="1"/>
  <c r="E504" i="11"/>
  <c r="H504" i="11" s="1"/>
  <c r="E508" i="11"/>
  <c r="H508" i="11" s="1"/>
  <c r="E516" i="11"/>
  <c r="H516" i="11" s="1"/>
  <c r="E536" i="11"/>
  <c r="H536" i="11" s="1"/>
  <c r="E552" i="11"/>
  <c r="H552" i="11" s="1"/>
  <c r="E556" i="11"/>
  <c r="H556" i="11" s="1"/>
  <c r="E568" i="11"/>
  <c r="H568" i="11" s="1"/>
  <c r="E574" i="11"/>
  <c r="H574" i="11" s="1"/>
  <c r="E580" i="11"/>
  <c r="H580" i="11" s="1"/>
  <c r="E582" i="11"/>
  <c r="H582" i="11" s="1"/>
  <c r="E353" i="12"/>
  <c r="H353" i="12" s="1"/>
  <c r="E340" i="12"/>
  <c r="H340" i="12" s="1"/>
  <c r="E331" i="12"/>
  <c r="H331" i="12" s="1"/>
  <c r="E317" i="12"/>
  <c r="H317" i="12" s="1"/>
  <c r="E311" i="12"/>
  <c r="H311" i="12" s="1"/>
  <c r="E305" i="12"/>
  <c r="H305" i="12" s="1"/>
  <c r="E300" i="12"/>
  <c r="H300" i="12" s="1"/>
  <c r="E287" i="12"/>
  <c r="H287" i="12" s="1"/>
  <c r="E286" i="12"/>
  <c r="H286" i="12" s="1"/>
  <c r="E285" i="12"/>
  <c r="H285" i="12" s="1"/>
  <c r="E274" i="12"/>
  <c r="H274" i="12" s="1"/>
  <c r="E251" i="12"/>
  <c r="H251" i="12" s="1"/>
  <c r="E249" i="12"/>
  <c r="H249" i="12" s="1"/>
  <c r="E241" i="12"/>
  <c r="H241" i="12" s="1"/>
  <c r="E238" i="12"/>
  <c r="H238" i="12" s="1"/>
  <c r="E235" i="12"/>
  <c r="H235" i="12" s="1"/>
  <c r="E228" i="12"/>
  <c r="H228" i="12" s="1"/>
  <c r="E223" i="12"/>
  <c r="H223" i="12" s="1"/>
  <c r="E220" i="12"/>
  <c r="H220" i="12" s="1"/>
  <c r="E219" i="12"/>
  <c r="H219" i="12" s="1"/>
  <c r="E218" i="12"/>
  <c r="H218" i="12" s="1"/>
  <c r="E213" i="12"/>
  <c r="H213" i="12" s="1"/>
  <c r="E212" i="12"/>
  <c r="H212" i="12" s="1"/>
  <c r="E211" i="12"/>
  <c r="H211" i="12" s="1"/>
  <c r="E202" i="12"/>
  <c r="H202" i="12" s="1"/>
  <c r="E200" i="12"/>
  <c r="H200" i="12" s="1"/>
  <c r="E197" i="12"/>
  <c r="H197" i="12" s="1"/>
  <c r="E196" i="12"/>
  <c r="H196" i="12" s="1"/>
  <c r="E195" i="12"/>
  <c r="H195" i="12" s="1"/>
  <c r="E188" i="12"/>
  <c r="H188" i="12" s="1"/>
  <c r="E186" i="12"/>
  <c r="H186" i="12" s="1"/>
  <c r="E184" i="12"/>
  <c r="H184" i="12" s="1"/>
  <c r="E181" i="12"/>
  <c r="G19" i="9"/>
  <c r="G181" i="9"/>
  <c r="G601" i="9"/>
  <c r="G76" i="10"/>
  <c r="G362" i="10"/>
  <c r="C8" i="11"/>
  <c r="E12" i="11" s="1"/>
  <c r="C10" i="11"/>
  <c r="G12" i="11"/>
  <c r="G19" i="11"/>
  <c r="E64" i="11"/>
  <c r="H64" i="11" s="1"/>
  <c r="E77" i="11"/>
  <c r="H77" i="11" s="1"/>
  <c r="E81" i="11"/>
  <c r="H81" i="11" s="1"/>
  <c r="E93" i="11"/>
  <c r="H93" i="11" s="1"/>
  <c r="E101" i="11"/>
  <c r="H101" i="11" s="1"/>
  <c r="E109" i="11"/>
  <c r="H109" i="11" s="1"/>
  <c r="E113" i="11"/>
  <c r="H113" i="11" s="1"/>
  <c r="E121" i="11"/>
  <c r="H121" i="11" s="1"/>
  <c r="E129" i="11"/>
  <c r="H129" i="11" s="1"/>
  <c r="E145" i="11"/>
  <c r="H145" i="11" s="1"/>
  <c r="E363" i="11"/>
  <c r="H363" i="11" s="1"/>
  <c r="E375" i="11"/>
  <c r="H375" i="11" s="1"/>
  <c r="E387" i="11"/>
  <c r="H387" i="11" s="1"/>
  <c r="E395" i="11"/>
  <c r="H395" i="11" s="1"/>
  <c r="E407" i="11"/>
  <c r="H407" i="11" s="1"/>
  <c r="E451" i="11"/>
  <c r="H451" i="11" s="1"/>
  <c r="E455" i="11"/>
  <c r="H455" i="11" s="1"/>
  <c r="E475" i="11"/>
  <c r="H475" i="11" s="1"/>
  <c r="E483" i="11"/>
  <c r="H483" i="11" s="1"/>
  <c r="E487" i="11"/>
  <c r="H487" i="11" s="1"/>
  <c r="E495" i="11"/>
  <c r="H495" i="11" s="1"/>
  <c r="E503" i="11"/>
  <c r="H503" i="11" s="1"/>
  <c r="E507" i="11"/>
  <c r="H507" i="11" s="1"/>
  <c r="E519" i="11"/>
  <c r="H519" i="11" s="1"/>
  <c r="E555" i="11"/>
  <c r="H555" i="11" s="1"/>
  <c r="E559" i="11"/>
  <c r="H559" i="11" s="1"/>
  <c r="E571" i="11"/>
  <c r="H571" i="11" s="1"/>
  <c r="E588" i="11"/>
  <c r="H588" i="11" s="1"/>
  <c r="E605" i="11"/>
  <c r="H605" i="11" s="1"/>
  <c r="E614" i="11"/>
  <c r="H614" i="11" s="1"/>
  <c r="E625" i="11"/>
  <c r="H625" i="11" s="1"/>
  <c r="C8" i="12"/>
  <c r="E10" i="12" s="1"/>
  <c r="H19" i="12"/>
  <c r="E77" i="12"/>
  <c r="H77" i="12" s="1"/>
  <c r="E80" i="12"/>
  <c r="H80" i="12" s="1"/>
  <c r="E98" i="12"/>
  <c r="H98" i="12" s="1"/>
  <c r="E100" i="12"/>
  <c r="H100" i="12" s="1"/>
  <c r="E106" i="12"/>
  <c r="H106" i="12" s="1"/>
  <c r="E130" i="12"/>
  <c r="H130" i="12" s="1"/>
  <c r="E172" i="12"/>
  <c r="H172" i="12" s="1"/>
  <c r="E629" i="12"/>
  <c r="H629" i="12" s="1"/>
  <c r="E628" i="12"/>
  <c r="H628" i="12" s="1"/>
  <c r="E621" i="12"/>
  <c r="H621" i="12" s="1"/>
  <c r="E620" i="12"/>
  <c r="H620" i="12" s="1"/>
  <c r="E619" i="12"/>
  <c r="H619" i="12" s="1"/>
  <c r="E617" i="12"/>
  <c r="H617" i="12" s="1"/>
  <c r="E612" i="12"/>
  <c r="H612" i="12" s="1"/>
  <c r="E611" i="12"/>
  <c r="H611" i="12" s="1"/>
  <c r="E608" i="12"/>
  <c r="H608" i="12" s="1"/>
  <c r="E606" i="12"/>
  <c r="H606" i="12" s="1"/>
  <c r="E605" i="12"/>
  <c r="H605" i="12" s="1"/>
  <c r="E604" i="12"/>
  <c r="H604" i="12" s="1"/>
  <c r="E603" i="12"/>
  <c r="H603" i="12" s="1"/>
  <c r="E601" i="12"/>
  <c r="H601" i="12" s="1"/>
  <c r="D13" i="6"/>
  <c r="F13" i="6" s="1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6" i="6"/>
  <c r="F618" i="6"/>
  <c r="F619" i="6"/>
  <c r="F620" i="6"/>
  <c r="F621" i="6"/>
  <c r="F622" i="6"/>
  <c r="F623" i="6"/>
  <c r="F624" i="6"/>
  <c r="F625" i="6"/>
  <c r="F626" i="6"/>
  <c r="F627" i="6"/>
  <c r="F628" i="6"/>
  <c r="D8" i="7"/>
  <c r="F13" i="7" s="1"/>
  <c r="D10" i="7"/>
  <c r="D12" i="7"/>
  <c r="F76" i="7"/>
  <c r="F77" i="7"/>
  <c r="F78" i="7"/>
  <c r="F79" i="7"/>
  <c r="F80" i="7"/>
  <c r="F81" i="7"/>
  <c r="F82" i="7"/>
  <c r="F83" i="7"/>
  <c r="F93" i="7"/>
  <c r="F95" i="7"/>
  <c r="F98" i="7"/>
  <c r="F99" i="7"/>
  <c r="F100" i="7"/>
  <c r="F101" i="7"/>
  <c r="F102" i="7"/>
  <c r="F103" i="7"/>
  <c r="F104" i="7"/>
  <c r="F106" i="7"/>
  <c r="F107" i="7"/>
  <c r="F109" i="7"/>
  <c r="F110" i="7"/>
  <c r="F111" i="7"/>
  <c r="F118" i="7"/>
  <c r="F120" i="7"/>
  <c r="F122" i="7"/>
  <c r="F123" i="7"/>
  <c r="F128" i="7"/>
  <c r="F130" i="7"/>
  <c r="F132" i="7"/>
  <c r="F134" i="7"/>
  <c r="F136" i="7"/>
  <c r="F137" i="7"/>
  <c r="F139" i="7"/>
  <c r="F140" i="7"/>
  <c r="F141" i="7"/>
  <c r="F147" i="7"/>
  <c r="F148" i="7"/>
  <c r="F161" i="7"/>
  <c r="F163" i="7"/>
  <c r="F362" i="7"/>
  <c r="F363" i="7"/>
  <c r="F364" i="7"/>
  <c r="F368" i="7"/>
  <c r="F369" i="7"/>
  <c r="F371" i="7"/>
  <c r="F372" i="7"/>
  <c r="F374" i="7"/>
  <c r="F375" i="7"/>
  <c r="F377" i="7"/>
  <c r="F379" i="7"/>
  <c r="F382" i="7"/>
  <c r="F383" i="7"/>
  <c r="F385" i="7"/>
  <c r="F386" i="7"/>
  <c r="F387" i="7"/>
  <c r="F388" i="7"/>
  <c r="F389" i="7"/>
  <c r="F392" i="7"/>
  <c r="F393" i="7"/>
  <c r="F395" i="7"/>
  <c r="F396" i="7"/>
  <c r="F397" i="7"/>
  <c r="F400" i="7"/>
  <c r="F401" i="7"/>
  <c r="F405" i="7"/>
  <c r="F410" i="7"/>
  <c r="F412" i="7"/>
  <c r="F413" i="7"/>
  <c r="F414" i="7"/>
  <c r="F415" i="7"/>
  <c r="F418" i="7"/>
  <c r="F419" i="7"/>
  <c r="F422" i="7"/>
  <c r="F424" i="7"/>
  <c r="F425" i="7"/>
  <c r="F426" i="7"/>
  <c r="F427" i="7"/>
  <c r="F428" i="7"/>
  <c r="F429" i="7"/>
  <c r="F434" i="7"/>
  <c r="F437" i="7"/>
  <c r="F440" i="7"/>
  <c r="F441" i="7"/>
  <c r="F445" i="7"/>
  <c r="F451" i="7"/>
  <c r="F453" i="7"/>
  <c r="F455" i="7"/>
  <c r="F456" i="7"/>
  <c r="F457" i="7"/>
  <c r="F458" i="7"/>
  <c r="F461" i="7"/>
  <c r="F472" i="7"/>
  <c r="F473" i="7"/>
  <c r="F474" i="7"/>
  <c r="F475" i="7"/>
  <c r="F480" i="7"/>
  <c r="F483" i="7"/>
  <c r="F484" i="7"/>
  <c r="F485" i="7"/>
  <c r="F486" i="7"/>
  <c r="F487" i="7"/>
  <c r="F488" i="7"/>
  <c r="F490" i="7"/>
  <c r="F494" i="7"/>
  <c r="F497" i="7"/>
  <c r="F498" i="7"/>
  <c r="F502" i="7"/>
  <c r="F503" i="7"/>
  <c r="F504" i="7"/>
  <c r="F505" i="7"/>
  <c r="F506" i="7"/>
  <c r="F508" i="7"/>
  <c r="F509" i="7"/>
  <c r="F516" i="7"/>
  <c r="F517" i="7"/>
  <c r="F519" i="7"/>
  <c r="F528" i="7"/>
  <c r="F530" i="7"/>
  <c r="F535" i="7"/>
  <c r="F547" i="7"/>
  <c r="F549" i="7"/>
  <c r="F550" i="7"/>
  <c r="F552" i="7"/>
  <c r="F555" i="7"/>
  <c r="F558" i="7"/>
  <c r="F559" i="7"/>
  <c r="F560" i="7"/>
  <c r="F562" i="7"/>
  <c r="F566" i="7"/>
  <c r="F568" i="7"/>
  <c r="F571" i="7"/>
  <c r="F574" i="7"/>
  <c r="F579" i="7"/>
  <c r="F580" i="7"/>
  <c r="F581" i="7"/>
  <c r="F582" i="7"/>
  <c r="F584" i="7"/>
  <c r="F585" i="7"/>
  <c r="F586" i="7"/>
  <c r="F587" i="7"/>
  <c r="F588" i="7"/>
  <c r="D9" i="8"/>
  <c r="D11" i="8"/>
  <c r="D13" i="8"/>
  <c r="F19" i="8"/>
  <c r="F24" i="8"/>
  <c r="F25" i="8"/>
  <c r="F28" i="8"/>
  <c r="F29" i="8"/>
  <c r="F30" i="8"/>
  <c r="F39" i="8"/>
  <c r="F45" i="8"/>
  <c r="F48" i="8"/>
  <c r="F49" i="8"/>
  <c r="F50" i="8"/>
  <c r="F54" i="8"/>
  <c r="F62" i="8"/>
  <c r="F63" i="8"/>
  <c r="F64" i="8"/>
  <c r="F67" i="8"/>
  <c r="F68" i="8"/>
  <c r="F181" i="8"/>
  <c r="F182" i="8"/>
  <c r="F186" i="8"/>
  <c r="F188" i="8"/>
  <c r="F191" i="8"/>
  <c r="F195" i="8"/>
  <c r="F196" i="8"/>
  <c r="F197" i="8"/>
  <c r="F202" i="8"/>
  <c r="F203" i="8"/>
  <c r="F204" i="8"/>
  <c r="F208" i="8"/>
  <c r="F209" i="8"/>
  <c r="F211" i="8"/>
  <c r="F212" i="8"/>
  <c r="F213" i="8"/>
  <c r="F214" i="8"/>
  <c r="F215" i="8"/>
  <c r="F216" i="8"/>
  <c r="F218" i="8"/>
  <c r="F219" i="8"/>
  <c r="F220" i="8"/>
  <c r="F223" i="8"/>
  <c r="F224" i="8"/>
  <c r="F228" i="8"/>
  <c r="F235" i="8"/>
  <c r="F238" i="8"/>
  <c r="F241" i="8"/>
  <c r="F247" i="8"/>
  <c r="F248" i="8"/>
  <c r="F251" i="8"/>
  <c r="F256" i="8"/>
  <c r="F259" i="8"/>
  <c r="F260" i="8"/>
  <c r="F262" i="8"/>
  <c r="F263" i="8"/>
  <c r="F265" i="8"/>
  <c r="F269" i="8"/>
  <c r="F274" i="8"/>
  <c r="F280" i="8"/>
  <c r="F284" i="8"/>
  <c r="F285" i="8"/>
  <c r="F286" i="8"/>
  <c r="F287" i="8"/>
  <c r="F290" i="8"/>
  <c r="F298" i="8"/>
  <c r="F299" i="8"/>
  <c r="F302" i="8"/>
  <c r="F304" i="8"/>
  <c r="F305" i="8"/>
  <c r="F309" i="8"/>
  <c r="F311" i="8"/>
  <c r="F313" i="8"/>
  <c r="F314" i="8"/>
  <c r="F315" i="8"/>
  <c r="F317" i="8"/>
  <c r="F320" i="8"/>
  <c r="F325" i="8"/>
  <c r="F329" i="8"/>
  <c r="F331" i="8"/>
  <c r="F333" i="8"/>
  <c r="F338" i="8"/>
  <c r="F340" i="8"/>
  <c r="F345" i="8"/>
  <c r="F601" i="8"/>
  <c r="F603" i="8"/>
  <c r="F604" i="8"/>
  <c r="F605" i="8"/>
  <c r="F606" i="8"/>
  <c r="F607" i="8"/>
  <c r="F608" i="8"/>
  <c r="F609" i="8"/>
  <c r="F612" i="8"/>
  <c r="F615" i="8"/>
  <c r="F616" i="8"/>
  <c r="F617" i="8"/>
  <c r="F618" i="8"/>
  <c r="F619" i="8"/>
  <c r="F620" i="8"/>
  <c r="F621" i="8"/>
  <c r="F622" i="8"/>
  <c r="F624" i="8"/>
  <c r="F625" i="8"/>
  <c r="F628" i="8"/>
  <c r="D8" i="9"/>
  <c r="F13" i="9" s="1"/>
  <c r="D10" i="9"/>
  <c r="D12" i="9"/>
  <c r="F76" i="9"/>
  <c r="F77" i="9"/>
  <c r="F78" i="9"/>
  <c r="F79" i="9"/>
  <c r="F80" i="9"/>
  <c r="F81" i="9"/>
  <c r="F88" i="9"/>
  <c r="F92" i="9"/>
  <c r="F94" i="9"/>
  <c r="F95" i="9"/>
  <c r="F96" i="9"/>
  <c r="F98" i="9"/>
  <c r="F99" i="9"/>
  <c r="F100" i="9"/>
  <c r="F102" i="9"/>
  <c r="F103" i="9"/>
  <c r="F104" i="9"/>
  <c r="F106" i="9"/>
  <c r="F107" i="9"/>
  <c r="F110" i="9"/>
  <c r="F111" i="9"/>
  <c r="F113" i="9"/>
  <c r="F116" i="9"/>
  <c r="F118" i="9"/>
  <c r="F119" i="9"/>
  <c r="F120" i="9"/>
  <c r="F122" i="9"/>
  <c r="F123" i="9"/>
  <c r="F124" i="9"/>
  <c r="F125" i="9"/>
  <c r="F128" i="9"/>
  <c r="F134" i="9"/>
  <c r="F136" i="9"/>
  <c r="F137" i="9"/>
  <c r="F139" i="9"/>
  <c r="F140" i="9"/>
  <c r="F141" i="9"/>
  <c r="F145" i="9"/>
  <c r="F147" i="9"/>
  <c r="F148" i="9"/>
  <c r="F149" i="9"/>
  <c r="F151" i="9"/>
  <c r="F154" i="9"/>
  <c r="F161" i="9"/>
  <c r="F163" i="9"/>
  <c r="F164" i="9"/>
  <c r="F165" i="9"/>
  <c r="F166" i="9"/>
  <c r="F362" i="9"/>
  <c r="F363" i="9"/>
  <c r="F364" i="9"/>
  <c r="F365" i="9"/>
  <c r="F368" i="9"/>
  <c r="F370" i="9"/>
  <c r="F371" i="9"/>
  <c r="F372" i="9"/>
  <c r="F374" i="9"/>
  <c r="F375" i="9"/>
  <c r="F377" i="9"/>
  <c r="F378" i="9"/>
  <c r="F379" i="9"/>
  <c r="F382" i="9"/>
  <c r="F383" i="9"/>
  <c r="F385" i="9"/>
  <c r="F386" i="9"/>
  <c r="F387" i="9"/>
  <c r="F391" i="9"/>
  <c r="F392" i="9"/>
  <c r="F393" i="9"/>
  <c r="F395" i="9"/>
  <c r="F396" i="9"/>
  <c r="F397" i="9"/>
  <c r="F398" i="9"/>
  <c r="F399" i="9"/>
  <c r="F401" i="9"/>
  <c r="F404" i="9"/>
  <c r="F410" i="9"/>
  <c r="F413" i="9"/>
  <c r="F414" i="9"/>
  <c r="F415" i="9"/>
  <c r="F417" i="9"/>
  <c r="F419" i="9"/>
  <c r="F425" i="9"/>
  <c r="F426" i="9"/>
  <c r="F428" i="9"/>
  <c r="F429" i="9"/>
  <c r="F437" i="9"/>
  <c r="F441" i="9"/>
  <c r="F442" i="9"/>
  <c r="F445" i="9"/>
  <c r="F451" i="9"/>
  <c r="F452" i="9"/>
  <c r="F461" i="9"/>
  <c r="F462" i="9"/>
  <c r="F464" i="9"/>
  <c r="F472" i="9"/>
  <c r="F474" i="9"/>
  <c r="F475" i="9"/>
  <c r="F476" i="9"/>
  <c r="F477" i="9"/>
  <c r="F478" i="9"/>
  <c r="F481" i="9"/>
  <c r="F482" i="9"/>
  <c r="F484" i="9"/>
  <c r="F485" i="9"/>
  <c r="F488" i="9"/>
  <c r="F490" i="9"/>
  <c r="F495" i="9"/>
  <c r="F498" i="9"/>
  <c r="F500" i="9"/>
  <c r="F502" i="9"/>
  <c r="F503" i="9"/>
  <c r="F505" i="9"/>
  <c r="F508" i="9"/>
  <c r="F509" i="9"/>
  <c r="F514" i="9"/>
  <c r="F519" i="9"/>
  <c r="F521" i="9"/>
  <c r="F530" i="9"/>
  <c r="F531" i="9"/>
  <c r="F535" i="9"/>
  <c r="F549" i="9"/>
  <c r="F550" i="9"/>
  <c r="F552" i="9"/>
  <c r="F554" i="9"/>
  <c r="F555" i="9"/>
  <c r="F558" i="9"/>
  <c r="F559" i="9"/>
  <c r="F564" i="9"/>
  <c r="F571" i="9"/>
  <c r="F574" i="9"/>
  <c r="F579" i="9"/>
  <c r="F580" i="9"/>
  <c r="F581" i="9"/>
  <c r="F588" i="9"/>
  <c r="D9" i="10"/>
  <c r="F9" i="10" s="1"/>
  <c r="D11" i="10"/>
  <c r="F11" i="10" s="1"/>
  <c r="D13" i="10"/>
  <c r="F13" i="10" s="1"/>
  <c r="F19" i="10"/>
  <c r="F30" i="10"/>
  <c r="F45" i="10"/>
  <c r="F50" i="10"/>
  <c r="F181" i="10"/>
  <c r="F182" i="10"/>
  <c r="F186" i="10"/>
  <c r="F188" i="10"/>
  <c r="F195" i="10"/>
  <c r="F196" i="10"/>
  <c r="F197" i="10"/>
  <c r="F200" i="10"/>
  <c r="F207" i="10"/>
  <c r="F212" i="10"/>
  <c r="F213" i="10"/>
  <c r="F214" i="10"/>
  <c r="F219" i="10"/>
  <c r="F223" i="10"/>
  <c r="F224" i="10"/>
  <c r="F225" i="10"/>
  <c r="F235" i="10"/>
  <c r="F248" i="10"/>
  <c r="F249" i="10"/>
  <c r="F274" i="10"/>
  <c r="F285" i="10"/>
  <c r="F286" i="10"/>
  <c r="F287" i="10"/>
  <c r="F299" i="10"/>
  <c r="F305" i="10"/>
  <c r="F309" i="10"/>
  <c r="F313" i="10"/>
  <c r="F314" i="10"/>
  <c r="F315" i="10"/>
  <c r="F320" i="10"/>
  <c r="F601" i="10"/>
  <c r="F603" i="10"/>
  <c r="F604" i="10"/>
  <c r="F605" i="10"/>
  <c r="F608" i="10"/>
  <c r="F611" i="10"/>
  <c r="F616" i="10"/>
  <c r="F617" i="10"/>
  <c r="F619" i="10"/>
  <c r="F620" i="10"/>
  <c r="F621" i="10"/>
  <c r="F625" i="10"/>
  <c r="F68" i="11"/>
  <c r="F63" i="11"/>
  <c r="F62" i="11"/>
  <c r="E76" i="11"/>
  <c r="H76" i="11" s="1"/>
  <c r="E80" i="11"/>
  <c r="H80" i="11" s="1"/>
  <c r="H84" i="11"/>
  <c r="H88" i="11"/>
  <c r="E92" i="11"/>
  <c r="H92" i="11" s="1"/>
  <c r="H96" i="11"/>
  <c r="E100" i="11"/>
  <c r="H100" i="11" s="1"/>
  <c r="H104" i="11"/>
  <c r="H108" i="11"/>
  <c r="H112" i="11"/>
  <c r="H116" i="11"/>
  <c r="E120" i="11"/>
  <c r="H120" i="11" s="1"/>
  <c r="E124" i="11"/>
  <c r="H124" i="11" s="1"/>
  <c r="H128" i="11"/>
  <c r="E132" i="11"/>
  <c r="H132" i="11" s="1"/>
  <c r="E136" i="11"/>
  <c r="H136" i="11" s="1"/>
  <c r="H140" i="11"/>
  <c r="H144" i="11"/>
  <c r="H148" i="11"/>
  <c r="H152" i="11"/>
  <c r="H156" i="11"/>
  <c r="H160" i="11"/>
  <c r="H164" i="11"/>
  <c r="H168" i="11"/>
  <c r="H172" i="11"/>
  <c r="E191" i="11"/>
  <c r="H191" i="11" s="1"/>
  <c r="E203" i="11"/>
  <c r="H203" i="11" s="1"/>
  <c r="E211" i="11"/>
  <c r="H211" i="11" s="1"/>
  <c r="E220" i="11"/>
  <c r="H220" i="11" s="1"/>
  <c r="E235" i="11"/>
  <c r="H235" i="11" s="1"/>
  <c r="E251" i="11"/>
  <c r="H251" i="11" s="1"/>
  <c r="E287" i="11"/>
  <c r="H287" i="11" s="1"/>
  <c r="E314" i="11"/>
  <c r="H314" i="11" s="1"/>
  <c r="E325" i="11"/>
  <c r="H325" i="11" s="1"/>
  <c r="H348" i="11"/>
  <c r="H355" i="11"/>
  <c r="E362" i="11"/>
  <c r="H362" i="11" s="1"/>
  <c r="H366" i="11"/>
  <c r="H370" i="11"/>
  <c r="E374" i="11"/>
  <c r="H374" i="11" s="1"/>
  <c r="E378" i="11"/>
  <c r="H378" i="11" s="1"/>
  <c r="E382" i="11"/>
  <c r="H382" i="11" s="1"/>
  <c r="E386" i="11"/>
  <c r="H386" i="11" s="1"/>
  <c r="H390" i="11"/>
  <c r="H394" i="11"/>
  <c r="H398" i="11"/>
  <c r="H402" i="11"/>
  <c r="E406" i="11"/>
  <c r="H406" i="11" s="1"/>
  <c r="E410" i="11"/>
  <c r="H410" i="11" s="1"/>
  <c r="E414" i="11"/>
  <c r="H414" i="11" s="1"/>
  <c r="H418" i="11"/>
  <c r="H422" i="11"/>
  <c r="E426" i="11"/>
  <c r="H426" i="11" s="1"/>
  <c r="H430" i="11"/>
  <c r="H434" i="11"/>
  <c r="H438" i="11"/>
  <c r="E442" i="11"/>
  <c r="H442" i="11" s="1"/>
  <c r="H446" i="11"/>
  <c r="E450" i="11"/>
  <c r="H450" i="11" s="1"/>
  <c r="H454" i="11"/>
  <c r="E458" i="11"/>
  <c r="H458" i="11" s="1"/>
  <c r="H462" i="11"/>
  <c r="H466" i="11"/>
  <c r="H470" i="11"/>
  <c r="E474" i="11"/>
  <c r="H474" i="11" s="1"/>
  <c r="H478" i="11"/>
  <c r="H482" i="11"/>
  <c r="H486" i="11"/>
  <c r="E490" i="11"/>
  <c r="H490" i="11" s="1"/>
  <c r="H494" i="11"/>
  <c r="E498" i="11"/>
  <c r="H498" i="11" s="1"/>
  <c r="E502" i="11"/>
  <c r="H502" i="11" s="1"/>
  <c r="H506" i="11"/>
  <c r="H510" i="11"/>
  <c r="E514" i="11"/>
  <c r="H514" i="11" s="1"/>
  <c r="H518" i="11"/>
  <c r="H522" i="11"/>
  <c r="H526" i="11"/>
  <c r="E530" i="11"/>
  <c r="H530" i="11" s="1"/>
  <c r="H534" i="11"/>
  <c r="H538" i="11"/>
  <c r="H542" i="11"/>
  <c r="H546" i="11"/>
  <c r="H550" i="11"/>
  <c r="H554" i="11"/>
  <c r="E558" i="11"/>
  <c r="H558" i="11" s="1"/>
  <c r="H562" i="11"/>
  <c r="H566" i="11"/>
  <c r="E570" i="11"/>
  <c r="H570" i="11" s="1"/>
  <c r="H575" i="11"/>
  <c r="E579" i="11"/>
  <c r="H579" i="11" s="1"/>
  <c r="E581" i="11"/>
  <c r="H581" i="11" s="1"/>
  <c r="H583" i="11"/>
  <c r="H587" i="11"/>
  <c r="H592" i="11"/>
  <c r="H595" i="11"/>
  <c r="H609" i="11"/>
  <c r="H613" i="11"/>
  <c r="E616" i="11"/>
  <c r="H616" i="11" s="1"/>
  <c r="E618" i="11"/>
  <c r="H618" i="11" s="1"/>
  <c r="H620" i="11"/>
  <c r="E622" i="11"/>
  <c r="H622" i="11" s="1"/>
  <c r="H627" i="11"/>
  <c r="E9" i="12"/>
  <c r="H22" i="12"/>
  <c r="H26" i="12"/>
  <c r="E30" i="12"/>
  <c r="H30" i="12" s="1"/>
  <c r="H34" i="12"/>
  <c r="H38" i="12"/>
  <c r="H42" i="12"/>
  <c r="H46" i="12"/>
  <c r="E50" i="12"/>
  <c r="H50" i="12" s="1"/>
  <c r="E54" i="12"/>
  <c r="H54" i="12" s="1"/>
  <c r="H58" i="12"/>
  <c r="H62" i="12"/>
  <c r="H66" i="12"/>
  <c r="H70" i="12"/>
  <c r="H79" i="12"/>
  <c r="H88" i="12"/>
  <c r="E95" i="12"/>
  <c r="H95" i="12" s="1"/>
  <c r="E118" i="12"/>
  <c r="H118" i="12" s="1"/>
  <c r="E120" i="12"/>
  <c r="H120" i="12" s="1"/>
  <c r="E137" i="12"/>
  <c r="H137" i="12" s="1"/>
  <c r="E161" i="12"/>
  <c r="H161" i="12" s="1"/>
  <c r="H189" i="12"/>
  <c r="H193" i="12"/>
  <c r="H198" i="12"/>
  <c r="H201" i="12"/>
  <c r="H204" i="12"/>
  <c r="H208" i="12"/>
  <c r="H217" i="12"/>
  <c r="H222" i="12"/>
  <c r="H225" i="12"/>
  <c r="H232" i="12"/>
  <c r="H245" i="12"/>
  <c r="H255" i="12"/>
  <c r="H259" i="12"/>
  <c r="H263" i="12"/>
  <c r="H267" i="12"/>
  <c r="H271" i="12"/>
  <c r="H278" i="12"/>
  <c r="H282" i="12"/>
  <c r="H291" i="12"/>
  <c r="H295" i="12"/>
  <c r="H299" i="12"/>
  <c r="H302" i="12"/>
  <c r="H309" i="12"/>
  <c r="H312" i="12"/>
  <c r="H316" i="12"/>
  <c r="H319" i="12"/>
  <c r="H323" i="12"/>
  <c r="H327" i="12"/>
  <c r="H330" i="12"/>
  <c r="H332" i="12"/>
  <c r="H336" i="12"/>
  <c r="H339" i="12"/>
  <c r="H344" i="12"/>
  <c r="H348" i="12"/>
  <c r="H352" i="12"/>
  <c r="H614" i="12"/>
  <c r="H622" i="12"/>
  <c r="H626" i="12"/>
  <c r="H19" i="13"/>
  <c r="C9" i="9"/>
  <c r="C11" i="9"/>
  <c r="E19" i="9"/>
  <c r="H19" i="9" s="1"/>
  <c r="E27" i="9"/>
  <c r="H27" i="9" s="1"/>
  <c r="E30" i="9"/>
  <c r="H30" i="9" s="1"/>
  <c r="E32" i="9"/>
  <c r="H32" i="9" s="1"/>
  <c r="E45" i="9"/>
  <c r="H45" i="9" s="1"/>
  <c r="E49" i="9"/>
  <c r="H49" i="9" s="1"/>
  <c r="E62" i="9"/>
  <c r="H62" i="9" s="1"/>
  <c r="E64" i="9"/>
  <c r="H64" i="9" s="1"/>
  <c r="E181" i="9"/>
  <c r="H181" i="9" s="1"/>
  <c r="E182" i="9"/>
  <c r="H182" i="9" s="1"/>
  <c r="E184" i="9"/>
  <c r="H184" i="9" s="1"/>
  <c r="E186" i="9"/>
  <c r="H186" i="9" s="1"/>
  <c r="E188" i="9"/>
  <c r="H188" i="9" s="1"/>
  <c r="E190" i="9"/>
  <c r="H190" i="9" s="1"/>
  <c r="E194" i="9"/>
  <c r="H194" i="9" s="1"/>
  <c r="E195" i="9"/>
  <c r="H195" i="9" s="1"/>
  <c r="E196" i="9"/>
  <c r="H196" i="9" s="1"/>
  <c r="E197" i="9"/>
  <c r="H197" i="9" s="1"/>
  <c r="E198" i="9"/>
  <c r="H198" i="9" s="1"/>
  <c r="E202" i="9"/>
  <c r="H202" i="9" s="1"/>
  <c r="E203" i="9"/>
  <c r="H203" i="9" s="1"/>
  <c r="E206" i="9"/>
  <c r="H206" i="9" s="1"/>
  <c r="E208" i="9"/>
  <c r="H208" i="9" s="1"/>
  <c r="E209" i="9"/>
  <c r="H209" i="9" s="1"/>
  <c r="E211" i="9"/>
  <c r="H211" i="9" s="1"/>
  <c r="E212" i="9"/>
  <c r="H212" i="9" s="1"/>
  <c r="E213" i="9"/>
  <c r="H213" i="9" s="1"/>
  <c r="E214" i="9"/>
  <c r="H214" i="9" s="1"/>
  <c r="E215" i="9"/>
  <c r="H215" i="9" s="1"/>
  <c r="E216" i="9"/>
  <c r="H216" i="9" s="1"/>
  <c r="E218" i="9"/>
  <c r="H218" i="9" s="1"/>
  <c r="E219" i="9"/>
  <c r="H219" i="9" s="1"/>
  <c r="E220" i="9"/>
  <c r="H220" i="9" s="1"/>
  <c r="E222" i="9"/>
  <c r="H222" i="9" s="1"/>
  <c r="E223" i="9"/>
  <c r="H223" i="9" s="1"/>
  <c r="E224" i="9"/>
  <c r="H224" i="9" s="1"/>
  <c r="E225" i="9"/>
  <c r="H225" i="9" s="1"/>
  <c r="E226" i="9"/>
  <c r="H226" i="9" s="1"/>
  <c r="E228" i="9"/>
  <c r="H228" i="9" s="1"/>
  <c r="E235" i="9"/>
  <c r="H235" i="9" s="1"/>
  <c r="E241" i="9"/>
  <c r="H241" i="9" s="1"/>
  <c r="E248" i="9"/>
  <c r="H248" i="9" s="1"/>
  <c r="E274" i="9"/>
  <c r="H274" i="9" s="1"/>
  <c r="E285" i="9"/>
  <c r="H285" i="9" s="1"/>
  <c r="E298" i="9"/>
  <c r="H298" i="9" s="1"/>
  <c r="E299" i="9"/>
  <c r="H299" i="9" s="1"/>
  <c r="E300" i="9"/>
  <c r="H300" i="9" s="1"/>
  <c r="E301" i="9"/>
  <c r="H301" i="9" s="1"/>
  <c r="E305" i="9"/>
  <c r="H305" i="9" s="1"/>
  <c r="E317" i="9"/>
  <c r="H317" i="9" s="1"/>
  <c r="E318" i="9"/>
  <c r="H318" i="9" s="1"/>
  <c r="E319" i="9"/>
  <c r="H319" i="9" s="1"/>
  <c r="E320" i="9"/>
  <c r="H320" i="9" s="1"/>
  <c r="E325" i="9"/>
  <c r="H325" i="9" s="1"/>
  <c r="E329" i="9"/>
  <c r="H329" i="9" s="1"/>
  <c r="E331" i="9"/>
  <c r="H331" i="9" s="1"/>
  <c r="E340" i="9"/>
  <c r="H340" i="9" s="1"/>
  <c r="E351" i="9"/>
  <c r="H351" i="9" s="1"/>
  <c r="E601" i="9"/>
  <c r="H601" i="9" s="1"/>
  <c r="E603" i="9"/>
  <c r="H603" i="9" s="1"/>
  <c r="E604" i="9"/>
  <c r="H604" i="9" s="1"/>
  <c r="E605" i="9"/>
  <c r="H605" i="9" s="1"/>
  <c r="E612" i="9"/>
  <c r="H612" i="9" s="1"/>
  <c r="E615" i="9"/>
  <c r="H615" i="9" s="1"/>
  <c r="E616" i="9"/>
  <c r="H616" i="9" s="1"/>
  <c r="E617" i="9"/>
  <c r="H617" i="9" s="1"/>
  <c r="E618" i="9"/>
  <c r="H618" i="9" s="1"/>
  <c r="E619" i="9"/>
  <c r="H619" i="9" s="1"/>
  <c r="E620" i="9"/>
  <c r="H620" i="9" s="1"/>
  <c r="E621" i="9"/>
  <c r="H621" i="9" s="1"/>
  <c r="E622" i="9"/>
  <c r="H622" i="9" s="1"/>
  <c r="E625" i="9"/>
  <c r="H625" i="9" s="1"/>
  <c r="E626" i="9"/>
  <c r="H626" i="9" s="1"/>
  <c r="E627" i="9"/>
  <c r="H627" i="9" s="1"/>
  <c r="E628" i="9"/>
  <c r="H628" i="9" s="1"/>
  <c r="C8" i="10"/>
  <c r="G8" i="10" s="1"/>
  <c r="C10" i="10"/>
  <c r="C12" i="10"/>
  <c r="E76" i="10"/>
  <c r="H76" i="10" s="1"/>
  <c r="E77" i="10"/>
  <c r="H77" i="10" s="1"/>
  <c r="E80" i="10"/>
  <c r="H80" i="10" s="1"/>
  <c r="E81" i="10"/>
  <c r="H81" i="10" s="1"/>
  <c r="E82" i="10"/>
  <c r="H82" i="10" s="1"/>
  <c r="E92" i="10"/>
  <c r="H92" i="10" s="1"/>
  <c r="E94" i="10"/>
  <c r="H94" i="10" s="1"/>
  <c r="E95" i="10"/>
  <c r="H95" i="10" s="1"/>
  <c r="E98" i="10"/>
  <c r="H98" i="10" s="1"/>
  <c r="E111" i="10"/>
  <c r="H111" i="10" s="1"/>
  <c r="E115" i="10"/>
  <c r="H115" i="10" s="1"/>
  <c r="E119" i="10"/>
  <c r="H119" i="10" s="1"/>
  <c r="E122" i="10"/>
  <c r="H122" i="10" s="1"/>
  <c r="E124" i="10"/>
  <c r="H124" i="10" s="1"/>
  <c r="E127" i="10"/>
  <c r="H127" i="10" s="1"/>
  <c r="E128" i="10"/>
  <c r="H128" i="10" s="1"/>
  <c r="E130" i="10"/>
  <c r="H130" i="10" s="1"/>
  <c r="E131" i="10"/>
  <c r="H131" i="10" s="1"/>
  <c r="E132" i="10"/>
  <c r="H132" i="10" s="1"/>
  <c r="E133" i="10"/>
  <c r="H133" i="10" s="1"/>
  <c r="E134" i="10"/>
  <c r="H134" i="10" s="1"/>
  <c r="E136" i="10"/>
  <c r="H136" i="10" s="1"/>
  <c r="E137" i="10"/>
  <c r="H137" i="10" s="1"/>
  <c r="E139" i="10"/>
  <c r="H139" i="10" s="1"/>
  <c r="E141" i="10"/>
  <c r="H141" i="10" s="1"/>
  <c r="E142" i="10"/>
  <c r="H142" i="10" s="1"/>
  <c r="E143" i="10"/>
  <c r="H143" i="10" s="1"/>
  <c r="E144" i="10"/>
  <c r="H144" i="10" s="1"/>
  <c r="E145" i="10"/>
  <c r="H145" i="10" s="1"/>
  <c r="E152" i="10"/>
  <c r="H152" i="10" s="1"/>
  <c r="E156" i="10"/>
  <c r="H156" i="10" s="1"/>
  <c r="E362" i="10"/>
  <c r="H362" i="10" s="1"/>
  <c r="E363" i="10"/>
  <c r="H363" i="10" s="1"/>
  <c r="E368" i="10"/>
  <c r="H368" i="10" s="1"/>
  <c r="E371" i="10"/>
  <c r="H371" i="10" s="1"/>
  <c r="E374" i="10"/>
  <c r="H374" i="10" s="1"/>
  <c r="E375" i="10"/>
  <c r="H375" i="10" s="1"/>
  <c r="E377" i="10"/>
  <c r="H377" i="10" s="1"/>
  <c r="E378" i="10"/>
  <c r="H378" i="10" s="1"/>
  <c r="E382" i="10"/>
  <c r="H382" i="10" s="1"/>
  <c r="E386" i="10"/>
  <c r="H386" i="10" s="1"/>
  <c r="E396" i="10"/>
  <c r="H396" i="10" s="1"/>
  <c r="E397" i="10"/>
  <c r="H397" i="10" s="1"/>
  <c r="E401" i="10"/>
  <c r="H401" i="10" s="1"/>
  <c r="E404" i="10"/>
  <c r="H404" i="10" s="1"/>
  <c r="E410" i="10"/>
  <c r="H410" i="10" s="1"/>
  <c r="E413" i="10"/>
  <c r="H413" i="10" s="1"/>
  <c r="E414" i="10"/>
  <c r="H414" i="10" s="1"/>
  <c r="E415" i="10"/>
  <c r="H415" i="10" s="1"/>
  <c r="E419" i="10"/>
  <c r="H419" i="10" s="1"/>
  <c r="E425" i="10"/>
  <c r="H425" i="10" s="1"/>
  <c r="E426" i="10"/>
  <c r="H426" i="10" s="1"/>
  <c r="E428" i="10"/>
  <c r="H428" i="10" s="1"/>
  <c r="E437" i="10"/>
  <c r="H437" i="10" s="1"/>
  <c r="E451" i="10"/>
  <c r="H451" i="10" s="1"/>
  <c r="E456" i="10"/>
  <c r="H456" i="10" s="1"/>
  <c r="E460" i="10"/>
  <c r="H460" i="10" s="1"/>
  <c r="E464" i="10"/>
  <c r="H464" i="10" s="1"/>
  <c r="E469" i="10"/>
  <c r="H469" i="10" s="1"/>
  <c r="E470" i="10"/>
  <c r="H470" i="10" s="1"/>
  <c r="E471" i="10"/>
  <c r="H471" i="10" s="1"/>
  <c r="E474" i="10"/>
  <c r="H474" i="10" s="1"/>
  <c r="E477" i="10"/>
  <c r="H477" i="10" s="1"/>
  <c r="E483" i="10"/>
  <c r="H483" i="10" s="1"/>
  <c r="E484" i="10"/>
  <c r="H484" i="10" s="1"/>
  <c r="E489" i="10"/>
  <c r="H489" i="10" s="1"/>
  <c r="E490" i="10"/>
  <c r="H490" i="10" s="1"/>
  <c r="E500" i="10"/>
  <c r="H500" i="10" s="1"/>
  <c r="E505" i="10"/>
  <c r="H505" i="10" s="1"/>
  <c r="E508" i="10"/>
  <c r="H508" i="10" s="1"/>
  <c r="E509" i="10"/>
  <c r="H509" i="10" s="1"/>
  <c r="E513" i="10"/>
  <c r="H513" i="10" s="1"/>
  <c r="E514" i="10"/>
  <c r="H514" i="10" s="1"/>
  <c r="E530" i="10"/>
  <c r="H530" i="10" s="1"/>
  <c r="E531" i="10"/>
  <c r="H531" i="10" s="1"/>
  <c r="E549" i="10"/>
  <c r="H549" i="10" s="1"/>
  <c r="E555" i="10"/>
  <c r="H555" i="10" s="1"/>
  <c r="E557" i="10"/>
  <c r="H557" i="10" s="1"/>
  <c r="E558" i="10"/>
  <c r="H558" i="10" s="1"/>
  <c r="E561" i="10"/>
  <c r="H561" i="10" s="1"/>
  <c r="E574" i="10"/>
  <c r="H574" i="10" s="1"/>
  <c r="E579" i="10"/>
  <c r="H579" i="10" s="1"/>
  <c r="E581" i="10"/>
  <c r="H581" i="10" s="1"/>
  <c r="E586" i="10"/>
  <c r="H586" i="10" s="1"/>
  <c r="E588" i="10"/>
  <c r="H588" i="10" s="1"/>
  <c r="C9" i="11"/>
  <c r="E19" i="11"/>
  <c r="H19" i="11" s="1"/>
  <c r="E28" i="11"/>
  <c r="H28" i="11" s="1"/>
  <c r="E30" i="11"/>
  <c r="H30" i="11" s="1"/>
  <c r="E36" i="11"/>
  <c r="H36" i="11" s="1"/>
  <c r="E50" i="11"/>
  <c r="H50" i="11" s="1"/>
  <c r="E54" i="11"/>
  <c r="H54" i="11" s="1"/>
  <c r="H79" i="11"/>
  <c r="H83" i="11"/>
  <c r="H87" i="11"/>
  <c r="H91" i="11"/>
  <c r="E95" i="11"/>
  <c r="H95" i="11" s="1"/>
  <c r="E99" i="11"/>
  <c r="H99" i="11" s="1"/>
  <c r="E103" i="11"/>
  <c r="H103" i="11" s="1"/>
  <c r="E107" i="11"/>
  <c r="H107" i="11" s="1"/>
  <c r="E111" i="11"/>
  <c r="H111" i="11" s="1"/>
  <c r="E115" i="11"/>
  <c r="H115" i="11" s="1"/>
  <c r="H119" i="11"/>
  <c r="H123" i="11"/>
  <c r="H127" i="11"/>
  <c r="E131" i="11"/>
  <c r="H131" i="11" s="1"/>
  <c r="H135" i="11"/>
  <c r="H143" i="11"/>
  <c r="H147" i="11"/>
  <c r="H151" i="11"/>
  <c r="H155" i="11"/>
  <c r="H159" i="11"/>
  <c r="H163" i="11"/>
  <c r="H167" i="11"/>
  <c r="H171" i="11"/>
  <c r="H175" i="11"/>
  <c r="F351" i="11"/>
  <c r="F333" i="11"/>
  <c r="F332" i="11"/>
  <c r="F331" i="11"/>
  <c r="F329" i="11"/>
  <c r="F327" i="11"/>
  <c r="F325" i="11"/>
  <c r="F320" i="11"/>
  <c r="F317" i="11"/>
  <c r="F316" i="11"/>
  <c r="F314" i="11"/>
  <c r="F313" i="11"/>
  <c r="F305" i="11"/>
  <c r="F302" i="11"/>
  <c r="F301" i="11"/>
  <c r="F299" i="11"/>
  <c r="F293" i="11"/>
  <c r="F290" i="11"/>
  <c r="F287" i="11"/>
  <c r="F286" i="11"/>
  <c r="F285" i="11"/>
  <c r="F263" i="11"/>
  <c r="F258" i="11"/>
  <c r="F248" i="11"/>
  <c r="F245" i="11"/>
  <c r="F238" i="11"/>
  <c r="F235" i="11"/>
  <c r="F232" i="11"/>
  <c r="F228" i="11"/>
  <c r="F227" i="11"/>
  <c r="F224" i="11"/>
  <c r="F223" i="11"/>
  <c r="F222" i="11"/>
  <c r="F221" i="11"/>
  <c r="F220" i="11"/>
  <c r="F219" i="11"/>
  <c r="F218" i="11"/>
  <c r="F216" i="11"/>
  <c r="F215" i="11"/>
  <c r="F214" i="11"/>
  <c r="F213" i="11"/>
  <c r="F212" i="11"/>
  <c r="F211" i="11"/>
  <c r="F209" i="11"/>
  <c r="F208" i="11"/>
  <c r="F206" i="11"/>
  <c r="F203" i="11"/>
  <c r="F202" i="11"/>
  <c r="F196" i="11"/>
  <c r="F195" i="11"/>
  <c r="F191" i="11"/>
  <c r="F190" i="11"/>
  <c r="F188" i="11"/>
  <c r="F186" i="11"/>
  <c r="F184" i="11"/>
  <c r="F182" i="11"/>
  <c r="F181" i="11"/>
  <c r="E190" i="11"/>
  <c r="H190" i="11" s="1"/>
  <c r="E200" i="11"/>
  <c r="H200" i="11" s="1"/>
  <c r="E214" i="11"/>
  <c r="H214" i="11" s="1"/>
  <c r="E219" i="11"/>
  <c r="H219" i="11" s="1"/>
  <c r="E223" i="11"/>
  <c r="H223" i="11" s="1"/>
  <c r="E232" i="11"/>
  <c r="H232" i="11" s="1"/>
  <c r="E248" i="11"/>
  <c r="H248" i="11" s="1"/>
  <c r="E286" i="11"/>
  <c r="H286" i="11" s="1"/>
  <c r="E320" i="11"/>
  <c r="H320" i="11" s="1"/>
  <c r="E331" i="11"/>
  <c r="H331" i="11" s="1"/>
  <c r="H347" i="11"/>
  <c r="H354" i="11"/>
  <c r="H365" i="11"/>
  <c r="H369" i="11"/>
  <c r="H373" i="11"/>
  <c r="H377" i="11"/>
  <c r="H381" i="11"/>
  <c r="E385" i="11"/>
  <c r="H385" i="11" s="1"/>
  <c r="H389" i="11"/>
  <c r="E393" i="11"/>
  <c r="H393" i="11" s="1"/>
  <c r="E397" i="11"/>
  <c r="H397" i="11" s="1"/>
  <c r="E401" i="11"/>
  <c r="H401" i="11" s="1"/>
  <c r="H405" i="11"/>
  <c r="H409" i="11"/>
  <c r="H413" i="11"/>
  <c r="H417" i="11"/>
  <c r="E421" i="11"/>
  <c r="H421" i="11" s="1"/>
  <c r="E425" i="11"/>
  <c r="H425" i="11" s="1"/>
  <c r="H429" i="11"/>
  <c r="H433" i="11"/>
  <c r="E437" i="11"/>
  <c r="H437" i="11" s="1"/>
  <c r="H441" i="11"/>
  <c r="H445" i="11"/>
  <c r="H449" i="11"/>
  <c r="E453" i="11"/>
  <c r="H453" i="11" s="1"/>
  <c r="E457" i="11"/>
  <c r="H457" i="11" s="1"/>
  <c r="H461" i="11"/>
  <c r="H465" i="11"/>
  <c r="H469" i="11"/>
  <c r="H473" i="11"/>
  <c r="H477" i="11"/>
  <c r="H481" i="11"/>
  <c r="E485" i="11"/>
  <c r="H485" i="11" s="1"/>
  <c r="H489" i="11"/>
  <c r="H493" i="11"/>
  <c r="H497" i="11"/>
  <c r="H501" i="11"/>
  <c r="H505" i="11"/>
  <c r="E509" i="11"/>
  <c r="H509" i="11" s="1"/>
  <c r="H513" i="11"/>
  <c r="H517" i="11"/>
  <c r="H521" i="11"/>
  <c r="H525" i="11"/>
  <c r="H529" i="11"/>
  <c r="H533" i="11"/>
  <c r="E537" i="11"/>
  <c r="H537" i="11" s="1"/>
  <c r="H541" i="11"/>
  <c r="H545" i="11"/>
  <c r="H549" i="11"/>
  <c r="H553" i="11"/>
  <c r="H557" i="11"/>
  <c r="H561" i="11"/>
  <c r="H565" i="11"/>
  <c r="E569" i="11"/>
  <c r="H569" i="11" s="1"/>
  <c r="H572" i="11"/>
  <c r="H578" i="11"/>
  <c r="H586" i="11"/>
  <c r="H594" i="11"/>
  <c r="E601" i="11"/>
  <c r="H601" i="11" s="1"/>
  <c r="E604" i="11"/>
  <c r="H604" i="11" s="1"/>
  <c r="E606" i="11"/>
  <c r="H606" i="11" s="1"/>
  <c r="H612" i="11"/>
  <c r="H615" i="11"/>
  <c r="H624" i="11"/>
  <c r="H626" i="11"/>
  <c r="C11" i="12"/>
  <c r="H21" i="12"/>
  <c r="H25" i="12"/>
  <c r="H29" i="12"/>
  <c r="H33" i="12"/>
  <c r="H37" i="12"/>
  <c r="H41" i="12"/>
  <c r="H45" i="12"/>
  <c r="H49" i="12"/>
  <c r="H53" i="12"/>
  <c r="H57" i="12"/>
  <c r="H61" i="12"/>
  <c r="H65" i="12"/>
  <c r="H69" i="12"/>
  <c r="E76" i="12"/>
  <c r="H76" i="12" s="1"/>
  <c r="H78" i="12"/>
  <c r="E81" i="12"/>
  <c r="H81" i="12" s="1"/>
  <c r="H84" i="12"/>
  <c r="H87" i="12"/>
  <c r="H91" i="12"/>
  <c r="E94" i="12"/>
  <c r="H94" i="12" s="1"/>
  <c r="E122" i="12"/>
  <c r="H122" i="12" s="1"/>
  <c r="E132" i="12"/>
  <c r="H132" i="12" s="1"/>
  <c r="G181" i="12"/>
  <c r="H183" i="12"/>
  <c r="H192" i="12"/>
  <c r="H203" i="12"/>
  <c r="H207" i="12"/>
  <c r="H216" i="12"/>
  <c r="H221" i="12"/>
  <c r="H224" i="12"/>
  <c r="H231" i="12"/>
  <c r="H244" i="12"/>
  <c r="H248" i="12"/>
  <c r="H254" i="12"/>
  <c r="H258" i="12"/>
  <c r="H262" i="12"/>
  <c r="H266" i="12"/>
  <c r="H270" i="12"/>
  <c r="H277" i="12"/>
  <c r="H281" i="12"/>
  <c r="H290" i="12"/>
  <c r="H294" i="12"/>
  <c r="H298" i="12"/>
  <c r="H301" i="12"/>
  <c r="H308" i="12"/>
  <c r="H315" i="12"/>
  <c r="H318" i="12"/>
  <c r="H322" i="12"/>
  <c r="H326" i="12"/>
  <c r="H335" i="12"/>
  <c r="H338" i="12"/>
  <c r="H343" i="12"/>
  <c r="H347" i="12"/>
  <c r="H351" i="12"/>
  <c r="H354" i="12"/>
  <c r="H613" i="12"/>
  <c r="H625" i="12"/>
  <c r="G13" i="13"/>
  <c r="H60" i="13"/>
  <c r="F571" i="11"/>
  <c r="F573" i="11"/>
  <c r="F574" i="11"/>
  <c r="F579" i="11"/>
  <c r="F580" i="11"/>
  <c r="F581" i="11"/>
  <c r="F582" i="11"/>
  <c r="F588" i="11"/>
  <c r="F589" i="11"/>
  <c r="F591" i="11"/>
  <c r="F329" i="12"/>
  <c r="F331" i="12"/>
  <c r="F336" i="12"/>
  <c r="F339" i="12"/>
  <c r="F340" i="12"/>
  <c r="F11" i="13"/>
  <c r="F70" i="13"/>
  <c r="F68" i="13"/>
  <c r="F64" i="13"/>
  <c r="F61" i="13"/>
  <c r="F59" i="13"/>
  <c r="F50" i="13"/>
  <c r="E161" i="13"/>
  <c r="H161" i="13" s="1"/>
  <c r="E173" i="13"/>
  <c r="H173" i="13" s="1"/>
  <c r="G181" i="13"/>
  <c r="E184" i="13"/>
  <c r="H184" i="13" s="1"/>
  <c r="E186" i="13"/>
  <c r="H186" i="13" s="1"/>
  <c r="E209" i="13"/>
  <c r="H209" i="13" s="1"/>
  <c r="E214" i="13"/>
  <c r="H214" i="13" s="1"/>
  <c r="E219" i="13"/>
  <c r="H219" i="13" s="1"/>
  <c r="E232" i="13"/>
  <c r="H232" i="13" s="1"/>
  <c r="E235" i="13"/>
  <c r="H235" i="13" s="1"/>
  <c r="E254" i="13"/>
  <c r="H254" i="13" s="1"/>
  <c r="E285" i="13"/>
  <c r="H285" i="13" s="1"/>
  <c r="E292" i="13"/>
  <c r="H292" i="13" s="1"/>
  <c r="E293" i="13"/>
  <c r="H293" i="13" s="1"/>
  <c r="E305" i="13"/>
  <c r="H305" i="13" s="1"/>
  <c r="E317" i="13"/>
  <c r="H317" i="13" s="1"/>
  <c r="E331" i="13"/>
  <c r="H331" i="13" s="1"/>
  <c r="E451" i="13"/>
  <c r="H451" i="13" s="1"/>
  <c r="E455" i="13"/>
  <c r="H455" i="13" s="1"/>
  <c r="E463" i="13"/>
  <c r="H463" i="13" s="1"/>
  <c r="E467" i="13"/>
  <c r="H467" i="13" s="1"/>
  <c r="E475" i="13"/>
  <c r="H475" i="13" s="1"/>
  <c r="E483" i="13"/>
  <c r="H483" i="13" s="1"/>
  <c r="E487" i="13"/>
  <c r="H487" i="13" s="1"/>
  <c r="E503" i="13"/>
  <c r="H503" i="13" s="1"/>
  <c r="E519" i="13"/>
  <c r="H519" i="13" s="1"/>
  <c r="E535" i="13"/>
  <c r="H535" i="13" s="1"/>
  <c r="E543" i="13"/>
  <c r="H543" i="13" s="1"/>
  <c r="E551" i="13"/>
  <c r="H551" i="13" s="1"/>
  <c r="E555" i="13"/>
  <c r="H555" i="13" s="1"/>
  <c r="E559" i="13"/>
  <c r="H559" i="13" s="1"/>
  <c r="E571" i="13"/>
  <c r="H571" i="13" s="1"/>
  <c r="E579" i="13"/>
  <c r="H579" i="13" s="1"/>
  <c r="F629" i="13"/>
  <c r="F628" i="13"/>
  <c r="F625" i="13"/>
  <c r="F621" i="13"/>
  <c r="F620" i="13"/>
  <c r="F619" i="13"/>
  <c r="F618" i="13"/>
  <c r="F617" i="13"/>
  <c r="F616" i="13"/>
  <c r="F614" i="13"/>
  <c r="F611" i="13"/>
  <c r="F610" i="13"/>
  <c r="F608" i="13"/>
  <c r="F606" i="13"/>
  <c r="F605" i="13"/>
  <c r="F604" i="13"/>
  <c r="F603" i="13"/>
  <c r="F602" i="13"/>
  <c r="F601" i="13"/>
  <c r="F151" i="14"/>
  <c r="F143" i="14"/>
  <c r="F142" i="14"/>
  <c r="F139" i="14"/>
  <c r="F134" i="14"/>
  <c r="F132" i="14"/>
  <c r="F128" i="14"/>
  <c r="F119" i="14"/>
  <c r="F106" i="14"/>
  <c r="F100" i="14"/>
  <c r="F80" i="14"/>
  <c r="F76" i="14"/>
  <c r="D10" i="14"/>
  <c r="D8" i="14"/>
  <c r="F13" i="14" s="1"/>
  <c r="E141" i="14"/>
  <c r="H141" i="14" s="1"/>
  <c r="E188" i="14"/>
  <c r="H188" i="14" s="1"/>
  <c r="E220" i="14"/>
  <c r="H220" i="14" s="1"/>
  <c r="E248" i="14"/>
  <c r="H248" i="14" s="1"/>
  <c r="E292" i="14"/>
  <c r="H292" i="14" s="1"/>
  <c r="F581" i="14"/>
  <c r="F579" i="14"/>
  <c r="F574" i="14"/>
  <c r="F558" i="14"/>
  <c r="F552" i="14"/>
  <c r="F508" i="14"/>
  <c r="F506" i="14"/>
  <c r="F505" i="14"/>
  <c r="F490" i="14"/>
  <c r="F478" i="14"/>
  <c r="F477" i="14"/>
  <c r="F475" i="14"/>
  <c r="F445" i="14"/>
  <c r="F428" i="14"/>
  <c r="F425" i="14"/>
  <c r="F418" i="14"/>
  <c r="F415" i="14"/>
  <c r="F414" i="14"/>
  <c r="F413" i="14"/>
  <c r="F410" i="14"/>
  <c r="F404" i="14"/>
  <c r="F401" i="14"/>
  <c r="F397" i="14"/>
  <c r="F386" i="14"/>
  <c r="F385" i="14"/>
  <c r="F382" i="14"/>
  <c r="F374" i="14"/>
  <c r="F371" i="14"/>
  <c r="F368" i="14"/>
  <c r="F363" i="14"/>
  <c r="F362" i="14"/>
  <c r="D12" i="14"/>
  <c r="E363" i="14"/>
  <c r="H363" i="14" s="1"/>
  <c r="E382" i="14"/>
  <c r="H382" i="14" s="1"/>
  <c r="E400" i="14"/>
  <c r="H400" i="14" s="1"/>
  <c r="E401" i="14"/>
  <c r="H401" i="14" s="1"/>
  <c r="E414" i="14"/>
  <c r="H414" i="14" s="1"/>
  <c r="E426" i="14"/>
  <c r="H426" i="14" s="1"/>
  <c r="E428" i="14"/>
  <c r="H428" i="14" s="1"/>
  <c r="E478" i="14"/>
  <c r="H478" i="14" s="1"/>
  <c r="E601" i="14"/>
  <c r="H605" i="14"/>
  <c r="H609" i="14"/>
  <c r="H613" i="14"/>
  <c r="H617" i="14"/>
  <c r="H621" i="14"/>
  <c r="H625" i="14"/>
  <c r="E629" i="14"/>
  <c r="H629" i="14" s="1"/>
  <c r="C9" i="15"/>
  <c r="G12" i="15"/>
  <c r="H12" i="15" s="1"/>
  <c r="H19" i="16"/>
  <c r="E183" i="13"/>
  <c r="H183" i="13" s="1"/>
  <c r="E197" i="13"/>
  <c r="H197" i="13" s="1"/>
  <c r="E204" i="13"/>
  <c r="H204" i="13" s="1"/>
  <c r="E206" i="13"/>
  <c r="H206" i="13" s="1"/>
  <c r="E208" i="13"/>
  <c r="H208" i="13" s="1"/>
  <c r="E213" i="13"/>
  <c r="H213" i="13" s="1"/>
  <c r="E218" i="13"/>
  <c r="H218" i="13" s="1"/>
  <c r="E224" i="13"/>
  <c r="H224" i="13" s="1"/>
  <c r="E225" i="13"/>
  <c r="H225" i="13" s="1"/>
  <c r="E226" i="13"/>
  <c r="H226" i="13" s="1"/>
  <c r="E228" i="13"/>
  <c r="H228" i="13" s="1"/>
  <c r="E241" i="13"/>
  <c r="H241" i="13" s="1"/>
  <c r="E251" i="13"/>
  <c r="H251" i="13" s="1"/>
  <c r="E302" i="13"/>
  <c r="H302" i="13" s="1"/>
  <c r="E314" i="13"/>
  <c r="H314" i="13" s="1"/>
  <c r="E327" i="13"/>
  <c r="H327" i="13" s="1"/>
  <c r="E329" i="13"/>
  <c r="H329" i="13" s="1"/>
  <c r="G19" i="14"/>
  <c r="H19" i="14" s="1"/>
  <c r="G181" i="14"/>
  <c r="E223" i="14"/>
  <c r="H223" i="14" s="1"/>
  <c r="E251" i="14"/>
  <c r="H251" i="14" s="1"/>
  <c r="E259" i="14"/>
  <c r="H259" i="14" s="1"/>
  <c r="E331" i="14"/>
  <c r="H331" i="14" s="1"/>
  <c r="F10" i="15"/>
  <c r="E340" i="15"/>
  <c r="H340" i="15" s="1"/>
  <c r="E333" i="15"/>
  <c r="H333" i="15" s="1"/>
  <c r="E331" i="15"/>
  <c r="H331" i="15" s="1"/>
  <c r="E329" i="15"/>
  <c r="H329" i="15" s="1"/>
  <c r="E325" i="15"/>
  <c r="H325" i="15" s="1"/>
  <c r="E314" i="15"/>
  <c r="H314" i="15" s="1"/>
  <c r="E313" i="15"/>
  <c r="H313" i="15" s="1"/>
  <c r="E309" i="15"/>
  <c r="H309" i="15" s="1"/>
  <c r="E305" i="15"/>
  <c r="H305" i="15" s="1"/>
  <c r="E302" i="15"/>
  <c r="H302" i="15" s="1"/>
  <c r="E300" i="15"/>
  <c r="H300" i="15" s="1"/>
  <c r="E299" i="15"/>
  <c r="H299" i="15" s="1"/>
  <c r="E298" i="15"/>
  <c r="H298" i="15" s="1"/>
  <c r="E292" i="15"/>
  <c r="H292" i="15" s="1"/>
  <c r="E286" i="15"/>
  <c r="H286" i="15" s="1"/>
  <c r="E285" i="15"/>
  <c r="H285" i="15" s="1"/>
  <c r="E256" i="15"/>
  <c r="H256" i="15" s="1"/>
  <c r="E254" i="15"/>
  <c r="H254" i="15" s="1"/>
  <c r="E251" i="15"/>
  <c r="H251" i="15" s="1"/>
  <c r="E248" i="15"/>
  <c r="H248" i="15" s="1"/>
  <c r="E241" i="15"/>
  <c r="H241" i="15" s="1"/>
  <c r="E238" i="15"/>
  <c r="H238" i="15" s="1"/>
  <c r="E235" i="15"/>
  <c r="H235" i="15" s="1"/>
  <c r="E228" i="15"/>
  <c r="H228" i="15" s="1"/>
  <c r="E224" i="15"/>
  <c r="H224" i="15" s="1"/>
  <c r="E223" i="15"/>
  <c r="H223" i="15" s="1"/>
  <c r="E221" i="15"/>
  <c r="H221" i="15" s="1"/>
  <c r="E220" i="15"/>
  <c r="H220" i="15" s="1"/>
  <c r="E216" i="15"/>
  <c r="H216" i="15" s="1"/>
  <c r="E215" i="15"/>
  <c r="H215" i="15" s="1"/>
  <c r="E214" i="15"/>
  <c r="H214" i="15" s="1"/>
  <c r="E213" i="15"/>
  <c r="H213" i="15" s="1"/>
  <c r="E212" i="15"/>
  <c r="H212" i="15" s="1"/>
  <c r="E211" i="15"/>
  <c r="H211" i="15" s="1"/>
  <c r="E209" i="15"/>
  <c r="H209" i="15" s="1"/>
  <c r="E208" i="15"/>
  <c r="H208" i="15" s="1"/>
  <c r="E203" i="15"/>
  <c r="H203" i="15" s="1"/>
  <c r="E202" i="15"/>
  <c r="H202" i="15" s="1"/>
  <c r="E197" i="15"/>
  <c r="H197" i="15" s="1"/>
  <c r="E196" i="15"/>
  <c r="H196" i="15" s="1"/>
  <c r="E195" i="15"/>
  <c r="H195" i="15" s="1"/>
  <c r="E193" i="15"/>
  <c r="H193" i="15" s="1"/>
  <c r="E188" i="15"/>
  <c r="H188" i="15" s="1"/>
  <c r="E186" i="15"/>
  <c r="H186" i="15" s="1"/>
  <c r="E183" i="15"/>
  <c r="H183" i="15" s="1"/>
  <c r="E182" i="15"/>
  <c r="H182" i="15" s="1"/>
  <c r="E181" i="15"/>
  <c r="F601" i="11"/>
  <c r="F604" i="11"/>
  <c r="F605" i="11"/>
  <c r="F606" i="11"/>
  <c r="F608" i="11"/>
  <c r="F614" i="11"/>
  <c r="F616" i="11"/>
  <c r="F617" i="11"/>
  <c r="F618" i="11"/>
  <c r="F619" i="11"/>
  <c r="F620" i="11"/>
  <c r="F621" i="11"/>
  <c r="F622" i="11"/>
  <c r="F624" i="11"/>
  <c r="F625" i="11"/>
  <c r="F628" i="11"/>
  <c r="D8" i="12"/>
  <c r="F12" i="12" s="1"/>
  <c r="D10" i="12"/>
  <c r="F76" i="12"/>
  <c r="F77" i="12"/>
  <c r="F80" i="12"/>
  <c r="F81" i="12"/>
  <c r="F84" i="12"/>
  <c r="F92" i="12"/>
  <c r="F95" i="12"/>
  <c r="F96" i="12"/>
  <c r="F98" i="12"/>
  <c r="F99" i="12"/>
  <c r="F100" i="12"/>
  <c r="F104" i="12"/>
  <c r="F106" i="12"/>
  <c r="F110" i="12"/>
  <c r="F113" i="12"/>
  <c r="F118" i="12"/>
  <c r="F119" i="12"/>
  <c r="F120" i="12"/>
  <c r="F122" i="12"/>
  <c r="F124" i="12"/>
  <c r="F132" i="12"/>
  <c r="F133" i="12"/>
  <c r="F134" i="12"/>
  <c r="F136" i="12"/>
  <c r="F137" i="12"/>
  <c r="F139" i="12"/>
  <c r="F140" i="12"/>
  <c r="F147" i="12"/>
  <c r="F161" i="12"/>
  <c r="F164" i="12"/>
  <c r="F362" i="12"/>
  <c r="F363" i="12"/>
  <c r="F365" i="12"/>
  <c r="F367" i="12"/>
  <c r="F368" i="12"/>
  <c r="F371" i="12"/>
  <c r="F372" i="12"/>
  <c r="F374" i="12"/>
  <c r="F375" i="12"/>
  <c r="F377" i="12"/>
  <c r="F378" i="12"/>
  <c r="F382" i="12"/>
  <c r="F383" i="12"/>
  <c r="F385" i="12"/>
  <c r="F386" i="12"/>
  <c r="F387" i="12"/>
  <c r="F389" i="12"/>
  <c r="F393" i="12"/>
  <c r="F394" i="12"/>
  <c r="F396" i="12"/>
  <c r="F397" i="12"/>
  <c r="F401" i="12"/>
  <c r="F404" i="12"/>
  <c r="F410" i="12"/>
  <c r="F413" i="12"/>
  <c r="F414" i="12"/>
  <c r="F415" i="12"/>
  <c r="F419" i="12"/>
  <c r="F424" i="12"/>
  <c r="F425" i="12"/>
  <c r="F426" i="12"/>
  <c r="F427" i="12"/>
  <c r="F428" i="12"/>
  <c r="F429" i="12"/>
  <c r="F432" i="12"/>
  <c r="F437" i="12"/>
  <c r="F441" i="12"/>
  <c r="F442" i="12"/>
  <c r="F445" i="12"/>
  <c r="F446" i="12"/>
  <c r="F462" i="12"/>
  <c r="F474" i="12"/>
  <c r="F475" i="12"/>
  <c r="F477" i="12"/>
  <c r="F478" i="12"/>
  <c r="F479" i="12"/>
  <c r="F484" i="12"/>
  <c r="F485" i="12"/>
  <c r="F488" i="12"/>
  <c r="F490" i="12"/>
  <c r="F498" i="12"/>
  <c r="F502" i="12"/>
  <c r="F503" i="12"/>
  <c r="F505" i="12"/>
  <c r="F508" i="12"/>
  <c r="F509" i="12"/>
  <c r="F517" i="12"/>
  <c r="F530" i="12"/>
  <c r="F531" i="12"/>
  <c r="F532" i="12"/>
  <c r="F535" i="12"/>
  <c r="F554" i="12"/>
  <c r="F555" i="12"/>
  <c r="F558" i="12"/>
  <c r="F559" i="12"/>
  <c r="F564" i="12"/>
  <c r="F571" i="12"/>
  <c r="F574" i="12"/>
  <c r="F576" i="12"/>
  <c r="F579" i="12"/>
  <c r="F580" i="12"/>
  <c r="F581" i="12"/>
  <c r="D9" i="13"/>
  <c r="F19" i="13"/>
  <c r="F25" i="13"/>
  <c r="F27" i="13"/>
  <c r="F30" i="13"/>
  <c r="F35" i="13"/>
  <c r="F36" i="13"/>
  <c r="F39" i="13"/>
  <c r="E64" i="13"/>
  <c r="H64" i="13" s="1"/>
  <c r="E79" i="13"/>
  <c r="H79" i="13" s="1"/>
  <c r="E83" i="13"/>
  <c r="H83" i="13" s="1"/>
  <c r="H87" i="13"/>
  <c r="H91" i="13"/>
  <c r="E95" i="13"/>
  <c r="H95" i="13" s="1"/>
  <c r="E99" i="13"/>
  <c r="H99" i="13" s="1"/>
  <c r="H103" i="13"/>
  <c r="E107" i="13"/>
  <c r="H107" i="13" s="1"/>
  <c r="E111" i="13"/>
  <c r="H111" i="13" s="1"/>
  <c r="H115" i="13"/>
  <c r="H119" i="13"/>
  <c r="E123" i="13"/>
  <c r="H123" i="13" s="1"/>
  <c r="E127" i="13"/>
  <c r="H127" i="13" s="1"/>
  <c r="H131" i="13"/>
  <c r="H135" i="13"/>
  <c r="E139" i="13"/>
  <c r="H139" i="13" s="1"/>
  <c r="H143" i="13"/>
  <c r="H147" i="13"/>
  <c r="H151" i="13"/>
  <c r="H155" i="13"/>
  <c r="H159" i="13"/>
  <c r="H163" i="13"/>
  <c r="H167" i="13"/>
  <c r="H171" i="13"/>
  <c r="H175" i="13"/>
  <c r="F331" i="13"/>
  <c r="F329" i="13"/>
  <c r="F325" i="13"/>
  <c r="F320" i="13"/>
  <c r="F317" i="13"/>
  <c r="F314" i="13"/>
  <c r="F313" i="13"/>
  <c r="F308" i="13"/>
  <c r="F305" i="13"/>
  <c r="F304" i="13"/>
  <c r="F301" i="13"/>
  <c r="F299" i="13"/>
  <c r="F293" i="13"/>
  <c r="F290" i="13"/>
  <c r="F287" i="13"/>
  <c r="F286" i="13"/>
  <c r="F285" i="13"/>
  <c r="F281" i="13"/>
  <c r="F269" i="13"/>
  <c r="F265" i="13"/>
  <c r="F262" i="13"/>
  <c r="F251" i="13"/>
  <c r="F248" i="13"/>
  <c r="F245" i="13"/>
  <c r="F242" i="13"/>
  <c r="F241" i="13"/>
  <c r="F238" i="13"/>
  <c r="F236" i="13"/>
  <c r="F235" i="13"/>
  <c r="F228" i="13"/>
  <c r="F223" i="13"/>
  <c r="F220" i="13"/>
  <c r="F219" i="13"/>
  <c r="F218" i="13"/>
  <c r="F216" i="13"/>
  <c r="F215" i="13"/>
  <c r="F214" i="13"/>
  <c r="F213" i="13"/>
  <c r="F212" i="13"/>
  <c r="F211" i="13"/>
  <c r="F209" i="13"/>
  <c r="F208" i="13"/>
  <c r="F203" i="13"/>
  <c r="F202" i="13"/>
  <c r="F200" i="13"/>
  <c r="F197" i="13"/>
  <c r="F196" i="13"/>
  <c r="F195" i="13"/>
  <c r="F193" i="13"/>
  <c r="F191" i="13"/>
  <c r="F190" i="13"/>
  <c r="F188" i="13"/>
  <c r="F186" i="13"/>
  <c r="F183" i="13"/>
  <c r="F182" i="13"/>
  <c r="F181" i="13"/>
  <c r="E182" i="13"/>
  <c r="H182" i="13" s="1"/>
  <c r="E190" i="13"/>
  <c r="H190" i="13" s="1"/>
  <c r="E196" i="13"/>
  <c r="H196" i="13" s="1"/>
  <c r="E203" i="13"/>
  <c r="H203" i="13" s="1"/>
  <c r="E212" i="13"/>
  <c r="H212" i="13" s="1"/>
  <c r="E216" i="13"/>
  <c r="H216" i="13" s="1"/>
  <c r="E223" i="13"/>
  <c r="H223" i="13" s="1"/>
  <c r="E237" i="13"/>
  <c r="H237" i="13" s="1"/>
  <c r="E238" i="13"/>
  <c r="H238" i="13" s="1"/>
  <c r="E248" i="13"/>
  <c r="H248" i="13" s="1"/>
  <c r="E269" i="13"/>
  <c r="H269" i="13" s="1"/>
  <c r="E287" i="13"/>
  <c r="H287" i="13" s="1"/>
  <c r="E300" i="13"/>
  <c r="H300" i="13" s="1"/>
  <c r="E301" i="13"/>
  <c r="H301" i="13" s="1"/>
  <c r="E313" i="13"/>
  <c r="H313" i="13" s="1"/>
  <c r="E325" i="13"/>
  <c r="H325" i="13" s="1"/>
  <c r="E365" i="13"/>
  <c r="H365" i="13" s="1"/>
  <c r="E369" i="13"/>
  <c r="H369" i="13" s="1"/>
  <c r="H373" i="13"/>
  <c r="E377" i="13"/>
  <c r="H377" i="13" s="1"/>
  <c r="H381" i="13"/>
  <c r="E385" i="13"/>
  <c r="H385" i="13" s="1"/>
  <c r="H389" i="13"/>
  <c r="E393" i="13"/>
  <c r="H393" i="13" s="1"/>
  <c r="E397" i="13"/>
  <c r="H397" i="13" s="1"/>
  <c r="E401" i="13"/>
  <c r="H401" i="13" s="1"/>
  <c r="H405" i="13"/>
  <c r="H409" i="13"/>
  <c r="E413" i="13"/>
  <c r="H413" i="13" s="1"/>
  <c r="H417" i="13"/>
  <c r="H421" i="13"/>
  <c r="E425" i="13"/>
  <c r="H425" i="13" s="1"/>
  <c r="H429" i="13"/>
  <c r="H433" i="13"/>
  <c r="E437" i="13"/>
  <c r="H437" i="13" s="1"/>
  <c r="E441" i="13"/>
  <c r="H441" i="13" s="1"/>
  <c r="E445" i="13"/>
  <c r="H445" i="13" s="1"/>
  <c r="H449" i="13"/>
  <c r="E453" i="13"/>
  <c r="H453" i="13" s="1"/>
  <c r="E457" i="13"/>
  <c r="H457" i="13" s="1"/>
  <c r="E461" i="13"/>
  <c r="H461" i="13" s="1"/>
  <c r="H465" i="13"/>
  <c r="H469" i="13"/>
  <c r="H473" i="13"/>
  <c r="E477" i="13"/>
  <c r="H477" i="13" s="1"/>
  <c r="H481" i="13"/>
  <c r="E485" i="13"/>
  <c r="H485" i="13" s="1"/>
  <c r="H489" i="13"/>
  <c r="H493" i="13"/>
  <c r="H497" i="13"/>
  <c r="H501" i="13"/>
  <c r="E505" i="13"/>
  <c r="H505" i="13" s="1"/>
  <c r="E509" i="13"/>
  <c r="H509" i="13" s="1"/>
  <c r="H513" i="13"/>
  <c r="H517" i="13"/>
  <c r="H521" i="13"/>
  <c r="H525" i="13"/>
  <c r="H529" i="13"/>
  <c r="H533" i="13"/>
  <c r="E537" i="13"/>
  <c r="H537" i="13" s="1"/>
  <c r="H541" i="13"/>
  <c r="H545" i="13"/>
  <c r="H549" i="13"/>
  <c r="H553" i="13"/>
  <c r="H557" i="13"/>
  <c r="H561" i="13"/>
  <c r="H565" i="13"/>
  <c r="H569" i="13"/>
  <c r="E573" i="13"/>
  <c r="H573" i="13" s="1"/>
  <c r="H577" i="13"/>
  <c r="E581" i="13"/>
  <c r="H581" i="13" s="1"/>
  <c r="E585" i="13"/>
  <c r="H585" i="13" s="1"/>
  <c r="E589" i="13"/>
  <c r="H589" i="13" s="1"/>
  <c r="E593" i="13"/>
  <c r="H593" i="13" s="1"/>
  <c r="G601" i="13"/>
  <c r="H601" i="13" s="1"/>
  <c r="E604" i="13"/>
  <c r="H604" i="13" s="1"/>
  <c r="E610" i="13"/>
  <c r="H610" i="13" s="1"/>
  <c r="E617" i="13"/>
  <c r="H617" i="13" s="1"/>
  <c r="C8" i="14"/>
  <c r="E13" i="14" s="1"/>
  <c r="H13" i="14" s="1"/>
  <c r="C9" i="14"/>
  <c r="H20" i="14"/>
  <c r="H24" i="14"/>
  <c r="H28" i="14"/>
  <c r="H32" i="14"/>
  <c r="H36" i="14"/>
  <c r="H40" i="14"/>
  <c r="H44" i="14"/>
  <c r="H48" i="14"/>
  <c r="H52" i="14"/>
  <c r="H56" i="14"/>
  <c r="H60" i="14"/>
  <c r="H64" i="14"/>
  <c r="H68" i="14"/>
  <c r="G76" i="14"/>
  <c r="H76" i="14" s="1"/>
  <c r="H182" i="14"/>
  <c r="H186" i="14"/>
  <c r="H190" i="14"/>
  <c r="H194" i="14"/>
  <c r="H198" i="14"/>
  <c r="E202" i="14"/>
  <c r="H202" i="14" s="1"/>
  <c r="H206" i="14"/>
  <c r="H210" i="14"/>
  <c r="H214" i="14"/>
  <c r="E218" i="14"/>
  <c r="H218" i="14" s="1"/>
  <c r="H222" i="14"/>
  <c r="H226" i="14"/>
  <c r="H230" i="14"/>
  <c r="H234" i="14"/>
  <c r="H238" i="14"/>
  <c r="H242" i="14"/>
  <c r="H246" i="14"/>
  <c r="H250" i="14"/>
  <c r="H254" i="14"/>
  <c r="H258" i="14"/>
  <c r="H262" i="14"/>
  <c r="H266" i="14"/>
  <c r="H270" i="14"/>
  <c r="H274" i="14"/>
  <c r="H278" i="14"/>
  <c r="H282" i="14"/>
  <c r="H286" i="14"/>
  <c r="H290" i="14"/>
  <c r="H294" i="14"/>
  <c r="H298" i="14"/>
  <c r="H302" i="14"/>
  <c r="H306" i="14"/>
  <c r="H310" i="14"/>
  <c r="H314" i="14"/>
  <c r="H318" i="14"/>
  <c r="H322" i="14"/>
  <c r="H326" i="14"/>
  <c r="H330" i="14"/>
  <c r="H334" i="14"/>
  <c r="H338" i="14"/>
  <c r="H342" i="14"/>
  <c r="H346" i="14"/>
  <c r="H350" i="14"/>
  <c r="H354" i="14"/>
  <c r="G362" i="14"/>
  <c r="H362" i="14" s="1"/>
  <c r="E369" i="14"/>
  <c r="H369" i="14" s="1"/>
  <c r="E371" i="14"/>
  <c r="H371" i="14" s="1"/>
  <c r="E386" i="14"/>
  <c r="H386" i="14" s="1"/>
  <c r="E410" i="14"/>
  <c r="H410" i="14" s="1"/>
  <c r="E446" i="14"/>
  <c r="H446" i="14" s="1"/>
  <c r="E554" i="14"/>
  <c r="H554" i="14" s="1"/>
  <c r="E582" i="14"/>
  <c r="H582" i="14" s="1"/>
  <c r="G601" i="14"/>
  <c r="G8" i="15"/>
  <c r="E10" i="15"/>
  <c r="F12" i="15"/>
  <c r="E68" i="15"/>
  <c r="H68" i="15" s="1"/>
  <c r="E64" i="15"/>
  <c r="H64" i="15" s="1"/>
  <c r="E63" i="15"/>
  <c r="H63" i="15" s="1"/>
  <c r="E50" i="15"/>
  <c r="H50" i="15" s="1"/>
  <c r="H76" i="15"/>
  <c r="F340" i="15"/>
  <c r="F335" i="15"/>
  <c r="F333" i="15"/>
  <c r="F331" i="15"/>
  <c r="F329" i="15"/>
  <c r="F319" i="15"/>
  <c r="F314" i="15"/>
  <c r="F305" i="15"/>
  <c r="F300" i="15"/>
  <c r="F299" i="15"/>
  <c r="F298" i="15"/>
  <c r="F293" i="15"/>
  <c r="F288" i="15"/>
  <c r="F287" i="15"/>
  <c r="F286" i="15"/>
  <c r="F285" i="15"/>
  <c r="F274" i="15"/>
  <c r="F270" i="15"/>
  <c r="F263" i="15"/>
  <c r="F259" i="15"/>
  <c r="F255" i="15"/>
  <c r="F254" i="15"/>
  <c r="F248" i="15"/>
  <c r="F241" i="15"/>
  <c r="F235" i="15"/>
  <c r="F228" i="15"/>
  <c r="F223" i="15"/>
  <c r="F220" i="15"/>
  <c r="F216" i="15"/>
  <c r="F215" i="15"/>
  <c r="F214" i="15"/>
  <c r="F213" i="15"/>
  <c r="F212" i="15"/>
  <c r="F211" i="15"/>
  <c r="F209" i="15"/>
  <c r="F208" i="15"/>
  <c r="F206" i="15"/>
  <c r="F204" i="15"/>
  <c r="F203" i="15"/>
  <c r="F196" i="15"/>
  <c r="F191" i="15"/>
  <c r="F190" i="15"/>
  <c r="F188" i="15"/>
  <c r="F186" i="15"/>
  <c r="F182" i="15"/>
  <c r="F181" i="15"/>
  <c r="D11" i="15"/>
  <c r="F11" i="15" s="1"/>
  <c r="H362" i="15"/>
  <c r="H181" i="16"/>
  <c r="C8" i="13"/>
  <c r="G76" i="13"/>
  <c r="H76" i="13" s="1"/>
  <c r="H78" i="13"/>
  <c r="E82" i="13"/>
  <c r="H82" i="13" s="1"/>
  <c r="H86" i="13"/>
  <c r="H90" i="13"/>
  <c r="E94" i="13"/>
  <c r="H94" i="13" s="1"/>
  <c r="E98" i="13"/>
  <c r="H98" i="13" s="1"/>
  <c r="E102" i="13"/>
  <c r="H102" i="13" s="1"/>
  <c r="E106" i="13"/>
  <c r="H106" i="13" s="1"/>
  <c r="E110" i="13"/>
  <c r="H110" i="13" s="1"/>
  <c r="H114" i="13"/>
  <c r="E118" i="13"/>
  <c r="H118" i="13" s="1"/>
  <c r="E122" i="13"/>
  <c r="H122" i="13" s="1"/>
  <c r="H126" i="13"/>
  <c r="E130" i="13"/>
  <c r="H130" i="13" s="1"/>
  <c r="E134" i="13"/>
  <c r="H134" i="13" s="1"/>
  <c r="H138" i="13"/>
  <c r="H142" i="13"/>
  <c r="H146" i="13"/>
  <c r="H150" i="13"/>
  <c r="H154" i="13"/>
  <c r="H158" i="13"/>
  <c r="H162" i="13"/>
  <c r="H166" i="13"/>
  <c r="H174" i="13"/>
  <c r="E181" i="13"/>
  <c r="H181" i="13" s="1"/>
  <c r="E188" i="13"/>
  <c r="H188" i="13" s="1"/>
  <c r="E202" i="13"/>
  <c r="H202" i="13" s="1"/>
  <c r="E211" i="13"/>
  <c r="H211" i="13" s="1"/>
  <c r="E215" i="13"/>
  <c r="H215" i="13" s="1"/>
  <c r="E220" i="13"/>
  <c r="H220" i="13" s="1"/>
  <c r="E245" i="13"/>
  <c r="H245" i="13" s="1"/>
  <c r="E286" i="13"/>
  <c r="H286" i="13" s="1"/>
  <c r="E298" i="13"/>
  <c r="H298" i="13" s="1"/>
  <c r="E299" i="13"/>
  <c r="H299" i="13" s="1"/>
  <c r="G362" i="13"/>
  <c r="H362" i="13" s="1"/>
  <c r="E364" i="13"/>
  <c r="H364" i="13" s="1"/>
  <c r="E368" i="13"/>
  <c r="H368" i="13" s="1"/>
  <c r="H372" i="13"/>
  <c r="H376" i="13"/>
  <c r="H380" i="13"/>
  <c r="H384" i="13"/>
  <c r="H388" i="13"/>
  <c r="E392" i="13"/>
  <c r="H392" i="13" s="1"/>
  <c r="E396" i="13"/>
  <c r="H396" i="13" s="1"/>
  <c r="E400" i="13"/>
  <c r="H400" i="13" s="1"/>
  <c r="H404" i="13"/>
  <c r="H408" i="13"/>
  <c r="H412" i="13"/>
  <c r="H416" i="13"/>
  <c r="H420" i="13"/>
  <c r="H424" i="13"/>
  <c r="E428" i="13"/>
  <c r="H428" i="13" s="1"/>
  <c r="H432" i="13"/>
  <c r="H436" i="13"/>
  <c r="H440" i="13"/>
  <c r="H444" i="13"/>
  <c r="H448" i="13"/>
  <c r="H452" i="13"/>
  <c r="E456" i="13"/>
  <c r="H456" i="13" s="1"/>
  <c r="E460" i="13"/>
  <c r="H460" i="13" s="1"/>
  <c r="E464" i="13"/>
  <c r="H464" i="13" s="1"/>
  <c r="H468" i="13"/>
  <c r="E472" i="13"/>
  <c r="H472" i="13" s="1"/>
  <c r="E476" i="13"/>
  <c r="H476" i="13" s="1"/>
  <c r="H480" i="13"/>
  <c r="E484" i="13"/>
  <c r="H484" i="13" s="1"/>
  <c r="H488" i="13"/>
  <c r="H492" i="13"/>
  <c r="H496" i="13"/>
  <c r="E500" i="13"/>
  <c r="H500" i="13" s="1"/>
  <c r="E504" i="13"/>
  <c r="H504" i="13" s="1"/>
  <c r="E508" i="13"/>
  <c r="H508" i="13" s="1"/>
  <c r="H512" i="13"/>
  <c r="E516" i="13"/>
  <c r="H516" i="13" s="1"/>
  <c r="H520" i="13"/>
  <c r="H524" i="13"/>
  <c r="H528" i="13"/>
  <c r="H532" i="13"/>
  <c r="H536" i="13"/>
  <c r="H540" i="13"/>
  <c r="H544" i="13"/>
  <c r="H548" i="13"/>
  <c r="E552" i="13"/>
  <c r="H552" i="13" s="1"/>
  <c r="H556" i="13"/>
  <c r="H560" i="13"/>
  <c r="H564" i="13"/>
  <c r="E568" i="13"/>
  <c r="H568" i="13" s="1"/>
  <c r="H572" i="13"/>
  <c r="E576" i="13"/>
  <c r="H576" i="13" s="1"/>
  <c r="E580" i="13"/>
  <c r="H580" i="13" s="1"/>
  <c r="H584" i="13"/>
  <c r="H592" i="13"/>
  <c r="E603" i="13"/>
  <c r="H603" i="13" s="1"/>
  <c r="E616" i="13"/>
  <c r="H616" i="13" s="1"/>
  <c r="E620" i="13"/>
  <c r="H620" i="13" s="1"/>
  <c r="F9" i="14"/>
  <c r="C11" i="14"/>
  <c r="H23" i="14"/>
  <c r="H27" i="14"/>
  <c r="H31" i="14"/>
  <c r="H35" i="14"/>
  <c r="H39" i="14"/>
  <c r="H43" i="14"/>
  <c r="H47" i="14"/>
  <c r="H51" i="14"/>
  <c r="H55" i="14"/>
  <c r="H59" i="14"/>
  <c r="H63" i="14"/>
  <c r="H67" i="14"/>
  <c r="E81" i="14"/>
  <c r="H81" i="14" s="1"/>
  <c r="E92" i="14"/>
  <c r="H92" i="14" s="1"/>
  <c r="E94" i="14"/>
  <c r="H94" i="14" s="1"/>
  <c r="E181" i="14"/>
  <c r="H181" i="14" s="1"/>
  <c r="H185" i="14"/>
  <c r="H189" i="14"/>
  <c r="H193" i="14"/>
  <c r="H197" i="14"/>
  <c r="H201" i="14"/>
  <c r="H205" i="14"/>
  <c r="H209" i="14"/>
  <c r="E213" i="14"/>
  <c r="H213" i="14" s="1"/>
  <c r="H217" i="14"/>
  <c r="H221" i="14"/>
  <c r="H225" i="14"/>
  <c r="H229" i="14"/>
  <c r="H233" i="14"/>
  <c r="H237" i="14"/>
  <c r="H241" i="14"/>
  <c r="H245" i="14"/>
  <c r="H249" i="14"/>
  <c r="H253" i="14"/>
  <c r="H257" i="14"/>
  <c r="H261" i="14"/>
  <c r="H265" i="14"/>
  <c r="H269" i="14"/>
  <c r="H273" i="14"/>
  <c r="H277" i="14"/>
  <c r="H281" i="14"/>
  <c r="H285" i="14"/>
  <c r="H289" i="14"/>
  <c r="H293" i="14"/>
  <c r="H297" i="14"/>
  <c r="H301" i="14"/>
  <c r="H305" i="14"/>
  <c r="H309" i="14"/>
  <c r="H313" i="14"/>
  <c r="H317" i="14"/>
  <c r="H321" i="14"/>
  <c r="H329" i="14"/>
  <c r="H333" i="14"/>
  <c r="H337" i="14"/>
  <c r="H341" i="14"/>
  <c r="H345" i="14"/>
  <c r="H349" i="14"/>
  <c r="H353" i="14"/>
  <c r="E368" i="14"/>
  <c r="H368" i="14" s="1"/>
  <c r="E385" i="14"/>
  <c r="H385" i="14" s="1"/>
  <c r="E437" i="14"/>
  <c r="H437" i="14" s="1"/>
  <c r="E445" i="14"/>
  <c r="H445" i="14" s="1"/>
  <c r="E519" i="14"/>
  <c r="H519" i="14" s="1"/>
  <c r="E530" i="14"/>
  <c r="H530" i="14" s="1"/>
  <c r="H602" i="14"/>
  <c r="H606" i="14"/>
  <c r="H610" i="14"/>
  <c r="H614" i="14"/>
  <c r="H618" i="14"/>
  <c r="H622" i="14"/>
  <c r="H626" i="14"/>
  <c r="G10" i="15"/>
  <c r="F69" i="15"/>
  <c r="F68" i="15"/>
  <c r="F54" i="15"/>
  <c r="F38" i="15"/>
  <c r="F36" i="15"/>
  <c r="F30" i="15"/>
  <c r="F29" i="15"/>
  <c r="F27" i="15"/>
  <c r="F19" i="15"/>
  <c r="D9" i="15"/>
  <c r="F9" i="15" s="1"/>
  <c r="G181" i="15"/>
  <c r="E628" i="15"/>
  <c r="H628" i="15" s="1"/>
  <c r="E625" i="15"/>
  <c r="H625" i="15" s="1"/>
  <c r="E622" i="15"/>
  <c r="H622" i="15" s="1"/>
  <c r="E621" i="15"/>
  <c r="H621" i="15" s="1"/>
  <c r="E620" i="15"/>
  <c r="H620" i="15" s="1"/>
  <c r="E619" i="15"/>
  <c r="H619" i="15" s="1"/>
  <c r="E618" i="15"/>
  <c r="H618" i="15" s="1"/>
  <c r="E617" i="15"/>
  <c r="H617" i="15" s="1"/>
  <c r="E616" i="15"/>
  <c r="H616" i="15" s="1"/>
  <c r="E614" i="15"/>
  <c r="H614" i="15" s="1"/>
  <c r="E611" i="15"/>
  <c r="H611" i="15" s="1"/>
  <c r="E610" i="15"/>
  <c r="H610" i="15" s="1"/>
  <c r="E609" i="15"/>
  <c r="H609" i="15" s="1"/>
  <c r="E605" i="15"/>
  <c r="H605" i="15" s="1"/>
  <c r="E604" i="15"/>
  <c r="H604" i="15" s="1"/>
  <c r="E603" i="15"/>
  <c r="H603" i="15" s="1"/>
  <c r="E601" i="15"/>
  <c r="H601" i="15" s="1"/>
  <c r="E174" i="16"/>
  <c r="H174" i="16" s="1"/>
  <c r="E173" i="16"/>
  <c r="H173" i="16" s="1"/>
  <c r="E172" i="16"/>
  <c r="H172" i="16" s="1"/>
  <c r="E170" i="16"/>
  <c r="H170" i="16" s="1"/>
  <c r="E168" i="16"/>
  <c r="H168" i="16" s="1"/>
  <c r="E166" i="16"/>
  <c r="H166" i="16" s="1"/>
  <c r="E163" i="16"/>
  <c r="H163" i="16" s="1"/>
  <c r="E161" i="16"/>
  <c r="H161" i="16" s="1"/>
  <c r="E156" i="16"/>
  <c r="H156" i="16" s="1"/>
  <c r="E153" i="16"/>
  <c r="H153" i="16" s="1"/>
  <c r="E151" i="16"/>
  <c r="H151" i="16" s="1"/>
  <c r="E147" i="16"/>
  <c r="H147" i="16" s="1"/>
  <c r="E145" i="16"/>
  <c r="H145" i="16" s="1"/>
  <c r="E141" i="16"/>
  <c r="H141" i="16" s="1"/>
  <c r="E140" i="16"/>
  <c r="H140" i="16" s="1"/>
  <c r="E139" i="16"/>
  <c r="H139" i="16" s="1"/>
  <c r="E137" i="16"/>
  <c r="H137" i="16" s="1"/>
  <c r="E136" i="16"/>
  <c r="H136" i="16" s="1"/>
  <c r="E134" i="16"/>
  <c r="H134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5" i="16"/>
  <c r="H125" i="16" s="1"/>
  <c r="E124" i="16"/>
  <c r="H124" i="16" s="1"/>
  <c r="E123" i="16"/>
  <c r="H123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5" i="16"/>
  <c r="H115" i="16" s="1"/>
  <c r="E113" i="16"/>
  <c r="H113" i="16" s="1"/>
  <c r="E111" i="16"/>
  <c r="H111" i="16" s="1"/>
  <c r="E110" i="16"/>
  <c r="H110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8" i="16"/>
  <c r="H98" i="16" s="1"/>
  <c r="E95" i="16"/>
  <c r="H95" i="16" s="1"/>
  <c r="E94" i="16"/>
  <c r="H94" i="16" s="1"/>
  <c r="E93" i="16"/>
  <c r="H93" i="16" s="1"/>
  <c r="E92" i="16"/>
  <c r="H92" i="16" s="1"/>
  <c r="E82" i="16"/>
  <c r="H82" i="16" s="1"/>
  <c r="E81" i="16"/>
  <c r="H81" i="16" s="1"/>
  <c r="E80" i="16"/>
  <c r="H80" i="16" s="1"/>
  <c r="E79" i="16"/>
  <c r="H79" i="16" s="1"/>
  <c r="E78" i="16"/>
  <c r="H78" i="16" s="1"/>
  <c r="E77" i="16"/>
  <c r="H77" i="16" s="1"/>
  <c r="E76" i="16"/>
  <c r="H76" i="16" s="1"/>
  <c r="C10" i="16"/>
  <c r="C8" i="16"/>
  <c r="E11" i="16" s="1"/>
  <c r="H11" i="16" s="1"/>
  <c r="H601" i="16"/>
  <c r="C12" i="16"/>
  <c r="E362" i="16"/>
  <c r="H362" i="16" s="1"/>
  <c r="E363" i="16"/>
  <c r="H363" i="16" s="1"/>
  <c r="E364" i="16"/>
  <c r="H364" i="16" s="1"/>
  <c r="E365" i="16"/>
  <c r="H365" i="16" s="1"/>
  <c r="E367" i="16"/>
  <c r="H367" i="16" s="1"/>
  <c r="E368" i="16"/>
  <c r="H368" i="16" s="1"/>
  <c r="E369" i="16"/>
  <c r="H369" i="16" s="1"/>
  <c r="E370" i="16"/>
  <c r="H370" i="16" s="1"/>
  <c r="E371" i="16"/>
  <c r="H371" i="16" s="1"/>
  <c r="E372" i="16"/>
  <c r="H372" i="16" s="1"/>
  <c r="E374" i="16"/>
  <c r="H374" i="16" s="1"/>
  <c r="E375" i="16"/>
  <c r="H375" i="16" s="1"/>
  <c r="E377" i="16"/>
  <c r="H377" i="16" s="1"/>
  <c r="E378" i="16"/>
  <c r="H378" i="16" s="1"/>
  <c r="E379" i="16"/>
  <c r="H379" i="16" s="1"/>
  <c r="E382" i="16"/>
  <c r="H382" i="16" s="1"/>
  <c r="E383" i="16"/>
  <c r="H383" i="16" s="1"/>
  <c r="E385" i="16"/>
  <c r="H385" i="16" s="1"/>
  <c r="E386" i="16"/>
  <c r="H386" i="16" s="1"/>
  <c r="E387" i="16"/>
  <c r="H387" i="16" s="1"/>
  <c r="E388" i="16"/>
  <c r="H388" i="16" s="1"/>
  <c r="E389" i="16"/>
  <c r="H389" i="16" s="1"/>
  <c r="E392" i="16"/>
  <c r="H392" i="16" s="1"/>
  <c r="E393" i="16"/>
  <c r="H393" i="16" s="1"/>
  <c r="E395" i="16"/>
  <c r="H395" i="16" s="1"/>
  <c r="E396" i="16"/>
  <c r="H396" i="16" s="1"/>
  <c r="E397" i="16"/>
  <c r="H397" i="16" s="1"/>
  <c r="E398" i="16"/>
  <c r="H398" i="16" s="1"/>
  <c r="E399" i="16"/>
  <c r="H399" i="16" s="1"/>
  <c r="E400" i="16"/>
  <c r="H400" i="16" s="1"/>
  <c r="E401" i="16"/>
  <c r="H401" i="16" s="1"/>
  <c r="E406" i="16"/>
  <c r="H406" i="16" s="1"/>
  <c r="E410" i="16"/>
  <c r="H410" i="16" s="1"/>
  <c r="E413" i="16"/>
  <c r="H413" i="16" s="1"/>
  <c r="E414" i="16"/>
  <c r="H414" i="16" s="1"/>
  <c r="E415" i="16"/>
  <c r="H415" i="16" s="1"/>
  <c r="E419" i="16"/>
  <c r="H419" i="16" s="1"/>
  <c r="E421" i="16"/>
  <c r="H421" i="16" s="1"/>
  <c r="E424" i="16"/>
  <c r="H424" i="16" s="1"/>
  <c r="E425" i="16"/>
  <c r="H425" i="16" s="1"/>
  <c r="E426" i="16"/>
  <c r="H426" i="16" s="1"/>
  <c r="E427" i="16"/>
  <c r="H427" i="16" s="1"/>
  <c r="E428" i="16"/>
  <c r="H428" i="16" s="1"/>
  <c r="E429" i="16"/>
  <c r="H429" i="16" s="1"/>
  <c r="E432" i="16"/>
  <c r="H432" i="16" s="1"/>
  <c r="E433" i="16"/>
  <c r="H433" i="16" s="1"/>
  <c r="E436" i="16"/>
  <c r="H436" i="16" s="1"/>
  <c r="E437" i="16"/>
  <c r="H437" i="16" s="1"/>
  <c r="E440" i="16"/>
  <c r="H440" i="16" s="1"/>
  <c r="E441" i="16"/>
  <c r="H441" i="16" s="1"/>
  <c r="E442" i="16"/>
  <c r="H442" i="16" s="1"/>
  <c r="E445" i="16"/>
  <c r="H445" i="16" s="1"/>
  <c r="E446" i="16"/>
  <c r="H446" i="16" s="1"/>
  <c r="E451" i="16"/>
  <c r="H451" i="16" s="1"/>
  <c r="E454" i="16"/>
  <c r="H454" i="16" s="1"/>
  <c r="E457" i="16"/>
  <c r="H457" i="16" s="1"/>
  <c r="E460" i="16"/>
  <c r="H460" i="16" s="1"/>
  <c r="E461" i="16"/>
  <c r="H461" i="16" s="1"/>
  <c r="E462" i="16"/>
  <c r="H462" i="16" s="1"/>
  <c r="E463" i="16"/>
  <c r="H463" i="16" s="1"/>
  <c r="E464" i="16"/>
  <c r="H464" i="16" s="1"/>
  <c r="E467" i="16"/>
  <c r="H467" i="16" s="1"/>
  <c r="E469" i="16"/>
  <c r="H469" i="16" s="1"/>
  <c r="E472" i="16"/>
  <c r="H472" i="16" s="1"/>
  <c r="E473" i="16"/>
  <c r="H473" i="16" s="1"/>
  <c r="E474" i="16"/>
  <c r="H474" i="16" s="1"/>
  <c r="E475" i="16"/>
  <c r="H475" i="16" s="1"/>
  <c r="E476" i="16"/>
  <c r="H476" i="16" s="1"/>
  <c r="E477" i="16"/>
  <c r="H477" i="16" s="1"/>
  <c r="E478" i="16"/>
  <c r="H478" i="16" s="1"/>
  <c r="E480" i="16"/>
  <c r="H480" i="16" s="1"/>
  <c r="E481" i="16"/>
  <c r="H481" i="16" s="1"/>
  <c r="E482" i="16"/>
  <c r="H482" i="16" s="1"/>
  <c r="E483" i="16"/>
  <c r="H483" i="16" s="1"/>
  <c r="E484" i="16"/>
  <c r="H484" i="16" s="1"/>
  <c r="E485" i="16"/>
  <c r="H485" i="16" s="1"/>
  <c r="E486" i="16"/>
  <c r="H486" i="16" s="1"/>
  <c r="E487" i="16"/>
  <c r="H487" i="16" s="1"/>
  <c r="E488" i="16"/>
  <c r="H488" i="16" s="1"/>
  <c r="E489" i="16"/>
  <c r="H489" i="16" s="1"/>
  <c r="E490" i="16"/>
  <c r="H490" i="16" s="1"/>
  <c r="E492" i="16"/>
  <c r="H492" i="16" s="1"/>
  <c r="E494" i="16"/>
  <c r="H494" i="16" s="1"/>
  <c r="E495" i="16"/>
  <c r="H495" i="16" s="1"/>
  <c r="E498" i="16"/>
  <c r="H498" i="16" s="1"/>
  <c r="E499" i="16"/>
  <c r="H499" i="16" s="1"/>
  <c r="E500" i="16"/>
  <c r="H500" i="16" s="1"/>
  <c r="E503" i="16"/>
  <c r="H503" i="16" s="1"/>
  <c r="E504" i="16"/>
  <c r="H504" i="16" s="1"/>
  <c r="E506" i="16"/>
  <c r="H506" i="16" s="1"/>
  <c r="E508" i="16"/>
  <c r="H508" i="16" s="1"/>
  <c r="E509" i="16"/>
  <c r="H509" i="16" s="1"/>
  <c r="E510" i="16"/>
  <c r="H510" i="16" s="1"/>
  <c r="E511" i="16"/>
  <c r="H511" i="16" s="1"/>
  <c r="E513" i="16"/>
  <c r="H513" i="16" s="1"/>
  <c r="E514" i="16"/>
  <c r="H514" i="16" s="1"/>
  <c r="E516" i="16"/>
  <c r="H516" i="16" s="1"/>
  <c r="E517" i="16"/>
  <c r="H517" i="16" s="1"/>
  <c r="E519" i="16"/>
  <c r="H519" i="16" s="1"/>
  <c r="E521" i="16"/>
  <c r="H521" i="16" s="1"/>
  <c r="E527" i="16"/>
  <c r="H527" i="16" s="1"/>
  <c r="E529" i="16"/>
  <c r="H529" i="16" s="1"/>
  <c r="E530" i="16"/>
  <c r="H530" i="16" s="1"/>
  <c r="E531" i="16"/>
  <c r="H531" i="16" s="1"/>
  <c r="E534" i="16"/>
  <c r="H534" i="16" s="1"/>
  <c r="E535" i="16"/>
  <c r="H535" i="16" s="1"/>
  <c r="E536" i="16"/>
  <c r="H536" i="16" s="1"/>
  <c r="E537" i="16"/>
  <c r="H537" i="16" s="1"/>
  <c r="E546" i="16"/>
  <c r="H546" i="16" s="1"/>
  <c r="E549" i="16"/>
  <c r="H549" i="16" s="1"/>
  <c r="E550" i="16"/>
  <c r="H550" i="16" s="1"/>
  <c r="E552" i="16"/>
  <c r="H552" i="16" s="1"/>
  <c r="E554" i="16"/>
  <c r="H554" i="16" s="1"/>
  <c r="E555" i="16"/>
  <c r="H555" i="16" s="1"/>
  <c r="E556" i="16"/>
  <c r="H556" i="16" s="1"/>
  <c r="E558" i="16"/>
  <c r="H558" i="16" s="1"/>
  <c r="E559" i="16"/>
  <c r="H559" i="16" s="1"/>
  <c r="E562" i="16"/>
  <c r="H562" i="16" s="1"/>
  <c r="E568" i="16"/>
  <c r="H568" i="16" s="1"/>
  <c r="E574" i="16"/>
  <c r="H574" i="16" s="1"/>
  <c r="E576" i="16"/>
  <c r="H576" i="16" s="1"/>
  <c r="E579" i="16"/>
  <c r="H579" i="16" s="1"/>
  <c r="E580" i="16"/>
  <c r="H580" i="16" s="1"/>
  <c r="E581" i="16"/>
  <c r="H581" i="16" s="1"/>
  <c r="E582" i="16"/>
  <c r="H582" i="16" s="1"/>
  <c r="E588" i="16"/>
  <c r="H588" i="16" s="1"/>
  <c r="E590" i="16"/>
  <c r="H590" i="16" s="1"/>
  <c r="E592" i="16"/>
  <c r="H592" i="16" s="1"/>
  <c r="E593" i="16"/>
  <c r="H593" i="16" s="1"/>
  <c r="C9" i="17"/>
  <c r="E10" i="17"/>
  <c r="C11" i="17"/>
  <c r="E12" i="17"/>
  <c r="H12" i="17" s="1"/>
  <c r="C13" i="17"/>
  <c r="E19" i="17"/>
  <c r="H19" i="17" s="1"/>
  <c r="E36" i="17"/>
  <c r="H36" i="17" s="1"/>
  <c r="E50" i="17"/>
  <c r="H50" i="17" s="1"/>
  <c r="E181" i="17"/>
  <c r="E188" i="17"/>
  <c r="H188" i="17" s="1"/>
  <c r="E195" i="17"/>
  <c r="H195" i="17" s="1"/>
  <c r="E196" i="17"/>
  <c r="H196" i="17" s="1"/>
  <c r="E202" i="17"/>
  <c r="H202" i="17" s="1"/>
  <c r="E208" i="17"/>
  <c r="H208" i="17" s="1"/>
  <c r="E209" i="17"/>
  <c r="H209" i="17" s="1"/>
  <c r="E235" i="17"/>
  <c r="H235" i="17" s="1"/>
  <c r="E248" i="17"/>
  <c r="H248" i="17" s="1"/>
  <c r="E251" i="17"/>
  <c r="H251" i="17" s="1"/>
  <c r="H268" i="17"/>
  <c r="H272" i="17"/>
  <c r="H276" i="17"/>
  <c r="H280" i="17"/>
  <c r="H284" i="17"/>
  <c r="H288" i="17"/>
  <c r="H292" i="17"/>
  <c r="H296" i="17"/>
  <c r="E300" i="17"/>
  <c r="H300" i="17" s="1"/>
  <c r="H304" i="17"/>
  <c r="H308" i="17"/>
  <c r="H312" i="17"/>
  <c r="H316" i="17"/>
  <c r="H320" i="17"/>
  <c r="H324" i="17"/>
  <c r="H328" i="17"/>
  <c r="H332" i="17"/>
  <c r="H336" i="17"/>
  <c r="H340" i="17"/>
  <c r="H344" i="17"/>
  <c r="H348" i="17"/>
  <c r="H352" i="17"/>
  <c r="H356" i="17"/>
  <c r="F585" i="17"/>
  <c r="F490" i="17"/>
  <c r="F486" i="17"/>
  <c r="F475" i="17"/>
  <c r="F448" i="17"/>
  <c r="F419" i="17"/>
  <c r="F415" i="17"/>
  <c r="F414" i="17"/>
  <c r="F413" i="17"/>
  <c r="F410" i="17"/>
  <c r="F399" i="17"/>
  <c r="F383" i="17"/>
  <c r="F374" i="17"/>
  <c r="F368" i="17"/>
  <c r="F362" i="17"/>
  <c r="E365" i="17"/>
  <c r="H365" i="17" s="1"/>
  <c r="E404" i="17"/>
  <c r="H404" i="17" s="1"/>
  <c r="E410" i="17"/>
  <c r="H410" i="17" s="1"/>
  <c r="E601" i="17"/>
  <c r="H601" i="17" s="1"/>
  <c r="H605" i="17"/>
  <c r="H609" i="17"/>
  <c r="H613" i="17"/>
  <c r="H617" i="17"/>
  <c r="H621" i="17"/>
  <c r="H625" i="17"/>
  <c r="H629" i="17"/>
  <c r="C9" i="18"/>
  <c r="E19" i="18"/>
  <c r="H79" i="18"/>
  <c r="H83" i="18"/>
  <c r="H87" i="18"/>
  <c r="H91" i="18"/>
  <c r="H95" i="18"/>
  <c r="H99" i="18"/>
  <c r="H103" i="18"/>
  <c r="H107" i="18"/>
  <c r="H111" i="18"/>
  <c r="H115" i="18"/>
  <c r="E119" i="18"/>
  <c r="H119" i="18" s="1"/>
  <c r="E123" i="18"/>
  <c r="H123" i="18" s="1"/>
  <c r="H127" i="18"/>
  <c r="E131" i="18"/>
  <c r="H131" i="18" s="1"/>
  <c r="H135" i="18"/>
  <c r="E139" i="18"/>
  <c r="H139" i="18" s="1"/>
  <c r="E143" i="18"/>
  <c r="H143" i="18" s="1"/>
  <c r="E147" i="18"/>
  <c r="H147" i="18" s="1"/>
  <c r="H151" i="18"/>
  <c r="H155" i="18"/>
  <c r="H159" i="18"/>
  <c r="H163" i="18"/>
  <c r="H167" i="18"/>
  <c r="H171" i="18"/>
  <c r="H175" i="18"/>
  <c r="F331" i="18"/>
  <c r="F325" i="18"/>
  <c r="F314" i="18"/>
  <c r="F311" i="18"/>
  <c r="F305" i="18"/>
  <c r="F299" i="18"/>
  <c r="F293" i="18"/>
  <c r="F287" i="18"/>
  <c r="F286" i="18"/>
  <c r="F285" i="18"/>
  <c r="F277" i="18"/>
  <c r="F274" i="18"/>
  <c r="F251" i="18"/>
  <c r="F248" i="18"/>
  <c r="F245" i="18"/>
  <c r="F235" i="18"/>
  <c r="F228" i="18"/>
  <c r="F223" i="18"/>
  <c r="F220" i="18"/>
  <c r="F219" i="18"/>
  <c r="F216" i="18"/>
  <c r="F215" i="18"/>
  <c r="F214" i="18"/>
  <c r="F212" i="18"/>
  <c r="F211" i="18"/>
  <c r="F203" i="18"/>
  <c r="F202" i="18"/>
  <c r="F197" i="18"/>
  <c r="F190" i="18"/>
  <c r="F188" i="18"/>
  <c r="F186" i="18"/>
  <c r="F182" i="18"/>
  <c r="F181" i="18"/>
  <c r="D11" i="18"/>
  <c r="F11" i="18" s="1"/>
  <c r="E182" i="18"/>
  <c r="H182" i="18" s="1"/>
  <c r="E197" i="18"/>
  <c r="H197" i="18" s="1"/>
  <c r="E231" i="18"/>
  <c r="H231" i="18" s="1"/>
  <c r="E256" i="18"/>
  <c r="H256" i="18" s="1"/>
  <c r="G362" i="18"/>
  <c r="H364" i="18"/>
  <c r="E368" i="18"/>
  <c r="H368" i="18" s="1"/>
  <c r="H372" i="18"/>
  <c r="H376" i="18"/>
  <c r="H380" i="18"/>
  <c r="H384" i="18"/>
  <c r="H388" i="18"/>
  <c r="E392" i="18"/>
  <c r="H392" i="18" s="1"/>
  <c r="H396" i="18"/>
  <c r="H400" i="18"/>
  <c r="E404" i="18"/>
  <c r="H404" i="18" s="1"/>
  <c r="H408" i="18"/>
  <c r="H412" i="18"/>
  <c r="H416" i="18"/>
  <c r="H420" i="18"/>
  <c r="H424" i="18"/>
  <c r="E428" i="18"/>
  <c r="H428" i="18" s="1"/>
  <c r="H432" i="18"/>
  <c r="H436" i="18"/>
  <c r="H440" i="18"/>
  <c r="H444" i="18"/>
  <c r="H448" i="18"/>
  <c r="H452" i="18"/>
  <c r="H456" i="18"/>
  <c r="H460" i="18"/>
  <c r="H464" i="18"/>
  <c r="H468" i="18"/>
  <c r="H472" i="18"/>
  <c r="H476" i="18"/>
  <c r="E480" i="18"/>
  <c r="H480" i="18" s="1"/>
  <c r="E484" i="18"/>
  <c r="H484" i="18" s="1"/>
  <c r="H488" i="18"/>
  <c r="E492" i="18"/>
  <c r="H492" i="18" s="1"/>
  <c r="H496" i="18"/>
  <c r="H500" i="18"/>
  <c r="E504" i="18"/>
  <c r="H504" i="18" s="1"/>
  <c r="E508" i="18"/>
  <c r="H508" i="18" s="1"/>
  <c r="H512" i="18"/>
  <c r="H516" i="18"/>
  <c r="H520" i="18"/>
  <c r="H524" i="18"/>
  <c r="H528" i="18"/>
  <c r="H532" i="18"/>
  <c r="H536" i="18"/>
  <c r="H540" i="18"/>
  <c r="H544" i="18"/>
  <c r="H548" i="18"/>
  <c r="E552" i="18"/>
  <c r="H552" i="18" s="1"/>
  <c r="H556" i="18"/>
  <c r="H560" i="18"/>
  <c r="H564" i="18"/>
  <c r="E568" i="18"/>
  <c r="H568" i="18" s="1"/>
  <c r="H572" i="18"/>
  <c r="H576" i="18"/>
  <c r="H580" i="18"/>
  <c r="H584" i="18"/>
  <c r="E588" i="18"/>
  <c r="H588" i="18" s="1"/>
  <c r="H592" i="18"/>
  <c r="H602" i="18"/>
  <c r="E616" i="18"/>
  <c r="H616" i="18" s="1"/>
  <c r="H620" i="18"/>
  <c r="H623" i="18"/>
  <c r="H626" i="18"/>
  <c r="H629" i="18"/>
  <c r="H21" i="19"/>
  <c r="H25" i="19"/>
  <c r="H29" i="19"/>
  <c r="H33" i="19"/>
  <c r="H37" i="19"/>
  <c r="H41" i="19"/>
  <c r="H45" i="19"/>
  <c r="H49" i="19"/>
  <c r="H53" i="19"/>
  <c r="H57" i="19"/>
  <c r="H61" i="19"/>
  <c r="H65" i="19"/>
  <c r="H69" i="19"/>
  <c r="E76" i="19"/>
  <c r="H79" i="19"/>
  <c r="E82" i="19"/>
  <c r="H82" i="19" s="1"/>
  <c r="H86" i="19"/>
  <c r="H90" i="19"/>
  <c r="E94" i="19"/>
  <c r="H94" i="19" s="1"/>
  <c r="H97" i="19"/>
  <c r="E101" i="19"/>
  <c r="H101" i="19" s="1"/>
  <c r="H105" i="19"/>
  <c r="H109" i="19"/>
  <c r="H113" i="19"/>
  <c r="H117" i="19"/>
  <c r="E121" i="19"/>
  <c r="H121" i="19" s="1"/>
  <c r="H124" i="19"/>
  <c r="E128" i="19"/>
  <c r="H128" i="19" s="1"/>
  <c r="H131" i="19"/>
  <c r="H138" i="19"/>
  <c r="E143" i="19"/>
  <c r="H143" i="19" s="1"/>
  <c r="H146" i="19"/>
  <c r="H150" i="19"/>
  <c r="H153" i="19"/>
  <c r="H157" i="19"/>
  <c r="E161" i="19"/>
  <c r="H161" i="19" s="1"/>
  <c r="H165" i="19"/>
  <c r="H169" i="19"/>
  <c r="H173" i="19"/>
  <c r="H184" i="19"/>
  <c r="E188" i="19"/>
  <c r="H188" i="19" s="1"/>
  <c r="H192" i="19"/>
  <c r="E196" i="19"/>
  <c r="H196" i="19" s="1"/>
  <c r="H200" i="19"/>
  <c r="H204" i="19"/>
  <c r="E208" i="19"/>
  <c r="H208" i="19" s="1"/>
  <c r="H212" i="19"/>
  <c r="H216" i="19"/>
  <c r="E220" i="19"/>
  <c r="H220" i="19" s="1"/>
  <c r="H224" i="19"/>
  <c r="E228" i="19"/>
  <c r="H228" i="19" s="1"/>
  <c r="H232" i="19"/>
  <c r="H236" i="19"/>
  <c r="H240" i="19"/>
  <c r="H244" i="19"/>
  <c r="E248" i="19"/>
  <c r="H248" i="19" s="1"/>
  <c r="H252" i="19"/>
  <c r="H256" i="19"/>
  <c r="H260" i="19"/>
  <c r="H264" i="19"/>
  <c r="H268" i="19"/>
  <c r="H272" i="19"/>
  <c r="H276" i="19"/>
  <c r="H280" i="19"/>
  <c r="H284" i="19"/>
  <c r="H288" i="19"/>
  <c r="E292" i="19"/>
  <c r="H292" i="19" s="1"/>
  <c r="H296" i="19"/>
  <c r="H300" i="19"/>
  <c r="H304" i="19"/>
  <c r="H308" i="19"/>
  <c r="H312" i="19"/>
  <c r="H316" i="19"/>
  <c r="H320" i="19"/>
  <c r="H324" i="19"/>
  <c r="H328" i="19"/>
  <c r="H332" i="19"/>
  <c r="E336" i="19"/>
  <c r="H336" i="19" s="1"/>
  <c r="H340" i="19"/>
  <c r="H344" i="19"/>
  <c r="H348" i="19"/>
  <c r="H352" i="19"/>
  <c r="H356" i="19"/>
  <c r="H367" i="19"/>
  <c r="H370" i="19"/>
  <c r="E374" i="19"/>
  <c r="H374" i="19" s="1"/>
  <c r="E377" i="19"/>
  <c r="H377" i="19" s="1"/>
  <c r="H380" i="19"/>
  <c r="H384" i="19"/>
  <c r="H390" i="19"/>
  <c r="H394" i="19"/>
  <c r="E397" i="19"/>
  <c r="H397" i="19" s="1"/>
  <c r="H400" i="19"/>
  <c r="H405" i="19"/>
  <c r="H409" i="19"/>
  <c r="E415" i="19"/>
  <c r="H415" i="19" s="1"/>
  <c r="H421" i="19"/>
  <c r="H425" i="19"/>
  <c r="H429" i="19"/>
  <c r="H433" i="19"/>
  <c r="E437" i="19"/>
  <c r="H437" i="19" s="1"/>
  <c r="H478" i="19"/>
  <c r="H482" i="19"/>
  <c r="H486" i="19"/>
  <c r="E490" i="19"/>
  <c r="H490" i="19" s="1"/>
  <c r="H494" i="19"/>
  <c r="H498" i="19"/>
  <c r="H502" i="19"/>
  <c r="H537" i="19"/>
  <c r="H541" i="19"/>
  <c r="H545" i="19"/>
  <c r="H549" i="19"/>
  <c r="H558" i="19"/>
  <c r="H562" i="19"/>
  <c r="H566" i="19"/>
  <c r="H570" i="19"/>
  <c r="H574" i="19"/>
  <c r="H578" i="19"/>
  <c r="H602" i="19"/>
  <c r="H606" i="19"/>
  <c r="H610" i="19"/>
  <c r="H614" i="19"/>
  <c r="H618" i="19"/>
  <c r="H20" i="20"/>
  <c r="H24" i="20"/>
  <c r="H33" i="20"/>
  <c r="H47" i="20"/>
  <c r="H56" i="20"/>
  <c r="H70" i="20"/>
  <c r="E82" i="20"/>
  <c r="H82" i="20" s="1"/>
  <c r="H86" i="20"/>
  <c r="H96" i="20"/>
  <c r="E102" i="20"/>
  <c r="H102" i="20" s="1"/>
  <c r="E114" i="20"/>
  <c r="H114" i="20" s="1"/>
  <c r="E120" i="20"/>
  <c r="H120" i="20" s="1"/>
  <c r="H126" i="20"/>
  <c r="H138" i="20"/>
  <c r="H152" i="20"/>
  <c r="H162" i="20"/>
  <c r="H166" i="20"/>
  <c r="H170" i="20"/>
  <c r="H174" i="20"/>
  <c r="E181" i="20"/>
  <c r="E186" i="20"/>
  <c r="H186" i="20" s="1"/>
  <c r="E189" i="20"/>
  <c r="H189" i="20" s="1"/>
  <c r="E191" i="20"/>
  <c r="H191" i="20" s="1"/>
  <c r="E214" i="20"/>
  <c r="H214" i="20" s="1"/>
  <c r="E224" i="20"/>
  <c r="H224" i="20" s="1"/>
  <c r="H232" i="20"/>
  <c r="E249" i="20"/>
  <c r="H249" i="20" s="1"/>
  <c r="H253" i="20"/>
  <c r="E264" i="20"/>
  <c r="H264" i="20" s="1"/>
  <c r="H295" i="20"/>
  <c r="E300" i="20"/>
  <c r="H300" i="20" s="1"/>
  <c r="H302" i="20"/>
  <c r="H322" i="20"/>
  <c r="G9" i="21"/>
  <c r="D13" i="15"/>
  <c r="F601" i="15"/>
  <c r="F604" i="15"/>
  <c r="F605" i="15"/>
  <c r="F606" i="15"/>
  <c r="F616" i="15"/>
  <c r="F617" i="15"/>
  <c r="F618" i="15"/>
  <c r="F619" i="15"/>
  <c r="F620" i="15"/>
  <c r="F622" i="15"/>
  <c r="F625" i="15"/>
  <c r="F628" i="15"/>
  <c r="D8" i="16"/>
  <c r="F13" i="16" s="1"/>
  <c r="D10" i="16"/>
  <c r="D12" i="16"/>
  <c r="F76" i="16"/>
  <c r="F77" i="16"/>
  <c r="F78" i="16"/>
  <c r="F79" i="16"/>
  <c r="F80" i="16"/>
  <c r="F81" i="16"/>
  <c r="F82" i="16"/>
  <c r="F83" i="16"/>
  <c r="F92" i="16"/>
  <c r="F93" i="16"/>
  <c r="F94" i="16"/>
  <c r="F95" i="16"/>
  <c r="F96" i="16"/>
  <c r="F98" i="16"/>
  <c r="F99" i="16"/>
  <c r="F100" i="16"/>
  <c r="F101" i="16"/>
  <c r="F102" i="16"/>
  <c r="F103" i="16"/>
  <c r="F104" i="16"/>
  <c r="F106" i="16"/>
  <c r="F107" i="16"/>
  <c r="F109" i="16"/>
  <c r="F110" i="16"/>
  <c r="F111" i="16"/>
  <c r="F113" i="16"/>
  <c r="F116" i="16"/>
  <c r="F118" i="16"/>
  <c r="F119" i="16"/>
  <c r="F120" i="16"/>
  <c r="F121" i="16"/>
  <c r="F122" i="16"/>
  <c r="F123" i="16"/>
  <c r="F124" i="16"/>
  <c r="F127" i="16"/>
  <c r="F128" i="16"/>
  <c r="F129" i="16"/>
  <c r="F130" i="16"/>
  <c r="F131" i="16"/>
  <c r="F132" i="16"/>
  <c r="F134" i="16"/>
  <c r="F136" i="16"/>
  <c r="F137" i="16"/>
  <c r="F139" i="16"/>
  <c r="F140" i="16"/>
  <c r="F141" i="16"/>
  <c r="F142" i="16"/>
  <c r="F144" i="16"/>
  <c r="F145" i="16"/>
  <c r="F150" i="16"/>
  <c r="F154" i="16"/>
  <c r="F160" i="16"/>
  <c r="F161" i="16"/>
  <c r="F164" i="16"/>
  <c r="F165" i="16"/>
  <c r="F166" i="16"/>
  <c r="F362" i="16"/>
  <c r="F363" i="16"/>
  <c r="F364" i="16"/>
  <c r="F365" i="16"/>
  <c r="F367" i="16"/>
  <c r="F368" i="16"/>
  <c r="F370" i="16"/>
  <c r="F371" i="16"/>
  <c r="F372" i="16"/>
  <c r="F374" i="16"/>
  <c r="F375" i="16"/>
  <c r="F377" i="16"/>
  <c r="F378" i="16"/>
  <c r="F379" i="16"/>
  <c r="F380" i="16"/>
  <c r="F382" i="16"/>
  <c r="F383" i="16"/>
  <c r="F385" i="16"/>
  <c r="F386" i="16"/>
  <c r="F387" i="16"/>
  <c r="F389" i="16"/>
  <c r="F392" i="16"/>
  <c r="F393" i="16"/>
  <c r="F396" i="16"/>
  <c r="F397" i="16"/>
  <c r="F399" i="16"/>
  <c r="F400" i="16"/>
  <c r="F401" i="16"/>
  <c r="F404" i="16"/>
  <c r="F405" i="16"/>
  <c r="F406" i="16"/>
  <c r="F410" i="16"/>
  <c r="F413" i="16"/>
  <c r="F414" i="16"/>
  <c r="F415" i="16"/>
  <c r="F417" i="16"/>
  <c r="F418" i="16"/>
  <c r="F419" i="16"/>
  <c r="F420" i="16"/>
  <c r="F421" i="16"/>
  <c r="F423" i="16"/>
  <c r="F424" i="16"/>
  <c r="F425" i="16"/>
  <c r="F426" i="16"/>
  <c r="F427" i="16"/>
  <c r="F428" i="16"/>
  <c r="F429" i="16"/>
  <c r="F433" i="16"/>
  <c r="F437" i="16"/>
  <c r="F439" i="16"/>
  <c r="F440" i="16"/>
  <c r="F441" i="16"/>
  <c r="F442" i="16"/>
  <c r="F445" i="16"/>
  <c r="F446" i="16"/>
  <c r="F448" i="16"/>
  <c r="F450" i="16"/>
  <c r="F451" i="16"/>
  <c r="F452" i="16"/>
  <c r="F455" i="16"/>
  <c r="F456" i="16"/>
  <c r="F457" i="16"/>
  <c r="F460" i="16"/>
  <c r="F461" i="16"/>
  <c r="F462" i="16"/>
  <c r="F463" i="16"/>
  <c r="F464" i="16"/>
  <c r="F465" i="16"/>
  <c r="F467" i="16"/>
  <c r="F472" i="16"/>
  <c r="F473" i="16"/>
  <c r="F474" i="16"/>
  <c r="F475" i="16"/>
  <c r="F476" i="16"/>
  <c r="F477" i="16"/>
  <c r="F480" i="16"/>
  <c r="F482" i="16"/>
  <c r="F484" i="16"/>
  <c r="F485" i="16"/>
  <c r="F486" i="16"/>
  <c r="F488" i="16"/>
  <c r="F489" i="16"/>
  <c r="F490" i="16"/>
  <c r="F491" i="16"/>
  <c r="F495" i="16"/>
  <c r="F498" i="16"/>
  <c r="F499" i="16"/>
  <c r="F500" i="16"/>
  <c r="F502" i="16"/>
  <c r="F503" i="16"/>
  <c r="F504" i="16"/>
  <c r="F505" i="16"/>
  <c r="F506" i="16"/>
  <c r="F507" i="16"/>
  <c r="F508" i="16"/>
  <c r="F509" i="16"/>
  <c r="F513" i="16"/>
  <c r="F514" i="16"/>
  <c r="F515" i="16"/>
  <c r="F516" i="16"/>
  <c r="F517" i="16"/>
  <c r="F518" i="16"/>
  <c r="F519" i="16"/>
  <c r="F520" i="16"/>
  <c r="F521" i="16"/>
  <c r="F524" i="16"/>
  <c r="F528" i="16"/>
  <c r="F530" i="16"/>
  <c r="F531" i="16"/>
  <c r="F534" i="16"/>
  <c r="F535" i="16"/>
  <c r="F536" i="16"/>
  <c r="F537" i="16"/>
  <c r="F540" i="16"/>
  <c r="F541" i="16"/>
  <c r="F542" i="16"/>
  <c r="F546" i="16"/>
  <c r="F549" i="16"/>
  <c r="F550" i="16"/>
  <c r="F551" i="16"/>
  <c r="F552" i="16"/>
  <c r="F554" i="16"/>
  <c r="F555" i="16"/>
  <c r="F556" i="16"/>
  <c r="F558" i="16"/>
  <c r="F559" i="16"/>
  <c r="F562" i="16"/>
  <c r="F564" i="16"/>
  <c r="F566" i="16"/>
  <c r="F568" i="16"/>
  <c r="F571" i="16"/>
  <c r="F574" i="16"/>
  <c r="F575" i="16"/>
  <c r="F576" i="16"/>
  <c r="F579" i="16"/>
  <c r="F580" i="16"/>
  <c r="F581" i="16"/>
  <c r="F582" i="16"/>
  <c r="F586" i="16"/>
  <c r="F588" i="16"/>
  <c r="F589" i="16"/>
  <c r="D9" i="17"/>
  <c r="F9" i="17" s="1"/>
  <c r="D11" i="17"/>
  <c r="F11" i="17" s="1"/>
  <c r="F19" i="17"/>
  <c r="F181" i="17"/>
  <c r="F182" i="17"/>
  <c r="F202" i="17"/>
  <c r="F238" i="17"/>
  <c r="F251" i="17"/>
  <c r="H271" i="17"/>
  <c r="H275" i="17"/>
  <c r="H279" i="17"/>
  <c r="H283" i="17"/>
  <c r="H287" i="17"/>
  <c r="H291" i="17"/>
  <c r="H295" i="17"/>
  <c r="H299" i="17"/>
  <c r="H303" i="17"/>
  <c r="E307" i="17"/>
  <c r="H307" i="17" s="1"/>
  <c r="H311" i="17"/>
  <c r="H315" i="17"/>
  <c r="H319" i="17"/>
  <c r="H323" i="17"/>
  <c r="H327" i="17"/>
  <c r="H331" i="17"/>
  <c r="H335" i="17"/>
  <c r="H339" i="17"/>
  <c r="H343" i="17"/>
  <c r="H347" i="17"/>
  <c r="H351" i="17"/>
  <c r="H355" i="17"/>
  <c r="E362" i="17"/>
  <c r="H362" i="17" s="1"/>
  <c r="E385" i="17"/>
  <c r="H385" i="17" s="1"/>
  <c r="E396" i="17"/>
  <c r="H396" i="17" s="1"/>
  <c r="E397" i="17"/>
  <c r="H397" i="17" s="1"/>
  <c r="E398" i="17"/>
  <c r="H398" i="17" s="1"/>
  <c r="E399" i="17"/>
  <c r="H399" i="17" s="1"/>
  <c r="E415" i="17"/>
  <c r="H415" i="17" s="1"/>
  <c r="H604" i="17"/>
  <c r="H608" i="17"/>
  <c r="H612" i="17"/>
  <c r="H616" i="17"/>
  <c r="H620" i="17"/>
  <c r="H624" i="17"/>
  <c r="H628" i="17"/>
  <c r="F10" i="18"/>
  <c r="C11" i="18"/>
  <c r="G19" i="18"/>
  <c r="G76" i="18"/>
  <c r="H78" i="18"/>
  <c r="H82" i="18"/>
  <c r="H86" i="18"/>
  <c r="H90" i="18"/>
  <c r="H94" i="18"/>
  <c r="E98" i="18"/>
  <c r="H98" i="18" s="1"/>
  <c r="H102" i="18"/>
  <c r="H106" i="18"/>
  <c r="H110" i="18"/>
  <c r="H114" i="18"/>
  <c r="H118" i="18"/>
  <c r="E122" i="18"/>
  <c r="H122" i="18" s="1"/>
  <c r="H126" i="18"/>
  <c r="E130" i="18"/>
  <c r="H130" i="18" s="1"/>
  <c r="E134" i="18"/>
  <c r="H134" i="18" s="1"/>
  <c r="H138" i="18"/>
  <c r="E142" i="18"/>
  <c r="H142" i="18" s="1"/>
  <c r="H146" i="18"/>
  <c r="H150" i="18"/>
  <c r="E154" i="18"/>
  <c r="H154" i="18" s="1"/>
  <c r="H158" i="18"/>
  <c r="H166" i="18"/>
  <c r="H170" i="18"/>
  <c r="H174" i="18"/>
  <c r="E181" i="18"/>
  <c r="H181" i="18" s="1"/>
  <c r="E208" i="18"/>
  <c r="H208" i="18" s="1"/>
  <c r="E209" i="18"/>
  <c r="H209" i="18" s="1"/>
  <c r="E211" i="18"/>
  <c r="H211" i="18" s="1"/>
  <c r="E216" i="18"/>
  <c r="H216" i="18" s="1"/>
  <c r="E224" i="18"/>
  <c r="H224" i="18" s="1"/>
  <c r="E228" i="18"/>
  <c r="H228" i="18" s="1"/>
  <c r="E251" i="18"/>
  <c r="H251" i="18" s="1"/>
  <c r="E286" i="18"/>
  <c r="H286" i="18" s="1"/>
  <c r="E305" i="18"/>
  <c r="H305" i="18" s="1"/>
  <c r="E329" i="18"/>
  <c r="H329" i="18" s="1"/>
  <c r="E331" i="18"/>
  <c r="H331" i="18" s="1"/>
  <c r="E363" i="18"/>
  <c r="H363" i="18" s="1"/>
  <c r="H367" i="18"/>
  <c r="H371" i="18"/>
  <c r="H375" i="18"/>
  <c r="H379" i="18"/>
  <c r="E383" i="18"/>
  <c r="H383" i="18" s="1"/>
  <c r="E387" i="18"/>
  <c r="H387" i="18" s="1"/>
  <c r="H391" i="18"/>
  <c r="E395" i="18"/>
  <c r="H395" i="18" s="1"/>
  <c r="H399" i="18"/>
  <c r="H403" i="18"/>
  <c r="H407" i="18"/>
  <c r="H411" i="18"/>
  <c r="E415" i="18"/>
  <c r="H415" i="18" s="1"/>
  <c r="H419" i="18"/>
  <c r="H423" i="18"/>
  <c r="H427" i="18"/>
  <c r="H431" i="18"/>
  <c r="H435" i="18"/>
  <c r="H439" i="18"/>
  <c r="H443" i="18"/>
  <c r="H447" i="18"/>
  <c r="E451" i="18"/>
  <c r="H451" i="18" s="1"/>
  <c r="H455" i="18"/>
  <c r="H459" i="18"/>
  <c r="H463" i="18"/>
  <c r="H467" i="18"/>
  <c r="E471" i="18"/>
  <c r="H471" i="18" s="1"/>
  <c r="E475" i="18"/>
  <c r="H475" i="18" s="1"/>
  <c r="H479" i="18"/>
  <c r="H483" i="18"/>
  <c r="E487" i="18"/>
  <c r="H487" i="18" s="1"/>
  <c r="H491" i="18"/>
  <c r="H495" i="18"/>
  <c r="H499" i="18"/>
  <c r="E503" i="18"/>
  <c r="H503" i="18" s="1"/>
  <c r="H507" i="18"/>
  <c r="H511" i="18"/>
  <c r="H515" i="18"/>
  <c r="H519" i="18"/>
  <c r="H523" i="18"/>
  <c r="H527" i="18"/>
  <c r="H531" i="18"/>
  <c r="H535" i="18"/>
  <c r="H539" i="18"/>
  <c r="H543" i="18"/>
  <c r="H547" i="18"/>
  <c r="H551" i="18"/>
  <c r="E555" i="18"/>
  <c r="H555" i="18" s="1"/>
  <c r="E559" i="18"/>
  <c r="H559" i="18" s="1"/>
  <c r="H563" i="18"/>
  <c r="H567" i="18"/>
  <c r="H571" i="18"/>
  <c r="H575" i="18"/>
  <c r="E579" i="18"/>
  <c r="H579" i="18" s="1"/>
  <c r="H587" i="18"/>
  <c r="H591" i="18"/>
  <c r="H595" i="18"/>
  <c r="E604" i="18"/>
  <c r="H604" i="18" s="1"/>
  <c r="H609" i="18"/>
  <c r="H612" i="18"/>
  <c r="H615" i="18"/>
  <c r="H20" i="19"/>
  <c r="H24" i="19"/>
  <c r="H28" i="19"/>
  <c r="H32" i="19"/>
  <c r="H36" i="19"/>
  <c r="H40" i="19"/>
  <c r="H44" i="19"/>
  <c r="H48" i="19"/>
  <c r="H52" i="19"/>
  <c r="H56" i="19"/>
  <c r="H60" i="19"/>
  <c r="H64" i="19"/>
  <c r="H68" i="19"/>
  <c r="G76" i="19"/>
  <c r="H78" i="19"/>
  <c r="H85" i="19"/>
  <c r="H89" i="19"/>
  <c r="H93" i="19"/>
  <c r="H100" i="19"/>
  <c r="H104" i="19"/>
  <c r="H108" i="19"/>
  <c r="H112" i="19"/>
  <c r="H116" i="19"/>
  <c r="H120" i="19"/>
  <c r="H123" i="19"/>
  <c r="H127" i="19"/>
  <c r="H130" i="19"/>
  <c r="E134" i="19"/>
  <c r="H134" i="19" s="1"/>
  <c r="H137" i="19"/>
  <c r="H140" i="19"/>
  <c r="E145" i="19"/>
  <c r="H145" i="19" s="1"/>
  <c r="H149" i="19"/>
  <c r="H152" i="19"/>
  <c r="E156" i="19"/>
  <c r="H156" i="19" s="1"/>
  <c r="H160" i="19"/>
  <c r="H164" i="19"/>
  <c r="H168" i="19"/>
  <c r="E172" i="19"/>
  <c r="H172" i="19" s="1"/>
  <c r="G181" i="19"/>
  <c r="H183" i="19"/>
  <c r="H187" i="19"/>
  <c r="H191" i="19"/>
  <c r="E195" i="19"/>
  <c r="H195" i="19" s="1"/>
  <c r="H199" i="19"/>
  <c r="H203" i="19"/>
  <c r="H207" i="19"/>
  <c r="H211" i="19"/>
  <c r="H215" i="19"/>
  <c r="H219" i="19"/>
  <c r="E223" i="19"/>
  <c r="H223" i="19" s="1"/>
  <c r="H227" i="19"/>
  <c r="H231" i="19"/>
  <c r="E235" i="19"/>
  <c r="H235" i="19" s="1"/>
  <c r="H239" i="19"/>
  <c r="H243" i="19"/>
  <c r="H247" i="19"/>
  <c r="E251" i="19"/>
  <c r="H251" i="19" s="1"/>
  <c r="H255" i="19"/>
  <c r="H259" i="19"/>
  <c r="H263" i="19"/>
  <c r="H267" i="19"/>
  <c r="H271" i="19"/>
  <c r="H275" i="19"/>
  <c r="H279" i="19"/>
  <c r="H283" i="19"/>
  <c r="H287" i="19"/>
  <c r="H291" i="19"/>
  <c r="H295" i="19"/>
  <c r="H299" i="19"/>
  <c r="H303" i="19"/>
  <c r="H307" i="19"/>
  <c r="H311" i="19"/>
  <c r="H315" i="19"/>
  <c r="H319" i="19"/>
  <c r="H323" i="19"/>
  <c r="H327" i="19"/>
  <c r="H335" i="19"/>
  <c r="H339" i="19"/>
  <c r="H343" i="19"/>
  <c r="H347" i="19"/>
  <c r="H351" i="19"/>
  <c r="H355" i="19"/>
  <c r="E362" i="19"/>
  <c r="H362" i="19" s="1"/>
  <c r="H364" i="19"/>
  <c r="H366" i="19"/>
  <c r="H369" i="19"/>
  <c r="H373" i="19"/>
  <c r="H376" i="19"/>
  <c r="H379" i="19"/>
  <c r="H383" i="19"/>
  <c r="H386" i="19"/>
  <c r="H389" i="19"/>
  <c r="H393" i="19"/>
  <c r="H399" i="19"/>
  <c r="H408" i="19"/>
  <c r="H420" i="19"/>
  <c r="H424" i="19"/>
  <c r="H428" i="19"/>
  <c r="H432" i="19"/>
  <c r="H436" i="19"/>
  <c r="H440" i="19"/>
  <c r="H477" i="19"/>
  <c r="H481" i="19"/>
  <c r="H485" i="19"/>
  <c r="H489" i="19"/>
  <c r="H493" i="19"/>
  <c r="H497" i="19"/>
  <c r="H501" i="19"/>
  <c r="H536" i="19"/>
  <c r="H540" i="19"/>
  <c r="H544" i="19"/>
  <c r="H548" i="19"/>
  <c r="H557" i="19"/>
  <c r="H561" i="19"/>
  <c r="H565" i="19"/>
  <c r="H569" i="19"/>
  <c r="H573" i="19"/>
  <c r="H577" i="19"/>
  <c r="H620" i="19"/>
  <c r="H624" i="19"/>
  <c r="H628" i="19"/>
  <c r="F68" i="20"/>
  <c r="F64" i="20"/>
  <c r="F63" i="20"/>
  <c r="F60" i="20"/>
  <c r="F54" i="20"/>
  <c r="F50" i="20"/>
  <c r="F45" i="20"/>
  <c r="F39" i="20"/>
  <c r="F38" i="20"/>
  <c r="F36" i="20"/>
  <c r="F30" i="20"/>
  <c r="F29" i="20"/>
  <c r="F28" i="20"/>
  <c r="F27" i="20"/>
  <c r="F19" i="20"/>
  <c r="D9" i="20"/>
  <c r="D8" i="20"/>
  <c r="F10" i="20" s="1"/>
  <c r="H23" i="20"/>
  <c r="H32" i="20"/>
  <c r="H46" i="20"/>
  <c r="H55" i="20"/>
  <c r="H59" i="20"/>
  <c r="H69" i="20"/>
  <c r="E76" i="20"/>
  <c r="H88" i="20"/>
  <c r="E92" i="20"/>
  <c r="H92" i="20" s="1"/>
  <c r="H104" i="20"/>
  <c r="H108" i="20"/>
  <c r="E122" i="20"/>
  <c r="H122" i="20" s="1"/>
  <c r="H128" i="20"/>
  <c r="H140" i="20"/>
  <c r="H146" i="20"/>
  <c r="H154" i="20"/>
  <c r="H158" i="20"/>
  <c r="H185" i="20"/>
  <c r="H221" i="20"/>
  <c r="H231" i="20"/>
  <c r="H246" i="20"/>
  <c r="H294" i="20"/>
  <c r="H304" i="20"/>
  <c r="H321" i="20"/>
  <c r="G181" i="17"/>
  <c r="F12" i="18"/>
  <c r="E45" i="18"/>
  <c r="H45" i="18" s="1"/>
  <c r="E285" i="18"/>
  <c r="H285" i="18" s="1"/>
  <c r="E325" i="18"/>
  <c r="H325" i="18" s="1"/>
  <c r="H362" i="18"/>
  <c r="H19" i="19"/>
  <c r="E81" i="19"/>
  <c r="H81" i="19" s="1"/>
  <c r="E92" i="19"/>
  <c r="H92" i="19" s="1"/>
  <c r="E111" i="19"/>
  <c r="H111" i="19" s="1"/>
  <c r="E115" i="19"/>
  <c r="H115" i="19" s="1"/>
  <c r="E136" i="19"/>
  <c r="H136" i="19" s="1"/>
  <c r="E142" i="19"/>
  <c r="H142" i="19" s="1"/>
  <c r="E325" i="20"/>
  <c r="H325" i="20" s="1"/>
  <c r="E305" i="20"/>
  <c r="H305" i="20" s="1"/>
  <c r="E298" i="20"/>
  <c r="H298" i="20" s="1"/>
  <c r="E286" i="20"/>
  <c r="H286" i="20" s="1"/>
  <c r="E254" i="20"/>
  <c r="H254" i="20" s="1"/>
  <c r="E235" i="20"/>
  <c r="H235" i="20" s="1"/>
  <c r="E216" i="20"/>
  <c r="H216" i="20" s="1"/>
  <c r="E212" i="20"/>
  <c r="H212" i="20" s="1"/>
  <c r="E203" i="20"/>
  <c r="H203" i="20" s="1"/>
  <c r="E197" i="20"/>
  <c r="H197" i="20" s="1"/>
  <c r="E329" i="20"/>
  <c r="H329" i="20" s="1"/>
  <c r="E316" i="20"/>
  <c r="H316" i="20" s="1"/>
  <c r="E299" i="20"/>
  <c r="H299" i="20" s="1"/>
  <c r="E287" i="20"/>
  <c r="H287" i="20" s="1"/>
  <c r="E256" i="20"/>
  <c r="H256" i="20" s="1"/>
  <c r="E248" i="20"/>
  <c r="H248" i="20" s="1"/>
  <c r="E237" i="20"/>
  <c r="H237" i="20" s="1"/>
  <c r="E223" i="20"/>
  <c r="H223" i="20" s="1"/>
  <c r="E218" i="20"/>
  <c r="H218" i="20" s="1"/>
  <c r="E213" i="20"/>
  <c r="H213" i="20" s="1"/>
  <c r="E206" i="20"/>
  <c r="H206" i="20" s="1"/>
  <c r="E188" i="20"/>
  <c r="H188" i="20" s="1"/>
  <c r="G181" i="20"/>
  <c r="E333" i="20"/>
  <c r="H333" i="20" s="1"/>
  <c r="E320" i="20"/>
  <c r="H320" i="20" s="1"/>
  <c r="E314" i="20"/>
  <c r="H314" i="20" s="1"/>
  <c r="E301" i="20"/>
  <c r="H301" i="20" s="1"/>
  <c r="E293" i="20"/>
  <c r="H293" i="20" s="1"/>
  <c r="E290" i="20"/>
  <c r="H290" i="20" s="1"/>
  <c r="E285" i="20"/>
  <c r="H285" i="20" s="1"/>
  <c r="E274" i="20"/>
  <c r="H274" i="20" s="1"/>
  <c r="E245" i="20"/>
  <c r="H245" i="20" s="1"/>
  <c r="E228" i="20"/>
  <c r="H228" i="20" s="1"/>
  <c r="E220" i="20"/>
  <c r="H220" i="20" s="1"/>
  <c r="E215" i="20"/>
  <c r="H215" i="20" s="1"/>
  <c r="E211" i="20"/>
  <c r="H211" i="20" s="1"/>
  <c r="E202" i="20"/>
  <c r="H202" i="20" s="1"/>
  <c r="E201" i="20"/>
  <c r="H201" i="20" s="1"/>
  <c r="E196" i="20"/>
  <c r="H196" i="20" s="1"/>
  <c r="E190" i="20"/>
  <c r="H190" i="20" s="1"/>
  <c r="E182" i="20"/>
  <c r="H182" i="20" s="1"/>
  <c r="E184" i="20"/>
  <c r="H184" i="20" s="1"/>
  <c r="E208" i="20"/>
  <c r="H208" i="20" s="1"/>
  <c r="E219" i="20"/>
  <c r="H219" i="20" s="1"/>
  <c r="E241" i="20"/>
  <c r="H241" i="20" s="1"/>
  <c r="E251" i="20"/>
  <c r="H251" i="20" s="1"/>
  <c r="E374" i="17"/>
  <c r="H374" i="17" s="1"/>
  <c r="C8" i="18"/>
  <c r="F69" i="18"/>
  <c r="F53" i="18"/>
  <c r="F50" i="18"/>
  <c r="F49" i="18"/>
  <c r="F45" i="18"/>
  <c r="F30" i="18"/>
  <c r="F19" i="18"/>
  <c r="D9" i="18"/>
  <c r="F9" i="18" s="1"/>
  <c r="E27" i="18"/>
  <c r="H27" i="18" s="1"/>
  <c r="H76" i="18"/>
  <c r="E186" i="18"/>
  <c r="H186" i="18" s="1"/>
  <c r="E213" i="18"/>
  <c r="H213" i="18" s="1"/>
  <c r="E214" i="18"/>
  <c r="H214" i="18" s="1"/>
  <c r="E220" i="18"/>
  <c r="H220" i="18" s="1"/>
  <c r="E241" i="18"/>
  <c r="H241" i="18" s="1"/>
  <c r="E292" i="18"/>
  <c r="H292" i="18" s="1"/>
  <c r="C8" i="19"/>
  <c r="E80" i="19"/>
  <c r="H80" i="19" s="1"/>
  <c r="E95" i="19"/>
  <c r="H95" i="19" s="1"/>
  <c r="E98" i="19"/>
  <c r="H98" i="19" s="1"/>
  <c r="E122" i="19"/>
  <c r="H122" i="19" s="1"/>
  <c r="E132" i="19"/>
  <c r="H132" i="19" s="1"/>
  <c r="E139" i="19"/>
  <c r="H139" i="19" s="1"/>
  <c r="H181" i="19"/>
  <c r="E368" i="19"/>
  <c r="H368" i="19" s="1"/>
  <c r="E385" i="19"/>
  <c r="H385" i="19" s="1"/>
  <c r="E410" i="19"/>
  <c r="H410" i="19" s="1"/>
  <c r="C8" i="20"/>
  <c r="C11" i="20"/>
  <c r="E161" i="20"/>
  <c r="H161" i="20" s="1"/>
  <c r="E153" i="20"/>
  <c r="H153" i="20" s="1"/>
  <c r="E149" i="20"/>
  <c r="H149" i="20" s="1"/>
  <c r="E141" i="20"/>
  <c r="H141" i="20" s="1"/>
  <c r="E137" i="20"/>
  <c r="H137" i="20" s="1"/>
  <c r="E129" i="20"/>
  <c r="H129" i="20" s="1"/>
  <c r="E121" i="20"/>
  <c r="H121" i="20" s="1"/>
  <c r="E117" i="20"/>
  <c r="H117" i="20" s="1"/>
  <c r="E113" i="20"/>
  <c r="H113" i="20" s="1"/>
  <c r="E109" i="20"/>
  <c r="H109" i="20" s="1"/>
  <c r="E101" i="20"/>
  <c r="H101" i="20" s="1"/>
  <c r="E81" i="20"/>
  <c r="H81" i="20" s="1"/>
  <c r="E77" i="20"/>
  <c r="H77" i="20" s="1"/>
  <c r="E151" i="20"/>
  <c r="H151" i="20" s="1"/>
  <c r="E147" i="20"/>
  <c r="H147" i="20" s="1"/>
  <c r="E143" i="20"/>
  <c r="H143" i="20" s="1"/>
  <c r="E139" i="20"/>
  <c r="H139" i="20" s="1"/>
  <c r="E131" i="20"/>
  <c r="H131" i="20" s="1"/>
  <c r="E127" i="20"/>
  <c r="H127" i="20" s="1"/>
  <c r="E123" i="20"/>
  <c r="H123" i="20" s="1"/>
  <c r="E119" i="20"/>
  <c r="H119" i="20" s="1"/>
  <c r="E111" i="20"/>
  <c r="H111" i="20" s="1"/>
  <c r="E103" i="20"/>
  <c r="H103" i="20" s="1"/>
  <c r="E99" i="20"/>
  <c r="H99" i="20" s="1"/>
  <c r="E95" i="20"/>
  <c r="H95" i="20" s="1"/>
  <c r="E87" i="20"/>
  <c r="H87" i="20" s="1"/>
  <c r="E79" i="20"/>
  <c r="H79" i="20" s="1"/>
  <c r="C10" i="20"/>
  <c r="G76" i="20"/>
  <c r="E80" i="20"/>
  <c r="H80" i="20" s="1"/>
  <c r="E94" i="20"/>
  <c r="H94" i="20" s="1"/>
  <c r="E100" i="20"/>
  <c r="H100" i="20" s="1"/>
  <c r="E106" i="20"/>
  <c r="H106" i="20" s="1"/>
  <c r="E118" i="20"/>
  <c r="H118" i="20" s="1"/>
  <c r="E132" i="20"/>
  <c r="H132" i="20" s="1"/>
  <c r="E136" i="20"/>
  <c r="H136" i="20" s="1"/>
  <c r="E150" i="20"/>
  <c r="H150" i="20" s="1"/>
  <c r="E183" i="20"/>
  <c r="H183" i="20" s="1"/>
  <c r="E207" i="20"/>
  <c r="H207" i="20" s="1"/>
  <c r="E313" i="20"/>
  <c r="H313" i="20" s="1"/>
  <c r="E331" i="20"/>
  <c r="H331" i="20" s="1"/>
  <c r="E340" i="20"/>
  <c r="H340" i="20" s="1"/>
  <c r="F581" i="19"/>
  <c r="F555" i="19"/>
  <c r="F552" i="19"/>
  <c r="F535" i="19"/>
  <c r="F505" i="19"/>
  <c r="F475" i="19"/>
  <c r="F446" i="19"/>
  <c r="F445" i="19"/>
  <c r="F441" i="19"/>
  <c r="F419" i="19"/>
  <c r="F415" i="19"/>
  <c r="F414" i="19"/>
  <c r="F410" i="19"/>
  <c r="F404" i="19"/>
  <c r="F401" i="19"/>
  <c r="F340" i="20"/>
  <c r="F336" i="20"/>
  <c r="F335" i="20"/>
  <c r="F333" i="20"/>
  <c r="F331" i="20"/>
  <c r="F329" i="20"/>
  <c r="F325" i="20"/>
  <c r="F320" i="20"/>
  <c r="F318" i="20"/>
  <c r="F317" i="20"/>
  <c r="F315" i="20"/>
  <c r="F314" i="20"/>
  <c r="F313" i="20"/>
  <c r="F311" i="20"/>
  <c r="F305" i="20"/>
  <c r="F302" i="20"/>
  <c r="F300" i="20"/>
  <c r="F299" i="20"/>
  <c r="F298" i="20"/>
  <c r="F293" i="20"/>
  <c r="F288" i="20"/>
  <c r="F287" i="20"/>
  <c r="F286" i="20"/>
  <c r="F285" i="20"/>
  <c r="F264" i="20"/>
  <c r="F258" i="20"/>
  <c r="F254" i="20"/>
  <c r="F253" i="20"/>
  <c r="F251" i="20"/>
  <c r="F248" i="20"/>
  <c r="F247" i="20"/>
  <c r="F245" i="20"/>
  <c r="F241" i="20"/>
  <c r="F238" i="20"/>
  <c r="F235" i="20"/>
  <c r="F228" i="20"/>
  <c r="F224" i="20"/>
  <c r="F223" i="20"/>
  <c r="F222" i="20"/>
  <c r="F220" i="20"/>
  <c r="F219" i="20"/>
  <c r="F218" i="20"/>
  <c r="F216" i="20"/>
  <c r="F215" i="20"/>
  <c r="F214" i="20"/>
  <c r="F213" i="20"/>
  <c r="F212" i="20"/>
  <c r="F211" i="20"/>
  <c r="F208" i="20"/>
  <c r="F206" i="20"/>
  <c r="F203" i="20"/>
  <c r="F202" i="20"/>
  <c r="F200" i="20"/>
  <c r="F198" i="20"/>
  <c r="F197" i="20"/>
  <c r="F196" i="20"/>
  <c r="F195" i="20"/>
  <c r="F194" i="20"/>
  <c r="F191" i="20"/>
  <c r="F190" i="20"/>
  <c r="F189" i="20"/>
  <c r="F188" i="20"/>
  <c r="F186" i="20"/>
  <c r="F182" i="20"/>
  <c r="F181" i="20"/>
  <c r="D11" i="20"/>
  <c r="F11" i="20" s="1"/>
  <c r="G362" i="20"/>
  <c r="E364" i="20"/>
  <c r="H364" i="20" s="1"/>
  <c r="E368" i="20"/>
  <c r="H368" i="20" s="1"/>
  <c r="E372" i="20"/>
  <c r="H372" i="20" s="1"/>
  <c r="E392" i="20"/>
  <c r="H392" i="20" s="1"/>
  <c r="E396" i="20"/>
  <c r="H396" i="20" s="1"/>
  <c r="E400" i="20"/>
  <c r="H400" i="20" s="1"/>
  <c r="E404" i="20"/>
  <c r="H404" i="20" s="1"/>
  <c r="E420" i="20"/>
  <c r="H420" i="20" s="1"/>
  <c r="E424" i="20"/>
  <c r="H424" i="20" s="1"/>
  <c r="E428" i="20"/>
  <c r="H428" i="20" s="1"/>
  <c r="E456" i="20"/>
  <c r="H456" i="20" s="1"/>
  <c r="E460" i="20"/>
  <c r="H460" i="20" s="1"/>
  <c r="E464" i="20"/>
  <c r="H464" i="20" s="1"/>
  <c r="E472" i="20"/>
  <c r="H472" i="20" s="1"/>
  <c r="E476" i="20"/>
  <c r="H476" i="20" s="1"/>
  <c r="E484" i="20"/>
  <c r="H484" i="20" s="1"/>
  <c r="E488" i="20"/>
  <c r="H488" i="20" s="1"/>
  <c r="E500" i="20"/>
  <c r="H500" i="20" s="1"/>
  <c r="E504" i="20"/>
  <c r="H504" i="20" s="1"/>
  <c r="E508" i="20"/>
  <c r="H508" i="20" s="1"/>
  <c r="E516" i="20"/>
  <c r="H516" i="20" s="1"/>
  <c r="E536" i="20"/>
  <c r="H536" i="20" s="1"/>
  <c r="E552" i="20"/>
  <c r="H552" i="20" s="1"/>
  <c r="E560" i="20"/>
  <c r="H560" i="20" s="1"/>
  <c r="E576" i="20"/>
  <c r="H576" i="20" s="1"/>
  <c r="E580" i="20"/>
  <c r="H580" i="20" s="1"/>
  <c r="E588" i="20"/>
  <c r="H588" i="20" s="1"/>
  <c r="E603" i="20"/>
  <c r="H603" i="20" s="1"/>
  <c r="E608" i="20"/>
  <c r="H608" i="20" s="1"/>
  <c r="E611" i="20"/>
  <c r="H611" i="20" s="1"/>
  <c r="E616" i="20"/>
  <c r="H616" i="20" s="1"/>
  <c r="E620" i="20"/>
  <c r="H620" i="20" s="1"/>
  <c r="E628" i="20"/>
  <c r="H628" i="20" s="1"/>
  <c r="C12" i="21"/>
  <c r="F172" i="21"/>
  <c r="F150" i="21"/>
  <c r="F145" i="21"/>
  <c r="F144" i="21"/>
  <c r="F142" i="21"/>
  <c r="F139" i="21"/>
  <c r="F137" i="21"/>
  <c r="F136" i="21"/>
  <c r="F134" i="21"/>
  <c r="F133" i="21"/>
  <c r="F132" i="21"/>
  <c r="F128" i="21"/>
  <c r="F122" i="21"/>
  <c r="F121" i="21"/>
  <c r="F120" i="21"/>
  <c r="F118" i="21"/>
  <c r="F113" i="21"/>
  <c r="F111" i="21"/>
  <c r="F110" i="21"/>
  <c r="F109" i="21"/>
  <c r="F99" i="21"/>
  <c r="F98" i="21"/>
  <c r="F95" i="21"/>
  <c r="F87" i="21"/>
  <c r="F81" i="21"/>
  <c r="F78" i="21"/>
  <c r="F77" i="21"/>
  <c r="F76" i="21"/>
  <c r="D10" i="21"/>
  <c r="D8" i="21"/>
  <c r="F11" i="21" s="1"/>
  <c r="E77" i="21"/>
  <c r="H77" i="21" s="1"/>
  <c r="E92" i="21"/>
  <c r="H92" i="21" s="1"/>
  <c r="E93" i="21"/>
  <c r="H93" i="21" s="1"/>
  <c r="E94" i="21"/>
  <c r="H94" i="21" s="1"/>
  <c r="E95" i="21"/>
  <c r="H95" i="21" s="1"/>
  <c r="E110" i="21"/>
  <c r="H110" i="21" s="1"/>
  <c r="E130" i="21"/>
  <c r="H130" i="21" s="1"/>
  <c r="E132" i="21"/>
  <c r="H132" i="21" s="1"/>
  <c r="E145" i="21"/>
  <c r="H145" i="21" s="1"/>
  <c r="F591" i="21"/>
  <c r="F588" i="21"/>
  <c r="F587" i="21"/>
  <c r="F584" i="21"/>
  <c r="F583" i="21"/>
  <c r="F582" i="21"/>
  <c r="F581" i="21"/>
  <c r="F579" i="21"/>
  <c r="F574" i="21"/>
  <c r="F571" i="21"/>
  <c r="F567" i="21"/>
  <c r="F562" i="21"/>
  <c r="F559" i="21"/>
  <c r="F558" i="21"/>
  <c r="F555" i="21"/>
  <c r="F547" i="21"/>
  <c r="F530" i="21"/>
  <c r="F521" i="21"/>
  <c r="F509" i="21"/>
  <c r="F508" i="21"/>
  <c r="F503" i="21"/>
  <c r="F502" i="21"/>
  <c r="F500" i="21"/>
  <c r="F498" i="21"/>
  <c r="F495" i="21"/>
  <c r="F491" i="21"/>
  <c r="F490" i="21"/>
  <c r="F488" i="21"/>
  <c r="F487" i="21"/>
  <c r="F485" i="21"/>
  <c r="F484" i="21"/>
  <c r="F483" i="21"/>
  <c r="F478" i="21"/>
  <c r="F475" i="21"/>
  <c r="F474" i="21"/>
  <c r="F472" i="21"/>
  <c r="F467" i="21"/>
  <c r="F464" i="21"/>
  <c r="F461" i="21"/>
  <c r="F458" i="21"/>
  <c r="F457" i="21"/>
  <c r="F456" i="21"/>
  <c r="F453" i="21"/>
  <c r="F451" i="21"/>
  <c r="F440" i="21"/>
  <c r="F437" i="21"/>
  <c r="F428" i="21"/>
  <c r="F427" i="21"/>
  <c r="F426" i="21"/>
  <c r="F425" i="21"/>
  <c r="F424" i="21"/>
  <c r="F423" i="21"/>
  <c r="F419" i="21"/>
  <c r="F417" i="21"/>
  <c r="F415" i="21"/>
  <c r="F414" i="21"/>
  <c r="F413" i="21"/>
  <c r="F410" i="21"/>
  <c r="F404" i="21"/>
  <c r="F402" i="21"/>
  <c r="F401" i="21"/>
  <c r="F399" i="21"/>
  <c r="F397" i="21"/>
  <c r="F395" i="21"/>
  <c r="F393" i="21"/>
  <c r="F387" i="21"/>
  <c r="F386" i="21"/>
  <c r="F385" i="21"/>
  <c r="F382" i="21"/>
  <c r="F378" i="21"/>
  <c r="F377" i="21"/>
  <c r="F375" i="21"/>
  <c r="F374" i="21"/>
  <c r="F371" i="21"/>
  <c r="F369" i="21"/>
  <c r="F368" i="21"/>
  <c r="F364" i="21"/>
  <c r="F363" i="21"/>
  <c r="F362" i="21"/>
  <c r="D12" i="21"/>
  <c r="E371" i="21"/>
  <c r="H371" i="21" s="1"/>
  <c r="E378" i="21"/>
  <c r="H378" i="21" s="1"/>
  <c r="E387" i="21"/>
  <c r="H387" i="21" s="1"/>
  <c r="E398" i="21"/>
  <c r="H398" i="21" s="1"/>
  <c r="E399" i="21"/>
  <c r="H399" i="21" s="1"/>
  <c r="E410" i="21"/>
  <c r="H410" i="21" s="1"/>
  <c r="E425" i="21"/>
  <c r="H425" i="21" s="1"/>
  <c r="E433" i="21"/>
  <c r="H433" i="21" s="1"/>
  <c r="E437" i="21"/>
  <c r="H437" i="21" s="1"/>
  <c r="E454" i="21"/>
  <c r="H454" i="21" s="1"/>
  <c r="E456" i="21"/>
  <c r="H456" i="21" s="1"/>
  <c r="E462" i="21"/>
  <c r="H462" i="21" s="1"/>
  <c r="E464" i="21"/>
  <c r="H464" i="21" s="1"/>
  <c r="E475" i="21"/>
  <c r="H475" i="21" s="1"/>
  <c r="E485" i="21"/>
  <c r="H485" i="21" s="1"/>
  <c r="E516" i="21"/>
  <c r="H516" i="21" s="1"/>
  <c r="E519" i="21"/>
  <c r="H519" i="21" s="1"/>
  <c r="E521" i="21"/>
  <c r="H521" i="21" s="1"/>
  <c r="E558" i="21"/>
  <c r="H558" i="21" s="1"/>
  <c r="E571" i="21"/>
  <c r="H571" i="21" s="1"/>
  <c r="E582" i="21"/>
  <c r="H582" i="21" s="1"/>
  <c r="E588" i="21"/>
  <c r="H588" i="21" s="1"/>
  <c r="D8" i="22"/>
  <c r="F10" i="22" s="1"/>
  <c r="F352" i="22"/>
  <c r="F340" i="22"/>
  <c r="F335" i="22"/>
  <c r="F333" i="22"/>
  <c r="F331" i="22"/>
  <c r="F329" i="22"/>
  <c r="F327" i="22"/>
  <c r="F325" i="22"/>
  <c r="F320" i="22"/>
  <c r="F318" i="22"/>
  <c r="F317" i="22"/>
  <c r="F316" i="22"/>
  <c r="F314" i="22"/>
  <c r="F313" i="22"/>
  <c r="F305" i="22"/>
  <c r="F304" i="22"/>
  <c r="F303" i="22"/>
  <c r="F302" i="22"/>
  <c r="F301" i="22"/>
  <c r="F300" i="22"/>
  <c r="F299" i="22"/>
  <c r="F293" i="22"/>
  <c r="F292" i="22"/>
  <c r="F290" i="22"/>
  <c r="F288" i="22"/>
  <c r="F287" i="22"/>
  <c r="F286" i="22"/>
  <c r="F285" i="22"/>
  <c r="F274" i="22"/>
  <c r="F269" i="22"/>
  <c r="F260" i="22"/>
  <c r="F248" i="22"/>
  <c r="F247" i="22"/>
  <c r="F246" i="22"/>
  <c r="F245" i="22"/>
  <c r="F241" i="22"/>
  <c r="F240" i="22"/>
  <c r="F235" i="22"/>
  <c r="F228" i="22"/>
  <c r="F224" i="22"/>
  <c r="F223" i="22"/>
  <c r="F222" i="22"/>
  <c r="F220" i="22"/>
  <c r="F219" i="22"/>
  <c r="F218" i="22"/>
  <c r="F216" i="22"/>
  <c r="F215" i="22"/>
  <c r="F214" i="22"/>
  <c r="F213" i="22"/>
  <c r="F212" i="22"/>
  <c r="F211" i="22"/>
  <c r="F209" i="22"/>
  <c r="F208" i="22"/>
  <c r="F206" i="22"/>
  <c r="F203" i="22"/>
  <c r="F202" i="22"/>
  <c r="F200" i="22"/>
  <c r="F197" i="22"/>
  <c r="F196" i="22"/>
  <c r="F195" i="22"/>
  <c r="F191" i="22"/>
  <c r="F190" i="22"/>
  <c r="F189" i="22"/>
  <c r="F188" i="22"/>
  <c r="F186" i="22"/>
  <c r="F184" i="22"/>
  <c r="F183" i="22"/>
  <c r="F182" i="22"/>
  <c r="F181" i="22"/>
  <c r="D11" i="22"/>
  <c r="F172" i="23"/>
  <c r="F169" i="23"/>
  <c r="F163" i="23"/>
  <c r="F151" i="23"/>
  <c r="F145" i="23"/>
  <c r="F142" i="23"/>
  <c r="F140" i="23"/>
  <c r="F139" i="23"/>
  <c r="F137" i="23"/>
  <c r="F136" i="23"/>
  <c r="F134" i="23"/>
  <c r="F133" i="23"/>
  <c r="F132" i="23"/>
  <c r="F131" i="23"/>
  <c r="F130" i="23"/>
  <c r="F128" i="23"/>
  <c r="F127" i="23"/>
  <c r="F124" i="23"/>
  <c r="F123" i="23"/>
  <c r="F122" i="23"/>
  <c r="F121" i="23"/>
  <c r="F120" i="23"/>
  <c r="F119" i="23"/>
  <c r="F118" i="23"/>
  <c r="F117" i="23"/>
  <c r="F115" i="23"/>
  <c r="F113" i="23"/>
  <c r="F111" i="23"/>
  <c r="F110" i="23"/>
  <c r="F106" i="23"/>
  <c r="F103" i="23"/>
  <c r="F101" i="23"/>
  <c r="F100" i="23"/>
  <c r="F99" i="23"/>
  <c r="F98" i="23"/>
  <c r="F96" i="23"/>
  <c r="F95" i="23"/>
  <c r="F94" i="23"/>
  <c r="F92" i="23"/>
  <c r="F86" i="23"/>
  <c r="F83" i="23"/>
  <c r="F82" i="23"/>
  <c r="F81" i="23"/>
  <c r="F80" i="23"/>
  <c r="F79" i="23"/>
  <c r="F78" i="23"/>
  <c r="F77" i="23"/>
  <c r="F76" i="23"/>
  <c r="D10" i="23"/>
  <c r="D8" i="23"/>
  <c r="F13" i="23" s="1"/>
  <c r="F589" i="23"/>
  <c r="F583" i="23"/>
  <c r="F582" i="23"/>
  <c r="F581" i="23"/>
  <c r="F580" i="23"/>
  <c r="F579" i="23"/>
  <c r="F574" i="23"/>
  <c r="F571" i="23"/>
  <c r="F567" i="23"/>
  <c r="F560" i="23"/>
  <c r="F559" i="23"/>
  <c r="F558" i="23"/>
  <c r="F555" i="23"/>
  <c r="F552" i="23"/>
  <c r="F537" i="23"/>
  <c r="F536" i="23"/>
  <c r="F535" i="23"/>
  <c r="F530" i="23"/>
  <c r="F518" i="23"/>
  <c r="F514" i="23"/>
  <c r="F509" i="23"/>
  <c r="F508" i="23"/>
  <c r="F505" i="23"/>
  <c r="F503" i="23"/>
  <c r="F498" i="23"/>
  <c r="F492" i="23"/>
  <c r="F490" i="23"/>
  <c r="F489" i="23"/>
  <c r="F488" i="23"/>
  <c r="F487" i="23"/>
  <c r="F485" i="23"/>
  <c r="F484" i="23"/>
  <c r="F483" i="23"/>
  <c r="F480" i="23"/>
  <c r="F477" i="23"/>
  <c r="F476" i="23"/>
  <c r="F475" i="23"/>
  <c r="F462" i="23"/>
  <c r="F461" i="23"/>
  <c r="F460" i="23"/>
  <c r="F453" i="23"/>
  <c r="F446" i="23"/>
  <c r="F441" i="23"/>
  <c r="F437" i="23"/>
  <c r="F429" i="23"/>
  <c r="F428" i="23"/>
  <c r="F427" i="23"/>
  <c r="F426" i="23"/>
  <c r="F425" i="23"/>
  <c r="F424" i="23"/>
  <c r="F421" i="23"/>
  <c r="F419" i="23"/>
  <c r="F417" i="23"/>
  <c r="F415" i="23"/>
  <c r="F414" i="23"/>
  <c r="F413" i="23"/>
  <c r="F410" i="23"/>
  <c r="F401" i="23"/>
  <c r="F397" i="23"/>
  <c r="F396" i="23"/>
  <c r="F393" i="23"/>
  <c r="F389" i="23"/>
  <c r="F387" i="23"/>
  <c r="F386" i="23"/>
  <c r="F385" i="23"/>
  <c r="F383" i="23"/>
  <c r="F382" i="23"/>
  <c r="F380" i="23"/>
  <c r="F379" i="23"/>
  <c r="F378" i="23"/>
  <c r="F377" i="23"/>
  <c r="F375" i="23"/>
  <c r="F374" i="23"/>
  <c r="F372" i="23"/>
  <c r="F371" i="23"/>
  <c r="F369" i="23"/>
  <c r="F368" i="23"/>
  <c r="F366" i="23"/>
  <c r="F364" i="23"/>
  <c r="F363" i="23"/>
  <c r="F362" i="23"/>
  <c r="D12" i="23"/>
  <c r="E383" i="20"/>
  <c r="H383" i="20" s="1"/>
  <c r="E387" i="20"/>
  <c r="H387" i="20" s="1"/>
  <c r="H391" i="20"/>
  <c r="H395" i="20"/>
  <c r="E399" i="20"/>
  <c r="H399" i="20" s="1"/>
  <c r="H403" i="20"/>
  <c r="H407" i="20"/>
  <c r="H411" i="20"/>
  <c r="E415" i="20"/>
  <c r="H415" i="20" s="1"/>
  <c r="E419" i="20"/>
  <c r="H419" i="20" s="1"/>
  <c r="H423" i="20"/>
  <c r="E427" i="20"/>
  <c r="H427" i="20" s="1"/>
  <c r="H431" i="20"/>
  <c r="H435" i="20"/>
  <c r="H439" i="20"/>
  <c r="H443" i="20"/>
  <c r="H447" i="20"/>
  <c r="E451" i="20"/>
  <c r="H451" i="20" s="1"/>
  <c r="H455" i="20"/>
  <c r="H459" i="20"/>
  <c r="H463" i="20"/>
  <c r="H467" i="20"/>
  <c r="H471" i="20"/>
  <c r="E475" i="20"/>
  <c r="H475" i="20" s="1"/>
  <c r="H479" i="20"/>
  <c r="H483" i="20"/>
  <c r="E487" i="20"/>
  <c r="H487" i="20" s="1"/>
  <c r="H491" i="20"/>
  <c r="E495" i="20"/>
  <c r="H495" i="20" s="1"/>
  <c r="H499" i="20"/>
  <c r="E503" i="20"/>
  <c r="H503" i="20" s="1"/>
  <c r="H507" i="20"/>
  <c r="H511" i="20"/>
  <c r="H515" i="20"/>
  <c r="E519" i="20"/>
  <c r="H519" i="20" s="1"/>
  <c r="H523" i="20"/>
  <c r="H527" i="20"/>
  <c r="H531" i="20"/>
  <c r="E535" i="20"/>
  <c r="H535" i="20" s="1"/>
  <c r="H539" i="20"/>
  <c r="H543" i="20"/>
  <c r="H547" i="20"/>
  <c r="H551" i="20"/>
  <c r="E555" i="20"/>
  <c r="H555" i="20" s="1"/>
  <c r="E559" i="20"/>
  <c r="H559" i="20" s="1"/>
  <c r="H563" i="20"/>
  <c r="H567" i="20"/>
  <c r="E571" i="20"/>
  <c r="H571" i="20" s="1"/>
  <c r="H575" i="20"/>
  <c r="E579" i="20"/>
  <c r="H579" i="20" s="1"/>
  <c r="H583" i="20"/>
  <c r="H587" i="20"/>
  <c r="H591" i="20"/>
  <c r="H595" i="20"/>
  <c r="F629" i="20"/>
  <c r="F628" i="20"/>
  <c r="F625" i="20"/>
  <c r="F622" i="20"/>
  <c r="F621" i="20"/>
  <c r="F620" i="20"/>
  <c r="F619" i="20"/>
  <c r="F618" i="20"/>
  <c r="F617" i="20"/>
  <c r="F616" i="20"/>
  <c r="F615" i="20"/>
  <c r="F614" i="20"/>
  <c r="F612" i="20"/>
  <c r="F611" i="20"/>
  <c r="F606" i="20"/>
  <c r="F605" i="20"/>
  <c r="F604" i="20"/>
  <c r="F603" i="20"/>
  <c r="F602" i="20"/>
  <c r="F601" i="20"/>
  <c r="D13" i="20"/>
  <c r="E602" i="20"/>
  <c r="H602" i="20" s="1"/>
  <c r="E606" i="20"/>
  <c r="H606" i="20" s="1"/>
  <c r="E619" i="20"/>
  <c r="H619" i="20" s="1"/>
  <c r="E625" i="20"/>
  <c r="H625" i="20" s="1"/>
  <c r="G19" i="21"/>
  <c r="H21" i="21"/>
  <c r="H25" i="21"/>
  <c r="E29" i="21"/>
  <c r="H29" i="21" s="1"/>
  <c r="H33" i="21"/>
  <c r="H37" i="21"/>
  <c r="H41" i="21"/>
  <c r="H45" i="21"/>
  <c r="H49" i="21"/>
  <c r="H53" i="21"/>
  <c r="H57" i="21"/>
  <c r="H61" i="21"/>
  <c r="H65" i="21"/>
  <c r="H69" i="21"/>
  <c r="E76" i="21"/>
  <c r="E82" i="21"/>
  <c r="H82" i="21" s="1"/>
  <c r="E100" i="21"/>
  <c r="H100" i="21" s="1"/>
  <c r="E103" i="21"/>
  <c r="H103" i="21" s="1"/>
  <c r="E106" i="21"/>
  <c r="H106" i="21" s="1"/>
  <c r="E118" i="21"/>
  <c r="H118" i="21" s="1"/>
  <c r="E123" i="21"/>
  <c r="H123" i="21" s="1"/>
  <c r="E124" i="21"/>
  <c r="H124" i="21" s="1"/>
  <c r="E128" i="21"/>
  <c r="H128" i="21" s="1"/>
  <c r="E136" i="21"/>
  <c r="H136" i="21" s="1"/>
  <c r="E144" i="21"/>
  <c r="H144" i="21" s="1"/>
  <c r="G181" i="21"/>
  <c r="E183" i="21"/>
  <c r="H183" i="21" s="1"/>
  <c r="H187" i="21"/>
  <c r="E191" i="21"/>
  <c r="H191" i="21" s="1"/>
  <c r="E195" i="21"/>
  <c r="H195" i="21" s="1"/>
  <c r="H199" i="21"/>
  <c r="H203" i="21"/>
  <c r="H207" i="21"/>
  <c r="E211" i="21"/>
  <c r="H211" i="21" s="1"/>
  <c r="H215" i="21"/>
  <c r="E219" i="21"/>
  <c r="H219" i="21" s="1"/>
  <c r="E223" i="21"/>
  <c r="H223" i="21" s="1"/>
  <c r="H227" i="21"/>
  <c r="E231" i="21"/>
  <c r="H231" i="21" s="1"/>
  <c r="E235" i="21"/>
  <c r="H235" i="21" s="1"/>
  <c r="H239" i="21"/>
  <c r="H243" i="21"/>
  <c r="E247" i="21"/>
  <c r="H247" i="21" s="1"/>
  <c r="E251" i="21"/>
  <c r="H251" i="21" s="1"/>
  <c r="H255" i="21"/>
  <c r="H259" i="21"/>
  <c r="H263" i="21"/>
  <c r="H267" i="21"/>
  <c r="H271" i="21"/>
  <c r="H275" i="21"/>
  <c r="H279" i="21"/>
  <c r="H283" i="21"/>
  <c r="E287" i="21"/>
  <c r="H287" i="21" s="1"/>
  <c r="H291" i="21"/>
  <c r="H295" i="21"/>
  <c r="E299" i="21"/>
  <c r="H299" i="21" s="1"/>
  <c r="H303" i="21"/>
  <c r="H307" i="21"/>
  <c r="H311" i="21"/>
  <c r="H315" i="21"/>
  <c r="H319" i="21"/>
  <c r="H323" i="21"/>
  <c r="H327" i="21"/>
  <c r="E331" i="21"/>
  <c r="H331" i="21" s="1"/>
  <c r="H335" i="21"/>
  <c r="H339" i="21"/>
  <c r="H343" i="21"/>
  <c r="H347" i="21"/>
  <c r="H351" i="21"/>
  <c r="H355" i="21"/>
  <c r="E362" i="21"/>
  <c r="E369" i="21"/>
  <c r="H369" i="21" s="1"/>
  <c r="E377" i="21"/>
  <c r="H377" i="21" s="1"/>
  <c r="E386" i="21"/>
  <c r="H386" i="21" s="1"/>
  <c r="E396" i="21"/>
  <c r="H396" i="21" s="1"/>
  <c r="E397" i="21"/>
  <c r="H397" i="21" s="1"/>
  <c r="E404" i="21"/>
  <c r="H404" i="21" s="1"/>
  <c r="E415" i="21"/>
  <c r="H415" i="21" s="1"/>
  <c r="E424" i="21"/>
  <c r="H424" i="21" s="1"/>
  <c r="E428" i="21"/>
  <c r="H428" i="21" s="1"/>
  <c r="E453" i="21"/>
  <c r="H453" i="21" s="1"/>
  <c r="E461" i="21"/>
  <c r="H461" i="21" s="1"/>
  <c r="E473" i="21"/>
  <c r="H473" i="21" s="1"/>
  <c r="E474" i="21"/>
  <c r="H474" i="21" s="1"/>
  <c r="E484" i="21"/>
  <c r="H484" i="21" s="1"/>
  <c r="E490" i="21"/>
  <c r="H490" i="21" s="1"/>
  <c r="E509" i="21"/>
  <c r="H509" i="21" s="1"/>
  <c r="E552" i="21"/>
  <c r="H552" i="21" s="1"/>
  <c r="E554" i="21"/>
  <c r="H554" i="21" s="1"/>
  <c r="E555" i="21"/>
  <c r="H555" i="21" s="1"/>
  <c r="E564" i="21"/>
  <c r="H564" i="21" s="1"/>
  <c r="E566" i="21"/>
  <c r="H566" i="21" s="1"/>
  <c r="E581" i="21"/>
  <c r="H581" i="21" s="1"/>
  <c r="E585" i="21"/>
  <c r="H585" i="21" s="1"/>
  <c r="E587" i="21"/>
  <c r="H587" i="21" s="1"/>
  <c r="H604" i="21"/>
  <c r="H608" i="21"/>
  <c r="H612" i="21"/>
  <c r="H616" i="21"/>
  <c r="H620" i="21"/>
  <c r="H624" i="21"/>
  <c r="H628" i="21"/>
  <c r="C12" i="22"/>
  <c r="E172" i="22"/>
  <c r="H172" i="22" s="1"/>
  <c r="E164" i="22"/>
  <c r="H164" i="22" s="1"/>
  <c r="E161" i="22"/>
  <c r="H161" i="22" s="1"/>
  <c r="E156" i="22"/>
  <c r="H156" i="22" s="1"/>
  <c r="E151" i="22"/>
  <c r="H151" i="22" s="1"/>
  <c r="E145" i="22"/>
  <c r="H145" i="22" s="1"/>
  <c r="E142" i="22"/>
  <c r="H142" i="22" s="1"/>
  <c r="E140" i="22"/>
  <c r="H140" i="22" s="1"/>
  <c r="E139" i="22"/>
  <c r="H139" i="22" s="1"/>
  <c r="E136" i="22"/>
  <c r="H136" i="22" s="1"/>
  <c r="E134" i="22"/>
  <c r="H134" i="22" s="1"/>
  <c r="E132" i="22"/>
  <c r="H132" i="22" s="1"/>
  <c r="E130" i="22"/>
  <c r="H130" i="22" s="1"/>
  <c r="E128" i="22"/>
  <c r="H128" i="22" s="1"/>
  <c r="E127" i="22"/>
  <c r="H127" i="22" s="1"/>
  <c r="E125" i="22"/>
  <c r="H125" i="22" s="1"/>
  <c r="E124" i="22"/>
  <c r="H124" i="22" s="1"/>
  <c r="E123" i="22"/>
  <c r="H123" i="22" s="1"/>
  <c r="E122" i="22"/>
  <c r="H122" i="22" s="1"/>
  <c r="E121" i="22"/>
  <c r="H121" i="22" s="1"/>
  <c r="E120" i="22"/>
  <c r="H120" i="22" s="1"/>
  <c r="E118" i="22"/>
  <c r="H118" i="22" s="1"/>
  <c r="E116" i="22"/>
  <c r="H116" i="22" s="1"/>
  <c r="E115" i="22"/>
  <c r="H115" i="22" s="1"/>
  <c r="E113" i="22"/>
  <c r="H113" i="22" s="1"/>
  <c r="E111" i="22"/>
  <c r="H111" i="22" s="1"/>
  <c r="E110" i="22"/>
  <c r="H110" i="22" s="1"/>
  <c r="E109" i="22"/>
  <c r="H109" i="22" s="1"/>
  <c r="E107" i="22"/>
  <c r="H107" i="22" s="1"/>
  <c r="E106" i="22"/>
  <c r="H106" i="22" s="1"/>
  <c r="E103" i="22"/>
  <c r="H103" i="22" s="1"/>
  <c r="E102" i="22"/>
  <c r="H102" i="22" s="1"/>
  <c r="E101" i="22"/>
  <c r="H101" i="22" s="1"/>
  <c r="E100" i="22"/>
  <c r="H100" i="22" s="1"/>
  <c r="E99" i="22"/>
  <c r="H99" i="22" s="1"/>
  <c r="E98" i="22"/>
  <c r="H98" i="22" s="1"/>
  <c r="E95" i="22"/>
  <c r="H95" i="22" s="1"/>
  <c r="E94" i="22"/>
  <c r="H94" i="22" s="1"/>
  <c r="E93" i="22"/>
  <c r="H93" i="22" s="1"/>
  <c r="E92" i="22"/>
  <c r="H92" i="22" s="1"/>
  <c r="G76" i="22"/>
  <c r="E78" i="22"/>
  <c r="H78" i="22" s="1"/>
  <c r="E82" i="22"/>
  <c r="H82" i="22" s="1"/>
  <c r="H86" i="22"/>
  <c r="H90" i="22"/>
  <c r="H104" i="22"/>
  <c r="H114" i="22"/>
  <c r="H119" i="22"/>
  <c r="H133" i="22"/>
  <c r="H141" i="22"/>
  <c r="H144" i="22"/>
  <c r="H147" i="22"/>
  <c r="H154" i="22"/>
  <c r="H157" i="22"/>
  <c r="H167" i="22"/>
  <c r="H171" i="22"/>
  <c r="H174" i="22"/>
  <c r="H366" i="22"/>
  <c r="H372" i="22"/>
  <c r="H380" i="22"/>
  <c r="H399" i="22"/>
  <c r="H402" i="22"/>
  <c r="H405" i="22"/>
  <c r="H409" i="22"/>
  <c r="H412" i="22"/>
  <c r="H417" i="22"/>
  <c r="H422" i="22"/>
  <c r="H429" i="22"/>
  <c r="H433" i="22"/>
  <c r="H436" i="22"/>
  <c r="H439" i="22"/>
  <c r="H442" i="22"/>
  <c r="H449" i="22"/>
  <c r="H452" i="22"/>
  <c r="H463" i="22"/>
  <c r="H466" i="22"/>
  <c r="H489" i="22"/>
  <c r="H494" i="22"/>
  <c r="H512" i="22"/>
  <c r="H515" i="22"/>
  <c r="H518" i="22"/>
  <c r="H521" i="22"/>
  <c r="H525" i="22"/>
  <c r="H529" i="22"/>
  <c r="H532" i="22"/>
  <c r="H541" i="22"/>
  <c r="H548" i="22"/>
  <c r="H557" i="22"/>
  <c r="H566" i="22"/>
  <c r="D13" i="18"/>
  <c r="F13" i="18" s="1"/>
  <c r="F601" i="18"/>
  <c r="F603" i="18"/>
  <c r="F604" i="18"/>
  <c r="F605" i="18"/>
  <c r="F606" i="18"/>
  <c r="F609" i="18"/>
  <c r="F612" i="18"/>
  <c r="F616" i="18"/>
  <c r="F617" i="18"/>
  <c r="F618" i="18"/>
  <c r="F619" i="18"/>
  <c r="F622" i="18"/>
  <c r="F625" i="18"/>
  <c r="D8" i="19"/>
  <c r="F9" i="19" s="1"/>
  <c r="D10" i="19"/>
  <c r="D12" i="19"/>
  <c r="F76" i="19"/>
  <c r="F81" i="19"/>
  <c r="F96" i="19"/>
  <c r="F122" i="19"/>
  <c r="F128" i="19"/>
  <c r="F134" i="19"/>
  <c r="F139" i="19"/>
  <c r="F141" i="19"/>
  <c r="F142" i="19"/>
  <c r="F144" i="19"/>
  <c r="F362" i="19"/>
  <c r="F363" i="19"/>
  <c r="F364" i="19"/>
  <c r="F365" i="19"/>
  <c r="F368" i="19"/>
  <c r="F374" i="19"/>
  <c r="F377" i="19"/>
  <c r="F385" i="19"/>
  <c r="F386" i="19"/>
  <c r="F396" i="19"/>
  <c r="F397" i="19"/>
  <c r="G601" i="19"/>
  <c r="H601" i="19" s="1"/>
  <c r="H603" i="19"/>
  <c r="H607" i="19"/>
  <c r="H611" i="19"/>
  <c r="H615" i="19"/>
  <c r="H623" i="19"/>
  <c r="H627" i="19"/>
  <c r="F12" i="20"/>
  <c r="E28" i="20"/>
  <c r="H28" i="20" s="1"/>
  <c r="E37" i="20"/>
  <c r="H37" i="20" s="1"/>
  <c r="E38" i="20"/>
  <c r="H38" i="20" s="1"/>
  <c r="E53" i="20"/>
  <c r="H53" i="20" s="1"/>
  <c r="H85" i="20"/>
  <c r="H89" i="20"/>
  <c r="H93" i="20"/>
  <c r="H97" i="20"/>
  <c r="H105" i="20"/>
  <c r="H125" i="20"/>
  <c r="H133" i="20"/>
  <c r="H145" i="20"/>
  <c r="H157" i="20"/>
  <c r="H165" i="20"/>
  <c r="H169" i="20"/>
  <c r="H173" i="20"/>
  <c r="E362" i="20"/>
  <c r="H362" i="20" s="1"/>
  <c r="H366" i="20"/>
  <c r="E370" i="20"/>
  <c r="H370" i="20" s="1"/>
  <c r="E374" i="20"/>
  <c r="H374" i="20" s="1"/>
  <c r="H378" i="20"/>
  <c r="E382" i="20"/>
  <c r="H382" i="20" s="1"/>
  <c r="E386" i="20"/>
  <c r="H386" i="20" s="1"/>
  <c r="H390" i="20"/>
  <c r="H394" i="20"/>
  <c r="E398" i="20"/>
  <c r="H398" i="20" s="1"/>
  <c r="H402" i="20"/>
  <c r="H406" i="20"/>
  <c r="E410" i="20"/>
  <c r="H410" i="20" s="1"/>
  <c r="E414" i="20"/>
  <c r="H414" i="20" s="1"/>
  <c r="H418" i="20"/>
  <c r="H422" i="20"/>
  <c r="E426" i="20"/>
  <c r="H426" i="20" s="1"/>
  <c r="H430" i="20"/>
  <c r="H434" i="20"/>
  <c r="H438" i="20"/>
  <c r="E442" i="20"/>
  <c r="H442" i="20" s="1"/>
  <c r="H446" i="20"/>
  <c r="H450" i="20"/>
  <c r="H454" i="20"/>
  <c r="E458" i="20"/>
  <c r="H458" i="20" s="1"/>
  <c r="E462" i="20"/>
  <c r="H462" i="20" s="1"/>
  <c r="H466" i="20"/>
  <c r="H470" i="20"/>
  <c r="E474" i="20"/>
  <c r="H474" i="20" s="1"/>
  <c r="E478" i="20"/>
  <c r="H478" i="20" s="1"/>
  <c r="E482" i="20"/>
  <c r="H482" i="20" s="1"/>
  <c r="E486" i="20"/>
  <c r="H486" i="20" s="1"/>
  <c r="E490" i="20"/>
  <c r="H490" i="20" s="1"/>
  <c r="H494" i="20"/>
  <c r="E498" i="20"/>
  <c r="H498" i="20" s="1"/>
  <c r="E502" i="20"/>
  <c r="H502" i="20" s="1"/>
  <c r="H506" i="20"/>
  <c r="H510" i="20"/>
  <c r="H514" i="20"/>
  <c r="H518" i="20"/>
  <c r="H522" i="20"/>
  <c r="H526" i="20"/>
  <c r="E530" i="20"/>
  <c r="H530" i="20" s="1"/>
  <c r="H534" i="20"/>
  <c r="H538" i="20"/>
  <c r="H542" i="20"/>
  <c r="H546" i="20"/>
  <c r="H550" i="20"/>
  <c r="E554" i="20"/>
  <c r="H554" i="20" s="1"/>
  <c r="E558" i="20"/>
  <c r="H558" i="20" s="1"/>
  <c r="H562" i="20"/>
  <c r="H566" i="20"/>
  <c r="H570" i="20"/>
  <c r="E574" i="20"/>
  <c r="H574" i="20" s="1"/>
  <c r="H578" i="20"/>
  <c r="H586" i="20"/>
  <c r="H590" i="20"/>
  <c r="H594" i="20"/>
  <c r="E601" i="20"/>
  <c r="H601" i="20" s="1"/>
  <c r="E605" i="20"/>
  <c r="H605" i="20" s="1"/>
  <c r="E618" i="20"/>
  <c r="H618" i="20" s="1"/>
  <c r="C8" i="21"/>
  <c r="H20" i="21"/>
  <c r="H24" i="21"/>
  <c r="H28" i="21"/>
  <c r="H32" i="21"/>
  <c r="H36" i="21"/>
  <c r="H40" i="21"/>
  <c r="H44" i="21"/>
  <c r="H48" i="21"/>
  <c r="H52" i="21"/>
  <c r="H56" i="21"/>
  <c r="H60" i="21"/>
  <c r="H64" i="21"/>
  <c r="H68" i="21"/>
  <c r="G76" i="21"/>
  <c r="E80" i="21"/>
  <c r="H80" i="21" s="1"/>
  <c r="E81" i="21"/>
  <c r="H81" i="21" s="1"/>
  <c r="E99" i="21"/>
  <c r="H99" i="21" s="1"/>
  <c r="E122" i="21"/>
  <c r="H122" i="21" s="1"/>
  <c r="E134" i="21"/>
  <c r="H134" i="21" s="1"/>
  <c r="E140" i="21"/>
  <c r="H140" i="21" s="1"/>
  <c r="E142" i="21"/>
  <c r="H142" i="21" s="1"/>
  <c r="E182" i="21"/>
  <c r="H182" i="21" s="1"/>
  <c r="E186" i="21"/>
  <c r="H186" i="21" s="1"/>
  <c r="E190" i="21"/>
  <c r="H190" i="21" s="1"/>
  <c r="H194" i="21"/>
  <c r="H198" i="21"/>
  <c r="E202" i="21"/>
  <c r="H202" i="21" s="1"/>
  <c r="E206" i="21"/>
  <c r="H206" i="21" s="1"/>
  <c r="H210" i="21"/>
  <c r="E214" i="21"/>
  <c r="H214" i="21" s="1"/>
  <c r="H218" i="21"/>
  <c r="E222" i="21"/>
  <c r="H222" i="21" s="1"/>
  <c r="H226" i="21"/>
  <c r="H230" i="21"/>
  <c r="H234" i="21"/>
  <c r="H238" i="21"/>
  <c r="E242" i="21"/>
  <c r="H242" i="21" s="1"/>
  <c r="H246" i="21"/>
  <c r="H250" i="21"/>
  <c r="H254" i="21"/>
  <c r="H258" i="21"/>
  <c r="H262" i="21"/>
  <c r="H266" i="21"/>
  <c r="H270" i="21"/>
  <c r="E274" i="21"/>
  <c r="H274" i="21" s="1"/>
  <c r="H278" i="21"/>
  <c r="H282" i="21"/>
  <c r="E286" i="21"/>
  <c r="H286" i="21" s="1"/>
  <c r="H290" i="21"/>
  <c r="H294" i="21"/>
  <c r="H298" i="21"/>
  <c r="H302" i="21"/>
  <c r="H306" i="21"/>
  <c r="H310" i="21"/>
  <c r="H318" i="21"/>
  <c r="H322" i="21"/>
  <c r="H326" i="21"/>
  <c r="H330" i="21"/>
  <c r="H334" i="21"/>
  <c r="H338" i="21"/>
  <c r="H342" i="21"/>
  <c r="H346" i="21"/>
  <c r="H350" i="21"/>
  <c r="H354" i="21"/>
  <c r="G362" i="21"/>
  <c r="E365" i="21"/>
  <c r="H365" i="21" s="1"/>
  <c r="E368" i="21"/>
  <c r="H368" i="21" s="1"/>
  <c r="E375" i="21"/>
  <c r="H375" i="21" s="1"/>
  <c r="E383" i="21"/>
  <c r="H383" i="21" s="1"/>
  <c r="E385" i="21"/>
  <c r="H385" i="21" s="1"/>
  <c r="E414" i="21"/>
  <c r="H414" i="21" s="1"/>
  <c r="E421" i="21"/>
  <c r="H421" i="21" s="1"/>
  <c r="E427" i="21"/>
  <c r="H427" i="21" s="1"/>
  <c r="E442" i="21"/>
  <c r="H442" i="21" s="1"/>
  <c r="E445" i="21"/>
  <c r="H445" i="21" s="1"/>
  <c r="E451" i="21"/>
  <c r="H451" i="21" s="1"/>
  <c r="E458" i="21"/>
  <c r="H458" i="21" s="1"/>
  <c r="E472" i="21"/>
  <c r="H472" i="21" s="1"/>
  <c r="E480" i="21"/>
  <c r="H480" i="21" s="1"/>
  <c r="E483" i="21"/>
  <c r="H483" i="21" s="1"/>
  <c r="E488" i="21"/>
  <c r="H488" i="21" s="1"/>
  <c r="E498" i="21"/>
  <c r="H498" i="21" s="1"/>
  <c r="E505" i="21"/>
  <c r="H505" i="21" s="1"/>
  <c r="E506" i="21"/>
  <c r="H506" i="21" s="1"/>
  <c r="E535" i="21"/>
  <c r="H535" i="21" s="1"/>
  <c r="E536" i="21"/>
  <c r="H536" i="21" s="1"/>
  <c r="E537" i="21"/>
  <c r="H537" i="21" s="1"/>
  <c r="E562" i="21"/>
  <c r="H562" i="21" s="1"/>
  <c r="E575" i="21"/>
  <c r="H575" i="21" s="1"/>
  <c r="E579" i="21"/>
  <c r="H579" i="21" s="1"/>
  <c r="G601" i="21"/>
  <c r="H601" i="21" s="1"/>
  <c r="E603" i="21"/>
  <c r="H603" i="21" s="1"/>
  <c r="H607" i="21"/>
  <c r="H611" i="21"/>
  <c r="H615" i="21"/>
  <c r="H623" i="21"/>
  <c r="H627" i="21"/>
  <c r="E28" i="22"/>
  <c r="H28" i="22" s="1"/>
  <c r="E50" i="22"/>
  <c r="H50" i="22" s="1"/>
  <c r="E69" i="22"/>
  <c r="H69" i="22" s="1"/>
  <c r="E77" i="22"/>
  <c r="H77" i="22" s="1"/>
  <c r="E81" i="22"/>
  <c r="H81" i="22" s="1"/>
  <c r="H85" i="22"/>
  <c r="H89" i="22"/>
  <c r="H97" i="22"/>
  <c r="H135" i="22"/>
  <c r="H138" i="22"/>
  <c r="H143" i="22"/>
  <c r="H146" i="22"/>
  <c r="H150" i="22"/>
  <c r="H153" i="22"/>
  <c r="H160" i="22"/>
  <c r="H163" i="22"/>
  <c r="H166" i="22"/>
  <c r="H170" i="22"/>
  <c r="H173" i="22"/>
  <c r="H371" i="22"/>
  <c r="H379" i="22"/>
  <c r="H394" i="22"/>
  <c r="H408" i="22"/>
  <c r="H411" i="22"/>
  <c r="H416" i="22"/>
  <c r="H432" i="22"/>
  <c r="H435" i="22"/>
  <c r="H438" i="22"/>
  <c r="H441" i="22"/>
  <c r="H448" i="22"/>
  <c r="H465" i="22"/>
  <c r="H479" i="22"/>
  <c r="H482" i="22"/>
  <c r="H499" i="22"/>
  <c r="H506" i="22"/>
  <c r="H511" i="22"/>
  <c r="H517" i="22"/>
  <c r="H520" i="22"/>
  <c r="H524" i="22"/>
  <c r="H528" i="22"/>
  <c r="H531" i="22"/>
  <c r="H540" i="22"/>
  <c r="H547" i="22"/>
  <c r="H551" i="22"/>
  <c r="H556" i="22"/>
  <c r="H562" i="22"/>
  <c r="H565" i="22"/>
  <c r="G601" i="22"/>
  <c r="H601" i="22" s="1"/>
  <c r="H365" i="20"/>
  <c r="H369" i="20"/>
  <c r="H373" i="20"/>
  <c r="H377" i="20"/>
  <c r="H381" i="20"/>
  <c r="H19" i="21"/>
  <c r="E78" i="21"/>
  <c r="H78" i="21" s="1"/>
  <c r="E98" i="21"/>
  <c r="H98" i="21" s="1"/>
  <c r="E111" i="21"/>
  <c r="H111" i="21" s="1"/>
  <c r="E121" i="21"/>
  <c r="H121" i="21" s="1"/>
  <c r="E133" i="21"/>
  <c r="H133" i="21" s="1"/>
  <c r="E138" i="21"/>
  <c r="H138" i="21" s="1"/>
  <c r="E139" i="21"/>
  <c r="H139" i="21" s="1"/>
  <c r="E146" i="21"/>
  <c r="H146" i="21" s="1"/>
  <c r="H181" i="21"/>
  <c r="E364" i="21"/>
  <c r="H364" i="21" s="1"/>
  <c r="E374" i="21"/>
  <c r="H374" i="21" s="1"/>
  <c r="E382" i="21"/>
  <c r="H382" i="21" s="1"/>
  <c r="E392" i="21"/>
  <c r="H392" i="21" s="1"/>
  <c r="E401" i="21"/>
  <c r="H401" i="21" s="1"/>
  <c r="E413" i="21"/>
  <c r="H413" i="21" s="1"/>
  <c r="E419" i="21"/>
  <c r="H419" i="21" s="1"/>
  <c r="E426" i="21"/>
  <c r="H426" i="21" s="1"/>
  <c r="E477" i="21"/>
  <c r="H477" i="21" s="1"/>
  <c r="E478" i="21"/>
  <c r="H478" i="21" s="1"/>
  <c r="E486" i="21"/>
  <c r="H486" i="21" s="1"/>
  <c r="E487" i="21"/>
  <c r="H487" i="21" s="1"/>
  <c r="E495" i="21"/>
  <c r="H495" i="21" s="1"/>
  <c r="E503" i="21"/>
  <c r="H503" i="21" s="1"/>
  <c r="E530" i="21"/>
  <c r="H530" i="21" s="1"/>
  <c r="E559" i="21"/>
  <c r="H559" i="21" s="1"/>
  <c r="E574" i="21"/>
  <c r="H574" i="21" s="1"/>
  <c r="E589" i="21"/>
  <c r="H589" i="21" s="1"/>
  <c r="F70" i="22"/>
  <c r="F68" i="22"/>
  <c r="F64" i="22"/>
  <c r="F63" i="22"/>
  <c r="F60" i="22"/>
  <c r="F59" i="22"/>
  <c r="F54" i="22"/>
  <c r="F53" i="22"/>
  <c r="F50" i="22"/>
  <c r="F36" i="22"/>
  <c r="F30" i="22"/>
  <c r="F29" i="22"/>
  <c r="F28" i="22"/>
  <c r="F27" i="22"/>
  <c r="F19" i="22"/>
  <c r="D9" i="22"/>
  <c r="H76" i="22"/>
  <c r="E591" i="22"/>
  <c r="H591" i="22" s="1"/>
  <c r="E589" i="22"/>
  <c r="H589" i="22" s="1"/>
  <c r="E588" i="22"/>
  <c r="H588" i="22" s="1"/>
  <c r="E586" i="22"/>
  <c r="H586" i="22" s="1"/>
  <c r="E582" i="22"/>
  <c r="H582" i="22" s="1"/>
  <c r="E581" i="22"/>
  <c r="H581" i="22" s="1"/>
  <c r="E580" i="22"/>
  <c r="H580" i="22" s="1"/>
  <c r="E579" i="22"/>
  <c r="H579" i="22" s="1"/>
  <c r="E576" i="22"/>
  <c r="H576" i="22" s="1"/>
  <c r="E574" i="22"/>
  <c r="H574" i="22" s="1"/>
  <c r="E572" i="22"/>
  <c r="H572" i="22" s="1"/>
  <c r="E571" i="22"/>
  <c r="H571" i="22" s="1"/>
  <c r="E568" i="22"/>
  <c r="H568" i="22" s="1"/>
  <c r="E563" i="22"/>
  <c r="H563" i="22" s="1"/>
  <c r="E559" i="22"/>
  <c r="H559" i="22" s="1"/>
  <c r="E558" i="22"/>
  <c r="H558" i="22" s="1"/>
  <c r="E555" i="22"/>
  <c r="H555" i="22" s="1"/>
  <c r="E554" i="22"/>
  <c r="H554" i="22" s="1"/>
  <c r="E552" i="22"/>
  <c r="H552" i="22" s="1"/>
  <c r="E544" i="22"/>
  <c r="H544" i="22" s="1"/>
  <c r="E537" i="22"/>
  <c r="H537" i="22" s="1"/>
  <c r="E536" i="22"/>
  <c r="H536" i="22" s="1"/>
  <c r="E535" i="22"/>
  <c r="H535" i="22" s="1"/>
  <c r="E530" i="22"/>
  <c r="H530" i="22" s="1"/>
  <c r="E519" i="22"/>
  <c r="H519" i="22" s="1"/>
  <c r="E516" i="22"/>
  <c r="H516" i="22" s="1"/>
  <c r="E514" i="22"/>
  <c r="H514" i="22" s="1"/>
  <c r="E509" i="22"/>
  <c r="H509" i="22" s="1"/>
  <c r="E508" i="22"/>
  <c r="H508" i="22" s="1"/>
  <c r="E507" i="22"/>
  <c r="H507" i="22" s="1"/>
  <c r="E505" i="22"/>
  <c r="H505" i="22" s="1"/>
  <c r="E504" i="22"/>
  <c r="H504" i="22" s="1"/>
  <c r="E503" i="22"/>
  <c r="H503" i="22" s="1"/>
  <c r="E502" i="22"/>
  <c r="H502" i="22" s="1"/>
  <c r="E500" i="22"/>
  <c r="H500" i="22" s="1"/>
  <c r="E498" i="22"/>
  <c r="H498" i="22" s="1"/>
  <c r="E497" i="22"/>
  <c r="H497" i="22" s="1"/>
  <c r="E493" i="22"/>
  <c r="H493" i="22" s="1"/>
  <c r="E491" i="22"/>
  <c r="H491" i="22" s="1"/>
  <c r="E490" i="22"/>
  <c r="H490" i="22" s="1"/>
  <c r="E488" i="22"/>
  <c r="H488" i="22" s="1"/>
  <c r="E487" i="22"/>
  <c r="H487" i="22" s="1"/>
  <c r="E486" i="22"/>
  <c r="H486" i="22" s="1"/>
  <c r="E485" i="22"/>
  <c r="H485" i="22" s="1"/>
  <c r="E484" i="22"/>
  <c r="H484" i="22" s="1"/>
  <c r="E483" i="22"/>
  <c r="H483" i="22" s="1"/>
  <c r="E480" i="22"/>
  <c r="H480" i="22" s="1"/>
  <c r="E477" i="22"/>
  <c r="H477" i="22" s="1"/>
  <c r="E476" i="22"/>
  <c r="H476" i="22" s="1"/>
  <c r="E475" i="22"/>
  <c r="H475" i="22" s="1"/>
  <c r="E474" i="22"/>
  <c r="H474" i="22" s="1"/>
  <c r="E472" i="22"/>
  <c r="H472" i="22" s="1"/>
  <c r="E469" i="22"/>
  <c r="H469" i="22" s="1"/>
  <c r="E464" i="22"/>
  <c r="H464" i="22" s="1"/>
  <c r="E462" i="22"/>
  <c r="H462" i="22" s="1"/>
  <c r="E461" i="22"/>
  <c r="H461" i="22" s="1"/>
  <c r="E460" i="22"/>
  <c r="H460" i="22" s="1"/>
  <c r="E459" i="22"/>
  <c r="H459" i="22" s="1"/>
  <c r="E458" i="22"/>
  <c r="H458" i="22" s="1"/>
  <c r="E457" i="22"/>
  <c r="H457" i="22" s="1"/>
  <c r="E456" i="22"/>
  <c r="H456" i="22" s="1"/>
  <c r="E454" i="22"/>
  <c r="H454" i="22" s="1"/>
  <c r="E453" i="22"/>
  <c r="H453" i="22" s="1"/>
  <c r="E451" i="22"/>
  <c r="H451" i="22" s="1"/>
  <c r="E445" i="22"/>
  <c r="H445" i="22" s="1"/>
  <c r="E440" i="22"/>
  <c r="H440" i="22" s="1"/>
  <c r="E437" i="22"/>
  <c r="H437" i="22" s="1"/>
  <c r="E434" i="22"/>
  <c r="H434" i="22" s="1"/>
  <c r="E428" i="22"/>
  <c r="H428" i="22" s="1"/>
  <c r="E427" i="22"/>
  <c r="H427" i="22" s="1"/>
  <c r="E426" i="22"/>
  <c r="H426" i="22" s="1"/>
  <c r="E425" i="22"/>
  <c r="H425" i="22" s="1"/>
  <c r="E424" i="22"/>
  <c r="H424" i="22" s="1"/>
  <c r="E421" i="22"/>
  <c r="H421" i="22" s="1"/>
  <c r="E419" i="22"/>
  <c r="H419" i="22" s="1"/>
  <c r="E418" i="22"/>
  <c r="H418" i="22" s="1"/>
  <c r="E415" i="22"/>
  <c r="H415" i="22" s="1"/>
  <c r="E414" i="22"/>
  <c r="H414" i="22" s="1"/>
  <c r="E413" i="22"/>
  <c r="H413" i="22" s="1"/>
  <c r="E410" i="22"/>
  <c r="H410" i="22" s="1"/>
  <c r="E404" i="22"/>
  <c r="H404" i="22" s="1"/>
  <c r="E401" i="22"/>
  <c r="H401" i="22" s="1"/>
  <c r="E398" i="22"/>
  <c r="H398" i="22" s="1"/>
  <c r="E397" i="22"/>
  <c r="H397" i="22" s="1"/>
  <c r="E396" i="22"/>
  <c r="H396" i="22" s="1"/>
  <c r="E395" i="22"/>
  <c r="H395" i="22" s="1"/>
  <c r="E393" i="22"/>
  <c r="H393" i="22" s="1"/>
  <c r="E392" i="22"/>
  <c r="H392" i="22" s="1"/>
  <c r="E389" i="22"/>
  <c r="H389" i="22" s="1"/>
  <c r="E388" i="22"/>
  <c r="H388" i="22" s="1"/>
  <c r="E387" i="22"/>
  <c r="H387" i="22" s="1"/>
  <c r="E386" i="22"/>
  <c r="H386" i="22" s="1"/>
  <c r="E385" i="22"/>
  <c r="H385" i="22" s="1"/>
  <c r="E383" i="22"/>
  <c r="H383" i="22" s="1"/>
  <c r="E382" i="22"/>
  <c r="H382" i="22" s="1"/>
  <c r="E378" i="22"/>
  <c r="H378" i="22" s="1"/>
  <c r="E377" i="22"/>
  <c r="H377" i="22" s="1"/>
  <c r="E375" i="22"/>
  <c r="H375" i="22" s="1"/>
  <c r="E374" i="22"/>
  <c r="H374" i="22" s="1"/>
  <c r="E369" i="22"/>
  <c r="H369" i="22" s="1"/>
  <c r="E368" i="22"/>
  <c r="H368" i="22" s="1"/>
  <c r="E365" i="22"/>
  <c r="H365" i="22" s="1"/>
  <c r="E364" i="22"/>
  <c r="H364" i="22" s="1"/>
  <c r="E363" i="22"/>
  <c r="H363" i="22" s="1"/>
  <c r="E362" i="22"/>
  <c r="H362" i="22" s="1"/>
  <c r="F629" i="22"/>
  <c r="F628" i="22"/>
  <c r="F626" i="22"/>
  <c r="F625" i="22"/>
  <c r="F622" i="22"/>
  <c r="F621" i="22"/>
  <c r="F620" i="22"/>
  <c r="F619" i="22"/>
  <c r="F618" i="22"/>
  <c r="F617" i="22"/>
  <c r="F616" i="22"/>
  <c r="F614" i="22"/>
  <c r="F612" i="22"/>
  <c r="F611" i="22"/>
  <c r="F610" i="22"/>
  <c r="F608" i="22"/>
  <c r="F606" i="22"/>
  <c r="F605" i="22"/>
  <c r="F604" i="22"/>
  <c r="F603" i="22"/>
  <c r="F602" i="22"/>
  <c r="F601" i="22"/>
  <c r="D13" i="22"/>
  <c r="G10" i="23"/>
  <c r="G12" i="23"/>
  <c r="G19" i="23"/>
  <c r="G181" i="23"/>
  <c r="G601" i="23"/>
  <c r="G13" i="24"/>
  <c r="G76" i="24"/>
  <c r="G362" i="24"/>
  <c r="E364" i="24"/>
  <c r="H364" i="24" s="1"/>
  <c r="E368" i="24"/>
  <c r="H368" i="24" s="1"/>
  <c r="E372" i="24"/>
  <c r="H372" i="24" s="1"/>
  <c r="E388" i="24"/>
  <c r="H388" i="24" s="1"/>
  <c r="E392" i="24"/>
  <c r="H392" i="24" s="1"/>
  <c r="E396" i="24"/>
  <c r="H396" i="24" s="1"/>
  <c r="E404" i="24"/>
  <c r="H404" i="24" s="1"/>
  <c r="E424" i="24"/>
  <c r="H424" i="24" s="1"/>
  <c r="E428" i="24"/>
  <c r="H428" i="24" s="1"/>
  <c r="E440" i="24"/>
  <c r="H440" i="24" s="1"/>
  <c r="E452" i="24"/>
  <c r="H452" i="24" s="1"/>
  <c r="E464" i="24"/>
  <c r="H464" i="24" s="1"/>
  <c r="E472" i="24"/>
  <c r="H472" i="24" s="1"/>
  <c r="E476" i="24"/>
  <c r="H476" i="24" s="1"/>
  <c r="E480" i="24"/>
  <c r="H480" i="24" s="1"/>
  <c r="E484" i="24"/>
  <c r="H484" i="24" s="1"/>
  <c r="E488" i="24"/>
  <c r="H488" i="24" s="1"/>
  <c r="E500" i="24"/>
  <c r="H500" i="24" s="1"/>
  <c r="E504" i="24"/>
  <c r="H504" i="24" s="1"/>
  <c r="E508" i="24"/>
  <c r="H508" i="24" s="1"/>
  <c r="E516" i="24"/>
  <c r="H516" i="24" s="1"/>
  <c r="E532" i="24"/>
  <c r="H532" i="24" s="1"/>
  <c r="E548" i="24"/>
  <c r="H548" i="24" s="1"/>
  <c r="E552" i="24"/>
  <c r="H552" i="24" s="1"/>
  <c r="E568" i="24"/>
  <c r="H568" i="24" s="1"/>
  <c r="E576" i="24"/>
  <c r="H576" i="24" s="1"/>
  <c r="E580" i="24"/>
  <c r="H580" i="24" s="1"/>
  <c r="E588" i="24"/>
  <c r="H588" i="24" s="1"/>
  <c r="E603" i="24"/>
  <c r="H603" i="24" s="1"/>
  <c r="E615" i="24"/>
  <c r="H615" i="24" s="1"/>
  <c r="E619" i="24"/>
  <c r="H619" i="24" s="1"/>
  <c r="E628" i="24"/>
  <c r="H628" i="24" s="1"/>
  <c r="F141" i="25"/>
  <c r="F139" i="25"/>
  <c r="F137" i="25"/>
  <c r="F133" i="25"/>
  <c r="F132" i="25"/>
  <c r="F127" i="25"/>
  <c r="F122" i="25"/>
  <c r="F110" i="25"/>
  <c r="F109" i="25"/>
  <c r="F107" i="25"/>
  <c r="F102" i="25"/>
  <c r="F100" i="25"/>
  <c r="F99" i="25"/>
  <c r="F98" i="25"/>
  <c r="F96" i="25"/>
  <c r="F95" i="25"/>
  <c r="F83" i="25"/>
  <c r="F81" i="25"/>
  <c r="F80" i="25"/>
  <c r="F77" i="25"/>
  <c r="F76" i="25"/>
  <c r="D10" i="25"/>
  <c r="G10" i="25" s="1"/>
  <c r="D8" i="25"/>
  <c r="F11" i="25" s="1"/>
  <c r="E77" i="25"/>
  <c r="H77" i="25" s="1"/>
  <c r="E87" i="25"/>
  <c r="H87" i="25" s="1"/>
  <c r="E92" i="25"/>
  <c r="H92" i="25" s="1"/>
  <c r="E94" i="25"/>
  <c r="H94" i="25" s="1"/>
  <c r="E95" i="25"/>
  <c r="H95" i="25" s="1"/>
  <c r="E110" i="25"/>
  <c r="H110" i="25" s="1"/>
  <c r="E133" i="25"/>
  <c r="H133" i="25" s="1"/>
  <c r="E144" i="25"/>
  <c r="H144" i="25" s="1"/>
  <c r="E145" i="25"/>
  <c r="H145" i="25" s="1"/>
  <c r="E149" i="25"/>
  <c r="H149" i="25" s="1"/>
  <c r="E151" i="25"/>
  <c r="H151" i="25" s="1"/>
  <c r="E156" i="25"/>
  <c r="H156" i="25" s="1"/>
  <c r="E170" i="25"/>
  <c r="H170" i="25" s="1"/>
  <c r="G181" i="25"/>
  <c r="E195" i="25"/>
  <c r="H195" i="25" s="1"/>
  <c r="E211" i="25"/>
  <c r="H211" i="25" s="1"/>
  <c r="E215" i="25"/>
  <c r="H215" i="25" s="1"/>
  <c r="E223" i="25"/>
  <c r="H223" i="25" s="1"/>
  <c r="E235" i="25"/>
  <c r="H235" i="25" s="1"/>
  <c r="E251" i="25"/>
  <c r="H251" i="25" s="1"/>
  <c r="E287" i="25"/>
  <c r="H287" i="25" s="1"/>
  <c r="E299" i="25"/>
  <c r="H299" i="25" s="1"/>
  <c r="E311" i="25"/>
  <c r="H311" i="25" s="1"/>
  <c r="E331" i="25"/>
  <c r="H331" i="25" s="1"/>
  <c r="E335" i="25"/>
  <c r="H335" i="25" s="1"/>
  <c r="E191" i="26"/>
  <c r="H191" i="26" s="1"/>
  <c r="E196" i="26"/>
  <c r="H196" i="26" s="1"/>
  <c r="E212" i="26"/>
  <c r="H212" i="26" s="1"/>
  <c r="E235" i="26"/>
  <c r="H235" i="26" s="1"/>
  <c r="E251" i="26"/>
  <c r="H251" i="26" s="1"/>
  <c r="E286" i="26"/>
  <c r="H286" i="26" s="1"/>
  <c r="E301" i="26"/>
  <c r="H301" i="26" s="1"/>
  <c r="E322" i="26"/>
  <c r="H322" i="26" s="1"/>
  <c r="E329" i="26"/>
  <c r="H329" i="26" s="1"/>
  <c r="E331" i="26"/>
  <c r="H331" i="26" s="1"/>
  <c r="D9" i="24"/>
  <c r="F9" i="24" s="1"/>
  <c r="D11" i="24"/>
  <c r="F11" i="24" s="1"/>
  <c r="F19" i="24"/>
  <c r="F23" i="24"/>
  <c r="F24" i="24"/>
  <c r="F27" i="24"/>
  <c r="F28" i="24"/>
  <c r="F29" i="24"/>
  <c r="F30" i="24"/>
  <c r="F36" i="24"/>
  <c r="F39" i="24"/>
  <c r="F44" i="24"/>
  <c r="F50" i="24"/>
  <c r="F52" i="24"/>
  <c r="F53" i="24"/>
  <c r="F54" i="24"/>
  <c r="F60" i="24"/>
  <c r="F61" i="24"/>
  <c r="F64" i="24"/>
  <c r="F68" i="24"/>
  <c r="F181" i="24"/>
  <c r="F182" i="24"/>
  <c r="F183" i="24"/>
  <c r="F184" i="24"/>
  <c r="F186" i="24"/>
  <c r="F188" i="24"/>
  <c r="F190" i="24"/>
  <c r="F194" i="24"/>
  <c r="F195" i="24"/>
  <c r="F196" i="24"/>
  <c r="F197" i="24"/>
  <c r="F200" i="24"/>
  <c r="F202" i="24"/>
  <c r="F203" i="24"/>
  <c r="F206" i="24"/>
  <c r="F208" i="24"/>
  <c r="F209" i="24"/>
  <c r="F211" i="24"/>
  <c r="F212" i="24"/>
  <c r="F213" i="24"/>
  <c r="F214" i="24"/>
  <c r="F215" i="24"/>
  <c r="F216" i="24"/>
  <c r="F218" i="24"/>
  <c r="F219" i="24"/>
  <c r="F220" i="24"/>
  <c r="F223" i="24"/>
  <c r="F228" i="24"/>
  <c r="F235" i="24"/>
  <c r="F238" i="24"/>
  <c r="F241" i="24"/>
  <c r="F248" i="24"/>
  <c r="F251" i="24"/>
  <c r="F258" i="24"/>
  <c r="F265" i="24"/>
  <c r="F269" i="24"/>
  <c r="F270" i="24"/>
  <c r="F274" i="24"/>
  <c r="F285" i="24"/>
  <c r="F286" i="24"/>
  <c r="E299" i="24"/>
  <c r="H299" i="24" s="1"/>
  <c r="E304" i="24"/>
  <c r="H304" i="24" s="1"/>
  <c r="E333" i="24"/>
  <c r="H333" i="24" s="1"/>
  <c r="E334" i="24"/>
  <c r="H334" i="24" s="1"/>
  <c r="E345" i="24"/>
  <c r="H345" i="24" s="1"/>
  <c r="E363" i="24"/>
  <c r="H363" i="24" s="1"/>
  <c r="H367" i="24"/>
  <c r="E371" i="24"/>
  <c r="H371" i="24" s="1"/>
  <c r="H375" i="24"/>
  <c r="H379" i="24"/>
  <c r="H383" i="24"/>
  <c r="E387" i="24"/>
  <c r="H387" i="24" s="1"/>
  <c r="H391" i="24"/>
  <c r="H395" i="24"/>
  <c r="H399" i="24"/>
  <c r="H403" i="24"/>
  <c r="H407" i="24"/>
  <c r="H411" i="24"/>
  <c r="E415" i="24"/>
  <c r="H415" i="24" s="1"/>
  <c r="E419" i="24"/>
  <c r="H419" i="24" s="1"/>
  <c r="H423" i="24"/>
  <c r="E427" i="24"/>
  <c r="H427" i="24" s="1"/>
  <c r="H431" i="24"/>
  <c r="H435" i="24"/>
  <c r="H439" i="24"/>
  <c r="H443" i="24"/>
  <c r="H447" i="24"/>
  <c r="E451" i="24"/>
  <c r="H451" i="24" s="1"/>
  <c r="H455" i="24"/>
  <c r="H459" i="24"/>
  <c r="H463" i="24"/>
  <c r="H467" i="24"/>
  <c r="H471" i="24"/>
  <c r="E475" i="24"/>
  <c r="H475" i="24" s="1"/>
  <c r="H479" i="24"/>
  <c r="H483" i="24"/>
  <c r="H487" i="24"/>
  <c r="H491" i="24"/>
  <c r="E495" i="24"/>
  <c r="H495" i="24" s="1"/>
  <c r="H499" i="24"/>
  <c r="E503" i="24"/>
  <c r="H503" i="24" s="1"/>
  <c r="H507" i="24"/>
  <c r="H511" i="24"/>
  <c r="H515" i="24"/>
  <c r="H519" i="24"/>
  <c r="H523" i="24"/>
  <c r="H527" i="24"/>
  <c r="E531" i="24"/>
  <c r="H531" i="24" s="1"/>
  <c r="E535" i="24"/>
  <c r="H535" i="24" s="1"/>
  <c r="H539" i="24"/>
  <c r="H543" i="24"/>
  <c r="H547" i="24"/>
  <c r="H551" i="24"/>
  <c r="E555" i="24"/>
  <c r="H555" i="24" s="1"/>
  <c r="E559" i="24"/>
  <c r="H559" i="24" s="1"/>
  <c r="H563" i="24"/>
  <c r="H567" i="24"/>
  <c r="E571" i="24"/>
  <c r="H571" i="24" s="1"/>
  <c r="H575" i="24"/>
  <c r="E579" i="24"/>
  <c r="H579" i="24" s="1"/>
  <c r="H583" i="24"/>
  <c r="H587" i="24"/>
  <c r="H591" i="24"/>
  <c r="H595" i="24"/>
  <c r="F629" i="24"/>
  <c r="F628" i="24"/>
  <c r="F626" i="24"/>
  <c r="F625" i="24"/>
  <c r="F620" i="24"/>
  <c r="F619" i="24"/>
  <c r="F618" i="24"/>
  <c r="F617" i="24"/>
  <c r="F616" i="24"/>
  <c r="F615" i="24"/>
  <c r="F612" i="24"/>
  <c r="F610" i="24"/>
  <c r="F608" i="24"/>
  <c r="F607" i="24"/>
  <c r="F606" i="24"/>
  <c r="F605" i="24"/>
  <c r="F604" i="24"/>
  <c r="F603" i="24"/>
  <c r="F602" i="24"/>
  <c r="F601" i="24"/>
  <c r="E602" i="24"/>
  <c r="H602" i="24" s="1"/>
  <c r="E606" i="24"/>
  <c r="H606" i="24" s="1"/>
  <c r="E611" i="24"/>
  <c r="H611" i="24" s="1"/>
  <c r="E612" i="24"/>
  <c r="H612" i="24" s="1"/>
  <c r="E618" i="24"/>
  <c r="H618" i="24" s="1"/>
  <c r="F13" i="25"/>
  <c r="G19" i="25"/>
  <c r="H21" i="25"/>
  <c r="E25" i="25"/>
  <c r="H25" i="25" s="1"/>
  <c r="H29" i="25"/>
  <c r="H33" i="25"/>
  <c r="H37" i="25"/>
  <c r="H41" i="25"/>
  <c r="H45" i="25"/>
  <c r="E49" i="25"/>
  <c r="H49" i="25" s="1"/>
  <c r="H53" i="25"/>
  <c r="H57" i="25"/>
  <c r="H65" i="25"/>
  <c r="H69" i="25"/>
  <c r="E76" i="25"/>
  <c r="E109" i="25"/>
  <c r="H109" i="25" s="1"/>
  <c r="E128" i="25"/>
  <c r="H128" i="25" s="1"/>
  <c r="E130" i="25"/>
  <c r="H130" i="25" s="1"/>
  <c r="E131" i="25"/>
  <c r="H131" i="25" s="1"/>
  <c r="E132" i="25"/>
  <c r="H132" i="25" s="1"/>
  <c r="E182" i="25"/>
  <c r="H182" i="25" s="1"/>
  <c r="H186" i="25"/>
  <c r="E190" i="25"/>
  <c r="H190" i="25" s="1"/>
  <c r="H194" i="25"/>
  <c r="H198" i="25"/>
  <c r="E202" i="25"/>
  <c r="H202" i="25" s="1"/>
  <c r="H206" i="25"/>
  <c r="H210" i="25"/>
  <c r="E214" i="25"/>
  <c r="H214" i="25" s="1"/>
  <c r="E218" i="25"/>
  <c r="H218" i="25" s="1"/>
  <c r="H222" i="25"/>
  <c r="H226" i="25"/>
  <c r="H230" i="25"/>
  <c r="H234" i="25"/>
  <c r="E238" i="25"/>
  <c r="H238" i="25" s="1"/>
  <c r="E242" i="25"/>
  <c r="H242" i="25" s="1"/>
  <c r="H246" i="25"/>
  <c r="E250" i="25"/>
  <c r="H250" i="25" s="1"/>
  <c r="E254" i="25"/>
  <c r="H254" i="25" s="1"/>
  <c r="H258" i="25"/>
  <c r="H262" i="25"/>
  <c r="H266" i="25"/>
  <c r="H270" i="25"/>
  <c r="E274" i="25"/>
  <c r="H274" i="25" s="1"/>
  <c r="H278" i="25"/>
  <c r="H282" i="25"/>
  <c r="E286" i="25"/>
  <c r="H286" i="25" s="1"/>
  <c r="H290" i="25"/>
  <c r="H294" i="25"/>
  <c r="H298" i="25"/>
  <c r="H302" i="25"/>
  <c r="H306" i="25"/>
  <c r="H310" i="25"/>
  <c r="E314" i="25"/>
  <c r="H314" i="25" s="1"/>
  <c r="H318" i="25"/>
  <c r="H322" i="25"/>
  <c r="H326" i="25"/>
  <c r="H330" i="25"/>
  <c r="H334" i="25"/>
  <c r="H338" i="25"/>
  <c r="H342" i="25"/>
  <c r="H346" i="25"/>
  <c r="H350" i="25"/>
  <c r="H354" i="25"/>
  <c r="G362" i="25"/>
  <c r="H362" i="25" s="1"/>
  <c r="E368" i="25"/>
  <c r="H368" i="25" s="1"/>
  <c r="E374" i="25"/>
  <c r="H374" i="25" s="1"/>
  <c r="E392" i="25"/>
  <c r="H392" i="25" s="1"/>
  <c r="E393" i="25"/>
  <c r="H393" i="25" s="1"/>
  <c r="E396" i="25"/>
  <c r="H396" i="25" s="1"/>
  <c r="E407" i="25"/>
  <c r="H407" i="25" s="1"/>
  <c r="E410" i="25"/>
  <c r="H410" i="25" s="1"/>
  <c r="E428" i="25"/>
  <c r="H428" i="25" s="1"/>
  <c r="E441" i="25"/>
  <c r="H441" i="25" s="1"/>
  <c r="E474" i="25"/>
  <c r="H474" i="25" s="1"/>
  <c r="E508" i="25"/>
  <c r="H508" i="25" s="1"/>
  <c r="E559" i="25"/>
  <c r="H559" i="25" s="1"/>
  <c r="E582" i="25"/>
  <c r="H582" i="25" s="1"/>
  <c r="E604" i="25"/>
  <c r="H604" i="25" s="1"/>
  <c r="H608" i="25"/>
  <c r="H612" i="25"/>
  <c r="E616" i="25"/>
  <c r="H616" i="25" s="1"/>
  <c r="E620" i="25"/>
  <c r="H620" i="25" s="1"/>
  <c r="H624" i="25"/>
  <c r="H628" i="25"/>
  <c r="F10" i="26"/>
  <c r="C11" i="26"/>
  <c r="G19" i="26"/>
  <c r="H19" i="26" s="1"/>
  <c r="E29" i="26"/>
  <c r="H29" i="26" s="1"/>
  <c r="E30" i="26"/>
  <c r="H30" i="26" s="1"/>
  <c r="E79" i="26"/>
  <c r="H79" i="26" s="1"/>
  <c r="H83" i="26"/>
  <c r="H87" i="26"/>
  <c r="H91" i="26"/>
  <c r="H95" i="26"/>
  <c r="H99" i="26"/>
  <c r="H103" i="26"/>
  <c r="H107" i="26"/>
  <c r="H111" i="26"/>
  <c r="H115" i="26"/>
  <c r="H119" i="26"/>
  <c r="E123" i="26"/>
  <c r="H123" i="26" s="1"/>
  <c r="E127" i="26"/>
  <c r="H127" i="26" s="1"/>
  <c r="H131" i="26"/>
  <c r="H135" i="26"/>
  <c r="E139" i="26"/>
  <c r="H139" i="26" s="1"/>
  <c r="H143" i="26"/>
  <c r="E147" i="26"/>
  <c r="H147" i="26" s="1"/>
  <c r="H151" i="26"/>
  <c r="H155" i="26"/>
  <c r="H159" i="26"/>
  <c r="H163" i="26"/>
  <c r="H167" i="26"/>
  <c r="H171" i="26"/>
  <c r="H175" i="26"/>
  <c r="F356" i="26"/>
  <c r="F340" i="26"/>
  <c r="F339" i="26"/>
  <c r="F336" i="26"/>
  <c r="F333" i="26"/>
  <c r="F320" i="26"/>
  <c r="F315" i="26"/>
  <c r="F311" i="26"/>
  <c r="F308" i="26"/>
  <c r="F305" i="26"/>
  <c r="F304" i="26"/>
  <c r="F302" i="26"/>
  <c r="F301" i="26"/>
  <c r="F299" i="26"/>
  <c r="F298" i="26"/>
  <c r="F287" i="26"/>
  <c r="F286" i="26"/>
  <c r="F285" i="26"/>
  <c r="F278" i="26"/>
  <c r="F274" i="26"/>
  <c r="F260" i="26"/>
  <c r="F249" i="26"/>
  <c r="F242" i="26"/>
  <c r="F241" i="26"/>
  <c r="F235" i="26"/>
  <c r="F228" i="26"/>
  <c r="F223" i="26"/>
  <c r="F219" i="26"/>
  <c r="F218" i="26"/>
  <c r="F215" i="26"/>
  <c r="F214" i="26"/>
  <c r="F213" i="26"/>
  <c r="F212" i="26"/>
  <c r="F211" i="26"/>
  <c r="F202" i="26"/>
  <c r="F197" i="26"/>
  <c r="F196" i="26"/>
  <c r="F190" i="26"/>
  <c r="F188" i="26"/>
  <c r="F186" i="26"/>
  <c r="F184" i="26"/>
  <c r="F182" i="26"/>
  <c r="F181" i="26"/>
  <c r="D11" i="26"/>
  <c r="F11" i="26" s="1"/>
  <c r="E182" i="26"/>
  <c r="H182" i="26" s="1"/>
  <c r="E211" i="26"/>
  <c r="H211" i="26" s="1"/>
  <c r="E215" i="26"/>
  <c r="H215" i="26" s="1"/>
  <c r="E224" i="26"/>
  <c r="H224" i="26" s="1"/>
  <c r="E228" i="26"/>
  <c r="H228" i="26" s="1"/>
  <c r="E248" i="26"/>
  <c r="H248" i="26" s="1"/>
  <c r="E305" i="26"/>
  <c r="H305" i="26" s="1"/>
  <c r="E317" i="26"/>
  <c r="H317" i="26" s="1"/>
  <c r="E320" i="26"/>
  <c r="H320" i="26" s="1"/>
  <c r="H367" i="26"/>
  <c r="H373" i="26"/>
  <c r="H376" i="26"/>
  <c r="H379" i="26"/>
  <c r="H390" i="26"/>
  <c r="C9" i="23"/>
  <c r="C11" i="23"/>
  <c r="E19" i="23"/>
  <c r="H19" i="23" s="1"/>
  <c r="E23" i="23"/>
  <c r="H23" i="23" s="1"/>
  <c r="E25" i="23"/>
  <c r="H25" i="23" s="1"/>
  <c r="E27" i="23"/>
  <c r="H27" i="23" s="1"/>
  <c r="E30" i="23"/>
  <c r="H30" i="23" s="1"/>
  <c r="E36" i="23"/>
  <c r="H36" i="23" s="1"/>
  <c r="E42" i="23"/>
  <c r="H42" i="23" s="1"/>
  <c r="E44" i="23"/>
  <c r="H44" i="23" s="1"/>
  <c r="E45" i="23"/>
  <c r="H45" i="23" s="1"/>
  <c r="E50" i="23"/>
  <c r="H50" i="23" s="1"/>
  <c r="E52" i="23"/>
  <c r="H52" i="23" s="1"/>
  <c r="E54" i="23"/>
  <c r="H54" i="23" s="1"/>
  <c r="E61" i="23"/>
  <c r="H61" i="23" s="1"/>
  <c r="E62" i="23"/>
  <c r="H62" i="23" s="1"/>
  <c r="E64" i="23"/>
  <c r="H64" i="23" s="1"/>
  <c r="E181" i="23"/>
  <c r="H181" i="23" s="1"/>
  <c r="E182" i="23"/>
  <c r="H182" i="23" s="1"/>
  <c r="E184" i="23"/>
  <c r="H184" i="23" s="1"/>
  <c r="E186" i="23"/>
  <c r="H186" i="23" s="1"/>
  <c r="E188" i="23"/>
  <c r="H188" i="23" s="1"/>
  <c r="E190" i="23"/>
  <c r="H190" i="23" s="1"/>
  <c r="E193" i="23"/>
  <c r="H193" i="23" s="1"/>
  <c r="E194" i="23"/>
  <c r="H194" i="23" s="1"/>
  <c r="E195" i="23"/>
  <c r="H195" i="23" s="1"/>
  <c r="E196" i="23"/>
  <c r="H196" i="23" s="1"/>
  <c r="E197" i="23"/>
  <c r="H197" i="23" s="1"/>
  <c r="E202" i="23"/>
  <c r="H202" i="23" s="1"/>
  <c r="E206" i="23"/>
  <c r="H206" i="23" s="1"/>
  <c r="E209" i="23"/>
  <c r="H209" i="23" s="1"/>
  <c r="E211" i="23"/>
  <c r="H211" i="23" s="1"/>
  <c r="E212" i="23"/>
  <c r="H212" i="23" s="1"/>
  <c r="E213" i="23"/>
  <c r="H213" i="23" s="1"/>
  <c r="E214" i="23"/>
  <c r="H214" i="23" s="1"/>
  <c r="E215" i="23"/>
  <c r="H215" i="23" s="1"/>
  <c r="E218" i="23"/>
  <c r="H218" i="23" s="1"/>
  <c r="E219" i="23"/>
  <c r="H219" i="23" s="1"/>
  <c r="E220" i="23"/>
  <c r="H220" i="23" s="1"/>
  <c r="E223" i="23"/>
  <c r="H223" i="23" s="1"/>
  <c r="E224" i="23"/>
  <c r="H224" i="23" s="1"/>
  <c r="E228" i="23"/>
  <c r="H228" i="23" s="1"/>
  <c r="E235" i="23"/>
  <c r="H235" i="23" s="1"/>
  <c r="E237" i="23"/>
  <c r="H237" i="23" s="1"/>
  <c r="E238" i="23"/>
  <c r="H238" i="23" s="1"/>
  <c r="E241" i="23"/>
  <c r="H241" i="23" s="1"/>
  <c r="E242" i="23"/>
  <c r="H242" i="23" s="1"/>
  <c r="E248" i="23"/>
  <c r="H248" i="23" s="1"/>
  <c r="E251" i="23"/>
  <c r="H251" i="23" s="1"/>
  <c r="E254" i="23"/>
  <c r="H254" i="23" s="1"/>
  <c r="E256" i="23"/>
  <c r="H256" i="23" s="1"/>
  <c r="E265" i="23"/>
  <c r="H265" i="23" s="1"/>
  <c r="E274" i="23"/>
  <c r="H274" i="23" s="1"/>
  <c r="E285" i="23"/>
  <c r="H285" i="23" s="1"/>
  <c r="E286" i="23"/>
  <c r="H286" i="23" s="1"/>
  <c r="E287" i="23"/>
  <c r="H287" i="23" s="1"/>
  <c r="E288" i="23"/>
  <c r="H288" i="23" s="1"/>
  <c r="E299" i="23"/>
  <c r="H299" i="23" s="1"/>
  <c r="E302" i="23"/>
  <c r="H302" i="23" s="1"/>
  <c r="E303" i="23"/>
  <c r="H303" i="23" s="1"/>
  <c r="E305" i="23"/>
  <c r="H305" i="23" s="1"/>
  <c r="E309" i="23"/>
  <c r="H309" i="23" s="1"/>
  <c r="E314" i="23"/>
  <c r="H314" i="23" s="1"/>
  <c r="E315" i="23"/>
  <c r="H315" i="23" s="1"/>
  <c r="E317" i="23"/>
  <c r="H317" i="23" s="1"/>
  <c r="E320" i="23"/>
  <c r="H320" i="23" s="1"/>
  <c r="E329" i="23"/>
  <c r="H329" i="23" s="1"/>
  <c r="E331" i="23"/>
  <c r="H331" i="23" s="1"/>
  <c r="E333" i="23"/>
  <c r="H333" i="23" s="1"/>
  <c r="E336" i="23"/>
  <c r="H336" i="23" s="1"/>
  <c r="E601" i="23"/>
  <c r="H601" i="23" s="1"/>
  <c r="E602" i="23"/>
  <c r="H602" i="23" s="1"/>
  <c r="E603" i="23"/>
  <c r="H603" i="23" s="1"/>
  <c r="E604" i="23"/>
  <c r="H604" i="23" s="1"/>
  <c r="E605" i="23"/>
  <c r="H605" i="23" s="1"/>
  <c r="E606" i="23"/>
  <c r="H606" i="23" s="1"/>
  <c r="E608" i="23"/>
  <c r="H608" i="23" s="1"/>
  <c r="E610" i="23"/>
  <c r="H610" i="23" s="1"/>
  <c r="E611" i="23"/>
  <c r="H611" i="23" s="1"/>
  <c r="E612" i="23"/>
  <c r="H612" i="23" s="1"/>
  <c r="E616" i="23"/>
  <c r="H616" i="23" s="1"/>
  <c r="E617" i="23"/>
  <c r="H617" i="23" s="1"/>
  <c r="E618" i="23"/>
  <c r="H618" i="23" s="1"/>
  <c r="E619" i="23"/>
  <c r="H619" i="23" s="1"/>
  <c r="E620" i="23"/>
  <c r="H620" i="23" s="1"/>
  <c r="E622" i="23"/>
  <c r="H622" i="23" s="1"/>
  <c r="E625" i="23"/>
  <c r="H625" i="23" s="1"/>
  <c r="C8" i="24"/>
  <c r="G8" i="24" s="1"/>
  <c r="C10" i="24"/>
  <c r="C12" i="24"/>
  <c r="E76" i="24"/>
  <c r="H76" i="24" s="1"/>
  <c r="E77" i="24"/>
  <c r="H77" i="24" s="1"/>
  <c r="E78" i="24"/>
  <c r="H78" i="24" s="1"/>
  <c r="E79" i="24"/>
  <c r="H79" i="24" s="1"/>
  <c r="E80" i="24"/>
  <c r="H80" i="24" s="1"/>
  <c r="E81" i="24"/>
  <c r="H81" i="24" s="1"/>
  <c r="E88" i="24"/>
  <c r="H88" i="24" s="1"/>
  <c r="E92" i="24"/>
  <c r="H92" i="24" s="1"/>
  <c r="E94" i="24"/>
  <c r="H94" i="24" s="1"/>
  <c r="E95" i="24"/>
  <c r="H95" i="24" s="1"/>
  <c r="E96" i="24"/>
  <c r="H96" i="24" s="1"/>
  <c r="E98" i="24"/>
  <c r="H98" i="24" s="1"/>
  <c r="E99" i="24"/>
  <c r="H99" i="24" s="1"/>
  <c r="E100" i="24"/>
  <c r="H100" i="24" s="1"/>
  <c r="E101" i="24"/>
  <c r="H101" i="24" s="1"/>
  <c r="E102" i="24"/>
  <c r="H102" i="24" s="1"/>
  <c r="E104" i="24"/>
  <c r="H104" i="24" s="1"/>
  <c r="E106" i="24"/>
  <c r="H106" i="24" s="1"/>
  <c r="E108" i="24"/>
  <c r="H108" i="24" s="1"/>
  <c r="E109" i="24"/>
  <c r="H109" i="24" s="1"/>
  <c r="E110" i="24"/>
  <c r="H110" i="24" s="1"/>
  <c r="E111" i="24"/>
  <c r="H111" i="24" s="1"/>
  <c r="E113" i="24"/>
  <c r="H113" i="24" s="1"/>
  <c r="E115" i="24"/>
  <c r="H115" i="24" s="1"/>
  <c r="E120" i="24"/>
  <c r="H120" i="24" s="1"/>
  <c r="E122" i="24"/>
  <c r="H122" i="24" s="1"/>
  <c r="E123" i="24"/>
  <c r="H123" i="24" s="1"/>
  <c r="E124" i="24"/>
  <c r="H124" i="24" s="1"/>
  <c r="E125" i="24"/>
  <c r="H125" i="24" s="1"/>
  <c r="E127" i="24"/>
  <c r="H127" i="24" s="1"/>
  <c r="E128" i="24"/>
  <c r="H128" i="24" s="1"/>
  <c r="E129" i="24"/>
  <c r="H129" i="24" s="1"/>
  <c r="E131" i="24"/>
  <c r="H131" i="24" s="1"/>
  <c r="E132" i="24"/>
  <c r="H132" i="24" s="1"/>
  <c r="E136" i="24"/>
  <c r="H136" i="24" s="1"/>
  <c r="E137" i="24"/>
  <c r="H137" i="24" s="1"/>
  <c r="E139" i="24"/>
  <c r="H139" i="24" s="1"/>
  <c r="E142" i="24"/>
  <c r="H142" i="24" s="1"/>
  <c r="E161" i="24"/>
  <c r="H161" i="24" s="1"/>
  <c r="E163" i="24"/>
  <c r="H163" i="24" s="1"/>
  <c r="E164" i="24"/>
  <c r="H164" i="24" s="1"/>
  <c r="G181" i="24"/>
  <c r="H181" i="24" s="1"/>
  <c r="E298" i="24"/>
  <c r="H298" i="24" s="1"/>
  <c r="E302" i="24"/>
  <c r="H302" i="24" s="1"/>
  <c r="E314" i="24"/>
  <c r="H314" i="24" s="1"/>
  <c r="E318" i="24"/>
  <c r="H318" i="24" s="1"/>
  <c r="E331" i="24"/>
  <c r="H331" i="24" s="1"/>
  <c r="E340" i="24"/>
  <c r="H340" i="24" s="1"/>
  <c r="E362" i="24"/>
  <c r="H362" i="24" s="1"/>
  <c r="H366" i="24"/>
  <c r="E370" i="24"/>
  <c r="H370" i="24" s="1"/>
  <c r="E374" i="24"/>
  <c r="H374" i="24" s="1"/>
  <c r="E378" i="24"/>
  <c r="H378" i="24" s="1"/>
  <c r="E382" i="24"/>
  <c r="H382" i="24" s="1"/>
  <c r="E386" i="24"/>
  <c r="H386" i="24" s="1"/>
  <c r="H390" i="24"/>
  <c r="H394" i="24"/>
  <c r="E398" i="24"/>
  <c r="H398" i="24" s="1"/>
  <c r="H402" i="24"/>
  <c r="H406" i="24"/>
  <c r="E410" i="24"/>
  <c r="H410" i="24" s="1"/>
  <c r="E414" i="24"/>
  <c r="H414" i="24" s="1"/>
  <c r="H418" i="24"/>
  <c r="H422" i="24"/>
  <c r="E426" i="24"/>
  <c r="H426" i="24" s="1"/>
  <c r="H430" i="24"/>
  <c r="H434" i="24"/>
  <c r="H438" i="24"/>
  <c r="H442" i="24"/>
  <c r="E446" i="24"/>
  <c r="H446" i="24" s="1"/>
  <c r="E450" i="24"/>
  <c r="H450" i="24" s="1"/>
  <c r="H454" i="24"/>
  <c r="H458" i="24"/>
  <c r="H462" i="24"/>
  <c r="H466" i="24"/>
  <c r="H470" i="24"/>
  <c r="E474" i="24"/>
  <c r="H474" i="24" s="1"/>
  <c r="E478" i="24"/>
  <c r="H478" i="24" s="1"/>
  <c r="H482" i="24"/>
  <c r="E486" i="24"/>
  <c r="H486" i="24" s="1"/>
  <c r="E490" i="24"/>
  <c r="H490" i="24" s="1"/>
  <c r="H494" i="24"/>
  <c r="E498" i="24"/>
  <c r="H498" i="24" s="1"/>
  <c r="H502" i="24"/>
  <c r="E506" i="24"/>
  <c r="H506" i="24" s="1"/>
  <c r="H510" i="24"/>
  <c r="E514" i="24"/>
  <c r="H514" i="24" s="1"/>
  <c r="H518" i="24"/>
  <c r="H522" i="24"/>
  <c r="H526" i="24"/>
  <c r="E530" i="24"/>
  <c r="H530" i="24" s="1"/>
  <c r="E534" i="24"/>
  <c r="H534" i="24" s="1"/>
  <c r="H538" i="24"/>
  <c r="H542" i="24"/>
  <c r="H546" i="24"/>
  <c r="H550" i="24"/>
  <c r="E554" i="24"/>
  <c r="H554" i="24" s="1"/>
  <c r="E558" i="24"/>
  <c r="H558" i="24" s="1"/>
  <c r="E562" i="24"/>
  <c r="H562" i="24" s="1"/>
  <c r="H566" i="24"/>
  <c r="H570" i="24"/>
  <c r="E574" i="24"/>
  <c r="H574" i="24" s="1"/>
  <c r="H578" i="24"/>
  <c r="E582" i="24"/>
  <c r="H582" i="24" s="1"/>
  <c r="H586" i="24"/>
  <c r="E590" i="24"/>
  <c r="H590" i="24" s="1"/>
  <c r="H594" i="24"/>
  <c r="E601" i="24"/>
  <c r="H601" i="24" s="1"/>
  <c r="E605" i="24"/>
  <c r="H605" i="24" s="1"/>
  <c r="E610" i="24"/>
  <c r="H610" i="24" s="1"/>
  <c r="E617" i="24"/>
  <c r="H617" i="24" s="1"/>
  <c r="E622" i="24"/>
  <c r="H622" i="24" s="1"/>
  <c r="C8" i="25"/>
  <c r="H20" i="25"/>
  <c r="H24" i="25"/>
  <c r="H28" i="25"/>
  <c r="H32" i="25"/>
  <c r="H36" i="25"/>
  <c r="H40" i="25"/>
  <c r="H44" i="25"/>
  <c r="H48" i="25"/>
  <c r="H52" i="25"/>
  <c r="H56" i="25"/>
  <c r="H60" i="25"/>
  <c r="H64" i="25"/>
  <c r="H68" i="25"/>
  <c r="G76" i="25"/>
  <c r="E81" i="25"/>
  <c r="H81" i="25" s="1"/>
  <c r="E98" i="25"/>
  <c r="H98" i="25" s="1"/>
  <c r="E106" i="25"/>
  <c r="H106" i="25" s="1"/>
  <c r="E107" i="25"/>
  <c r="H107" i="25" s="1"/>
  <c r="E123" i="25"/>
  <c r="H123" i="25" s="1"/>
  <c r="E124" i="25"/>
  <c r="H124" i="25" s="1"/>
  <c r="E139" i="25"/>
  <c r="H139" i="25" s="1"/>
  <c r="E181" i="25"/>
  <c r="H181" i="25" s="1"/>
  <c r="H185" i="25"/>
  <c r="E189" i="25"/>
  <c r="H189" i="25" s="1"/>
  <c r="H193" i="25"/>
  <c r="E197" i="25"/>
  <c r="H197" i="25" s="1"/>
  <c r="H201" i="25"/>
  <c r="H205" i="25"/>
  <c r="E209" i="25"/>
  <c r="H209" i="25" s="1"/>
  <c r="E213" i="25"/>
  <c r="H213" i="25" s="1"/>
  <c r="H217" i="25"/>
  <c r="H221" i="25"/>
  <c r="H225" i="25"/>
  <c r="H229" i="25"/>
  <c r="H233" i="25"/>
  <c r="E237" i="25"/>
  <c r="H237" i="25" s="1"/>
  <c r="E241" i="25"/>
  <c r="H241" i="25" s="1"/>
  <c r="H245" i="25"/>
  <c r="H249" i="25"/>
  <c r="H253" i="25"/>
  <c r="E257" i="25"/>
  <c r="H257" i="25" s="1"/>
  <c r="H261" i="25"/>
  <c r="H265" i="25"/>
  <c r="H269" i="25"/>
  <c r="H273" i="25"/>
  <c r="E277" i="25"/>
  <c r="H277" i="25" s="1"/>
  <c r="H281" i="25"/>
  <c r="H285" i="25"/>
  <c r="H289" i="25"/>
  <c r="E293" i="25"/>
  <c r="H293" i="25" s="1"/>
  <c r="H297" i="25"/>
  <c r="H301" i="25"/>
  <c r="E305" i="25"/>
  <c r="H305" i="25" s="1"/>
  <c r="H309" i="25"/>
  <c r="H313" i="25"/>
  <c r="H317" i="25"/>
  <c r="E321" i="25"/>
  <c r="H321" i="25" s="1"/>
  <c r="E325" i="25"/>
  <c r="H325" i="25" s="1"/>
  <c r="H333" i="25"/>
  <c r="H337" i="25"/>
  <c r="H341" i="25"/>
  <c r="H345" i="25"/>
  <c r="H349" i="25"/>
  <c r="H353" i="25"/>
  <c r="E365" i="25"/>
  <c r="H365" i="25" s="1"/>
  <c r="E371" i="25"/>
  <c r="H371" i="25" s="1"/>
  <c r="E378" i="25"/>
  <c r="H378" i="25" s="1"/>
  <c r="E380" i="25"/>
  <c r="H380" i="25" s="1"/>
  <c r="E382" i="25"/>
  <c r="H382" i="25" s="1"/>
  <c r="E383" i="25"/>
  <c r="H383" i="25" s="1"/>
  <c r="E385" i="25"/>
  <c r="H385" i="25" s="1"/>
  <c r="E386" i="25"/>
  <c r="H386" i="25" s="1"/>
  <c r="E404" i="25"/>
  <c r="H404" i="25" s="1"/>
  <c r="E415" i="25"/>
  <c r="H415" i="25" s="1"/>
  <c r="E426" i="25"/>
  <c r="H426" i="25" s="1"/>
  <c r="E437" i="25"/>
  <c r="H437" i="25" s="1"/>
  <c r="E453" i="25"/>
  <c r="H453" i="25" s="1"/>
  <c r="E478" i="25"/>
  <c r="H478" i="25" s="1"/>
  <c r="E505" i="25"/>
  <c r="H505" i="25" s="1"/>
  <c r="E531" i="25"/>
  <c r="H531" i="25" s="1"/>
  <c r="E554" i="25"/>
  <c r="H554" i="25" s="1"/>
  <c r="E555" i="25"/>
  <c r="H555" i="25" s="1"/>
  <c r="E558" i="25"/>
  <c r="H558" i="25" s="1"/>
  <c r="E581" i="25"/>
  <c r="H581" i="25" s="1"/>
  <c r="G601" i="25"/>
  <c r="H601" i="25" s="1"/>
  <c r="H603" i="25"/>
  <c r="H607" i="25"/>
  <c r="H611" i="25"/>
  <c r="H615" i="25"/>
  <c r="H623" i="25"/>
  <c r="H627" i="25"/>
  <c r="G8" i="26"/>
  <c r="F12" i="26"/>
  <c r="E27" i="26"/>
  <c r="H27" i="26" s="1"/>
  <c r="E64" i="26"/>
  <c r="H64" i="26" s="1"/>
  <c r="E67" i="26"/>
  <c r="H67" i="26" s="1"/>
  <c r="E68" i="26"/>
  <c r="H68" i="26" s="1"/>
  <c r="G76" i="26"/>
  <c r="H76" i="26" s="1"/>
  <c r="H78" i="26"/>
  <c r="H82" i="26"/>
  <c r="H86" i="26"/>
  <c r="H90" i="26"/>
  <c r="E94" i="26"/>
  <c r="H94" i="26" s="1"/>
  <c r="E98" i="26"/>
  <c r="H98" i="26" s="1"/>
  <c r="H102" i="26"/>
  <c r="E106" i="26"/>
  <c r="H106" i="26" s="1"/>
  <c r="E110" i="26"/>
  <c r="H110" i="26" s="1"/>
  <c r="H114" i="26"/>
  <c r="E118" i="26"/>
  <c r="H118" i="26" s="1"/>
  <c r="E122" i="26"/>
  <c r="H122" i="26" s="1"/>
  <c r="H126" i="26"/>
  <c r="H130" i="26"/>
  <c r="H138" i="26"/>
  <c r="H142" i="26"/>
  <c r="H146" i="26"/>
  <c r="H150" i="26"/>
  <c r="H154" i="26"/>
  <c r="H158" i="26"/>
  <c r="H162" i="26"/>
  <c r="H166" i="26"/>
  <c r="H170" i="26"/>
  <c r="H174" i="26"/>
  <c r="E181" i="26"/>
  <c r="H181" i="26" s="1"/>
  <c r="E188" i="26"/>
  <c r="H188" i="26" s="1"/>
  <c r="E202" i="26"/>
  <c r="H202" i="26" s="1"/>
  <c r="E214" i="26"/>
  <c r="H214" i="26" s="1"/>
  <c r="E220" i="26"/>
  <c r="H220" i="26" s="1"/>
  <c r="E223" i="26"/>
  <c r="H223" i="26" s="1"/>
  <c r="E242" i="26"/>
  <c r="H242" i="26" s="1"/>
  <c r="E288" i="26"/>
  <c r="H288" i="26" s="1"/>
  <c r="E293" i="26"/>
  <c r="H293" i="26" s="1"/>
  <c r="E297" i="26"/>
  <c r="H297" i="26" s="1"/>
  <c r="E304" i="26"/>
  <c r="H304" i="26" s="1"/>
  <c r="H366" i="26"/>
  <c r="H369" i="26"/>
  <c r="H372" i="26"/>
  <c r="H375" i="26"/>
  <c r="H389" i="26"/>
  <c r="F356" i="24"/>
  <c r="F354" i="24"/>
  <c r="F351" i="24"/>
  <c r="F350" i="24"/>
  <c r="F345" i="24"/>
  <c r="F340" i="24"/>
  <c r="F339" i="24"/>
  <c r="F336" i="24"/>
  <c r="F335" i="24"/>
  <c r="F331" i="24"/>
  <c r="F329" i="24"/>
  <c r="F325" i="24"/>
  <c r="F320" i="24"/>
  <c r="F318" i="24"/>
  <c r="F317" i="24"/>
  <c r="F316" i="24"/>
  <c r="F315" i="24"/>
  <c r="F314" i="24"/>
  <c r="F313" i="24"/>
  <c r="F305" i="24"/>
  <c r="F304" i="24"/>
  <c r="F302" i="24"/>
  <c r="F301" i="24"/>
  <c r="F300" i="24"/>
  <c r="F299" i="24"/>
  <c r="F298" i="24"/>
  <c r="F297" i="24"/>
  <c r="F290" i="24"/>
  <c r="F9" i="25"/>
  <c r="H19" i="25"/>
  <c r="E79" i="25"/>
  <c r="H79" i="25" s="1"/>
  <c r="E80" i="25"/>
  <c r="H80" i="25" s="1"/>
  <c r="E101" i="25"/>
  <c r="H101" i="25" s="1"/>
  <c r="E102" i="25"/>
  <c r="H102" i="25" s="1"/>
  <c r="E111" i="25"/>
  <c r="H111" i="25" s="1"/>
  <c r="E115" i="25"/>
  <c r="H115" i="25" s="1"/>
  <c r="E116" i="25"/>
  <c r="H116" i="25" s="1"/>
  <c r="E118" i="25"/>
  <c r="H118" i="25" s="1"/>
  <c r="E121" i="25"/>
  <c r="H121" i="25" s="1"/>
  <c r="E122" i="25"/>
  <c r="H122" i="25" s="1"/>
  <c r="E134" i="25"/>
  <c r="H134" i="25" s="1"/>
  <c r="E136" i="25"/>
  <c r="H136" i="25" s="1"/>
  <c r="F588" i="25"/>
  <c r="F585" i="25"/>
  <c r="F582" i="25"/>
  <c r="F581" i="25"/>
  <c r="F579" i="25"/>
  <c r="F574" i="25"/>
  <c r="F559" i="25"/>
  <c r="F558" i="25"/>
  <c r="F530" i="25"/>
  <c r="F519" i="25"/>
  <c r="F508" i="25"/>
  <c r="F505" i="25"/>
  <c r="F503" i="25"/>
  <c r="F490" i="25"/>
  <c r="F488" i="25"/>
  <c r="F487" i="25"/>
  <c r="F484" i="25"/>
  <c r="F483" i="25"/>
  <c r="F480" i="25"/>
  <c r="F478" i="25"/>
  <c r="F477" i="25"/>
  <c r="F475" i="25"/>
  <c r="F474" i="25"/>
  <c r="F462" i="25"/>
  <c r="F460" i="25"/>
  <c r="F458" i="25"/>
  <c r="F456" i="25"/>
  <c r="F453" i="25"/>
  <c r="F451" i="25"/>
  <c r="F449" i="25"/>
  <c r="F441" i="25"/>
  <c r="F437" i="25"/>
  <c r="F433" i="25"/>
  <c r="F432" i="25"/>
  <c r="F428" i="25"/>
  <c r="F426" i="25"/>
  <c r="F425" i="25"/>
  <c r="F420" i="25"/>
  <c r="F418" i="25"/>
  <c r="F415" i="25"/>
  <c r="F414" i="25"/>
  <c r="F413" i="25"/>
  <c r="F410" i="25"/>
  <c r="F404" i="25"/>
  <c r="F401" i="25"/>
  <c r="F397" i="25"/>
  <c r="F396" i="25"/>
  <c r="F386" i="25"/>
  <c r="F377" i="25"/>
  <c r="F375" i="25"/>
  <c r="F374" i="25"/>
  <c r="F371" i="25"/>
  <c r="F370" i="25"/>
  <c r="F369" i="25"/>
  <c r="F368" i="25"/>
  <c r="F365" i="25"/>
  <c r="F363" i="25"/>
  <c r="F362" i="25"/>
  <c r="D12" i="25"/>
  <c r="E12" i="26"/>
  <c r="H12" i="26" s="1"/>
  <c r="F62" i="26"/>
  <c r="F54" i="26"/>
  <c r="F53" i="26"/>
  <c r="F51" i="26"/>
  <c r="F50" i="26"/>
  <c r="F45" i="26"/>
  <c r="F30" i="26"/>
  <c r="F27" i="26"/>
  <c r="F23" i="26"/>
  <c r="F19" i="26"/>
  <c r="D9" i="26"/>
  <c r="E264" i="26"/>
  <c r="H264" i="26" s="1"/>
  <c r="E273" i="26"/>
  <c r="H273" i="26" s="1"/>
  <c r="E274" i="26"/>
  <c r="H274" i="26" s="1"/>
  <c r="E593" i="26"/>
  <c r="H593" i="26" s="1"/>
  <c r="E588" i="26"/>
  <c r="H588" i="26" s="1"/>
  <c r="E582" i="26"/>
  <c r="H582" i="26" s="1"/>
  <c r="E581" i="26"/>
  <c r="H581" i="26" s="1"/>
  <c r="E580" i="26"/>
  <c r="H580" i="26" s="1"/>
  <c r="E579" i="26"/>
  <c r="H579" i="26" s="1"/>
  <c r="E576" i="26"/>
  <c r="H576" i="26" s="1"/>
  <c r="E574" i="26"/>
  <c r="H574" i="26" s="1"/>
  <c r="E563" i="26"/>
  <c r="H563" i="26" s="1"/>
  <c r="E558" i="26"/>
  <c r="H558" i="26" s="1"/>
  <c r="E555" i="26"/>
  <c r="H555" i="26" s="1"/>
  <c r="E541" i="26"/>
  <c r="H541" i="26" s="1"/>
  <c r="E537" i="26"/>
  <c r="H537" i="26" s="1"/>
  <c r="E536" i="26"/>
  <c r="H536" i="26" s="1"/>
  <c r="E530" i="26"/>
  <c r="H530" i="26" s="1"/>
  <c r="E519" i="26"/>
  <c r="H519" i="26" s="1"/>
  <c r="E517" i="26"/>
  <c r="H517" i="26" s="1"/>
  <c r="E509" i="26"/>
  <c r="H509" i="26" s="1"/>
  <c r="E504" i="26"/>
  <c r="H504" i="26" s="1"/>
  <c r="E503" i="26"/>
  <c r="H503" i="26" s="1"/>
  <c r="E502" i="26"/>
  <c r="H502" i="26" s="1"/>
  <c r="E500" i="26"/>
  <c r="H500" i="26" s="1"/>
  <c r="E490" i="26"/>
  <c r="H490" i="26" s="1"/>
  <c r="E485" i="26"/>
  <c r="H485" i="26" s="1"/>
  <c r="E484" i="26"/>
  <c r="H484" i="26" s="1"/>
  <c r="E482" i="26"/>
  <c r="H482" i="26" s="1"/>
  <c r="E480" i="26"/>
  <c r="H480" i="26" s="1"/>
  <c r="E478" i="26"/>
  <c r="H478" i="26" s="1"/>
  <c r="E475" i="26"/>
  <c r="H475" i="26" s="1"/>
  <c r="E472" i="26"/>
  <c r="H472" i="26" s="1"/>
  <c r="E464" i="26"/>
  <c r="H464" i="26" s="1"/>
  <c r="E462" i="26"/>
  <c r="H462" i="26" s="1"/>
  <c r="E461" i="26"/>
  <c r="H461" i="26" s="1"/>
  <c r="E445" i="26"/>
  <c r="H445" i="26" s="1"/>
  <c r="E441" i="26"/>
  <c r="H441" i="26" s="1"/>
  <c r="E437" i="26"/>
  <c r="H437" i="26" s="1"/>
  <c r="E429" i="26"/>
  <c r="H429" i="26" s="1"/>
  <c r="E428" i="26"/>
  <c r="H428" i="26" s="1"/>
  <c r="E427" i="26"/>
  <c r="H427" i="26" s="1"/>
  <c r="E426" i="26"/>
  <c r="H426" i="26" s="1"/>
  <c r="E425" i="26"/>
  <c r="H425" i="26" s="1"/>
  <c r="E424" i="26"/>
  <c r="H424" i="26" s="1"/>
  <c r="E423" i="26"/>
  <c r="H423" i="26" s="1"/>
  <c r="E421" i="26"/>
  <c r="H421" i="26" s="1"/>
  <c r="E419" i="26"/>
  <c r="H419" i="26" s="1"/>
  <c r="E416" i="26"/>
  <c r="H416" i="26" s="1"/>
  <c r="E415" i="26"/>
  <c r="H415" i="26" s="1"/>
  <c r="E414" i="26"/>
  <c r="H414" i="26" s="1"/>
  <c r="E413" i="26"/>
  <c r="H413" i="26" s="1"/>
  <c r="E410" i="26"/>
  <c r="H410" i="26" s="1"/>
  <c r="E401" i="26"/>
  <c r="H401" i="26" s="1"/>
  <c r="E399" i="26"/>
  <c r="H399" i="26" s="1"/>
  <c r="E398" i="26"/>
  <c r="H398" i="26" s="1"/>
  <c r="E397" i="26"/>
  <c r="H397" i="26" s="1"/>
  <c r="E393" i="26"/>
  <c r="H393" i="26" s="1"/>
  <c r="E392" i="26"/>
  <c r="H392" i="26" s="1"/>
  <c r="E388" i="26"/>
  <c r="H388" i="26" s="1"/>
  <c r="E387" i="26"/>
  <c r="H387" i="26" s="1"/>
  <c r="E386" i="26"/>
  <c r="H386" i="26" s="1"/>
  <c r="E385" i="26"/>
  <c r="H385" i="26" s="1"/>
  <c r="E382" i="26"/>
  <c r="H382" i="26" s="1"/>
  <c r="E378" i="26"/>
  <c r="H378" i="26" s="1"/>
  <c r="E374" i="26"/>
  <c r="H374" i="26" s="1"/>
  <c r="E370" i="26"/>
  <c r="H370" i="26" s="1"/>
  <c r="E368" i="26"/>
  <c r="H368" i="26" s="1"/>
  <c r="E364" i="26"/>
  <c r="H364" i="26" s="1"/>
  <c r="E363" i="26"/>
  <c r="H363" i="26" s="1"/>
  <c r="E362" i="26"/>
  <c r="H362" i="26" s="1"/>
  <c r="E11" i="27"/>
  <c r="H11" i="27" s="1"/>
  <c r="G12" i="27"/>
  <c r="H12" i="27" s="1"/>
  <c r="G19" i="27"/>
  <c r="E172" i="27"/>
  <c r="H172" i="27" s="1"/>
  <c r="G181" i="27"/>
  <c r="E241" i="27"/>
  <c r="H241" i="27" s="1"/>
  <c r="E281" i="27"/>
  <c r="H281" i="27" s="1"/>
  <c r="E285" i="27"/>
  <c r="H285" i="27" s="1"/>
  <c r="E293" i="27"/>
  <c r="H293" i="27" s="1"/>
  <c r="E297" i="27"/>
  <c r="H297" i="27" s="1"/>
  <c r="E301" i="27"/>
  <c r="H301" i="27" s="1"/>
  <c r="E305" i="27"/>
  <c r="H305" i="27" s="1"/>
  <c r="E349" i="27"/>
  <c r="H349" i="27" s="1"/>
  <c r="E370" i="27"/>
  <c r="H370" i="27" s="1"/>
  <c r="E371" i="27"/>
  <c r="H371" i="27" s="1"/>
  <c r="E378" i="27"/>
  <c r="H378" i="27" s="1"/>
  <c r="E385" i="27"/>
  <c r="H385" i="27" s="1"/>
  <c r="E398" i="27"/>
  <c r="H398" i="27" s="1"/>
  <c r="E411" i="27"/>
  <c r="H411" i="27" s="1"/>
  <c r="E413" i="27"/>
  <c r="H413" i="27" s="1"/>
  <c r="E421" i="27"/>
  <c r="H421" i="27" s="1"/>
  <c r="E424" i="27"/>
  <c r="H424" i="27" s="1"/>
  <c r="E428" i="27"/>
  <c r="H428" i="27" s="1"/>
  <c r="E442" i="27"/>
  <c r="H442" i="27" s="1"/>
  <c r="E474" i="27"/>
  <c r="H474" i="27" s="1"/>
  <c r="E498" i="27"/>
  <c r="H498" i="27" s="1"/>
  <c r="E503" i="27"/>
  <c r="H503" i="27" s="1"/>
  <c r="E508" i="27"/>
  <c r="H508" i="27" s="1"/>
  <c r="E530" i="27"/>
  <c r="H530" i="27" s="1"/>
  <c r="E535" i="27"/>
  <c r="H535" i="27" s="1"/>
  <c r="E548" i="27"/>
  <c r="H548" i="27" s="1"/>
  <c r="E568" i="27"/>
  <c r="H568" i="27" s="1"/>
  <c r="E574" i="27"/>
  <c r="H574" i="27" s="1"/>
  <c r="E582" i="27"/>
  <c r="H582" i="27" s="1"/>
  <c r="F10" i="28"/>
  <c r="E70" i="28"/>
  <c r="H70" i="28" s="1"/>
  <c r="E77" i="28"/>
  <c r="H77" i="28" s="1"/>
  <c r="E81" i="28"/>
  <c r="H81" i="28" s="1"/>
  <c r="E105" i="28"/>
  <c r="H105" i="28" s="1"/>
  <c r="E113" i="28"/>
  <c r="H113" i="28" s="1"/>
  <c r="E121" i="28"/>
  <c r="H121" i="28" s="1"/>
  <c r="E125" i="28"/>
  <c r="H125" i="28" s="1"/>
  <c r="E145" i="28"/>
  <c r="H145" i="28" s="1"/>
  <c r="H203" i="28"/>
  <c r="E326" i="28"/>
  <c r="H326" i="28" s="1"/>
  <c r="D13" i="26"/>
  <c r="F13" i="26" s="1"/>
  <c r="F601" i="26"/>
  <c r="F603" i="26"/>
  <c r="F604" i="26"/>
  <c r="F605" i="26"/>
  <c r="F606" i="26"/>
  <c r="F607" i="26"/>
  <c r="F608" i="26"/>
  <c r="F612" i="26"/>
  <c r="F617" i="26"/>
  <c r="F618" i="26"/>
  <c r="F619" i="26"/>
  <c r="F620" i="26"/>
  <c r="F621" i="26"/>
  <c r="F625" i="26"/>
  <c r="F627" i="26"/>
  <c r="F628" i="26"/>
  <c r="D8" i="27"/>
  <c r="F12" i="27" s="1"/>
  <c r="D10" i="27"/>
  <c r="F76" i="27"/>
  <c r="F77" i="27"/>
  <c r="F78" i="27"/>
  <c r="F80" i="27"/>
  <c r="F81" i="27"/>
  <c r="F82" i="27"/>
  <c r="F83" i="27"/>
  <c r="F92" i="27"/>
  <c r="F94" i="27"/>
  <c r="F96" i="27"/>
  <c r="F98" i="27"/>
  <c r="F99" i="27"/>
  <c r="F100" i="27"/>
  <c r="F106" i="27"/>
  <c r="F110" i="27"/>
  <c r="F113" i="27"/>
  <c r="F116" i="27"/>
  <c r="F118" i="27"/>
  <c r="F119" i="27"/>
  <c r="F120" i="27"/>
  <c r="F124" i="27"/>
  <c r="F127" i="27"/>
  <c r="F132" i="27"/>
  <c r="F134" i="27"/>
  <c r="F136" i="27"/>
  <c r="F137" i="27"/>
  <c r="F139" i="27"/>
  <c r="F140" i="27"/>
  <c r="F145" i="27"/>
  <c r="F163" i="27"/>
  <c r="F164" i="27"/>
  <c r="F171" i="27"/>
  <c r="H240" i="27"/>
  <c r="F241" i="27"/>
  <c r="H244" i="27"/>
  <c r="E248" i="27"/>
  <c r="H248" i="27" s="1"/>
  <c r="F249" i="27"/>
  <c r="H252" i="27"/>
  <c r="H256" i="27"/>
  <c r="H260" i="27"/>
  <c r="H264" i="27"/>
  <c r="H268" i="27"/>
  <c r="F269" i="27"/>
  <c r="H272" i="27"/>
  <c r="H276" i="27"/>
  <c r="E280" i="27"/>
  <c r="H280" i="27" s="1"/>
  <c r="H284" i="27"/>
  <c r="F285" i="27"/>
  <c r="E288" i="27"/>
  <c r="H288" i="27" s="1"/>
  <c r="H292" i="27"/>
  <c r="F293" i="27"/>
  <c r="H296" i="27"/>
  <c r="F297" i="27"/>
  <c r="E300" i="27"/>
  <c r="H300" i="27" s="1"/>
  <c r="F301" i="27"/>
  <c r="H304" i="27"/>
  <c r="F305" i="27"/>
  <c r="H308" i="27"/>
  <c r="H312" i="27"/>
  <c r="H316" i="27"/>
  <c r="F317" i="27"/>
  <c r="E320" i="27"/>
  <c r="H320" i="27" s="1"/>
  <c r="H324" i="27"/>
  <c r="F325" i="27"/>
  <c r="H328" i="27"/>
  <c r="H332" i="27"/>
  <c r="E336" i="27"/>
  <c r="H336" i="27" s="1"/>
  <c r="E340" i="27"/>
  <c r="H340" i="27" s="1"/>
  <c r="H344" i="27"/>
  <c r="F345" i="27"/>
  <c r="H348" i="27"/>
  <c r="H352" i="27"/>
  <c r="H356" i="27"/>
  <c r="F591" i="27"/>
  <c r="F588" i="27"/>
  <c r="F582" i="27"/>
  <c r="F581" i="27"/>
  <c r="F580" i="27"/>
  <c r="F579" i="27"/>
  <c r="F574" i="27"/>
  <c r="F571" i="27"/>
  <c r="F570" i="27"/>
  <c r="F569" i="27"/>
  <c r="F568" i="27"/>
  <c r="F562" i="27"/>
  <c r="F561" i="27"/>
  <c r="F559" i="27"/>
  <c r="F558" i="27"/>
  <c r="F555" i="27"/>
  <c r="F552" i="27"/>
  <c r="F551" i="27"/>
  <c r="F548" i="27"/>
  <c r="F540" i="27"/>
  <c r="F537" i="27"/>
  <c r="F536" i="27"/>
  <c r="F535" i="27"/>
  <c r="F534" i="27"/>
  <c r="F532" i="27"/>
  <c r="F531" i="27"/>
  <c r="F530" i="27"/>
  <c r="F527" i="27"/>
  <c r="F522" i="27"/>
  <c r="F521" i="27"/>
  <c r="F517" i="27"/>
  <c r="F514" i="27"/>
  <c r="F511" i="27"/>
  <c r="F509" i="27"/>
  <c r="F508" i="27"/>
  <c r="F506" i="27"/>
  <c r="F505" i="27"/>
  <c r="F504" i="27"/>
  <c r="F503" i="27"/>
  <c r="F502" i="27"/>
  <c r="F500" i="27"/>
  <c r="F499" i="27"/>
  <c r="F498" i="27"/>
  <c r="F495" i="27"/>
  <c r="F494" i="27"/>
  <c r="F492" i="27"/>
  <c r="F491" i="27"/>
  <c r="F490" i="27"/>
  <c r="F489" i="27"/>
  <c r="F488" i="27"/>
  <c r="F485" i="27"/>
  <c r="F484" i="27"/>
  <c r="F483" i="27"/>
  <c r="F482" i="27"/>
  <c r="F478" i="27"/>
  <c r="F477" i="27"/>
  <c r="F476" i="27"/>
  <c r="F475" i="27"/>
  <c r="F474" i="27"/>
  <c r="F473" i="27"/>
  <c r="F472" i="27"/>
  <c r="F464" i="27"/>
  <c r="F462" i="27"/>
  <c r="F461" i="27"/>
  <c r="F447" i="27"/>
  <c r="F446" i="27"/>
  <c r="F445" i="27"/>
  <c r="F441" i="27"/>
  <c r="F437" i="27"/>
  <c r="F429" i="27"/>
  <c r="F428" i="27"/>
  <c r="F427" i="27"/>
  <c r="F426" i="27"/>
  <c r="F425" i="27"/>
  <c r="F424" i="27"/>
  <c r="F419" i="27"/>
  <c r="F415" i="27"/>
  <c r="F414" i="27"/>
  <c r="F413" i="27"/>
  <c r="F410" i="27"/>
  <c r="F401" i="27"/>
  <c r="F399" i="27"/>
  <c r="F398" i="27"/>
  <c r="F397" i="27"/>
  <c r="F396" i="27"/>
  <c r="F393" i="27"/>
  <c r="F392" i="27"/>
  <c r="F389" i="27"/>
  <c r="F387" i="27"/>
  <c r="F386" i="27"/>
  <c r="F385" i="27"/>
  <c r="F383" i="27"/>
  <c r="F382" i="27"/>
  <c r="F379" i="27"/>
  <c r="F378" i="27"/>
  <c r="F377" i="27"/>
  <c r="F375" i="27"/>
  <c r="F374" i="27"/>
  <c r="F371" i="27"/>
  <c r="F369" i="27"/>
  <c r="F368" i="27"/>
  <c r="F365" i="27"/>
  <c r="F364" i="27"/>
  <c r="F363" i="27"/>
  <c r="F362" i="27"/>
  <c r="E363" i="27"/>
  <c r="H363" i="27" s="1"/>
  <c r="E377" i="27"/>
  <c r="H377" i="27" s="1"/>
  <c r="E383" i="27"/>
  <c r="H383" i="27" s="1"/>
  <c r="E389" i="27"/>
  <c r="H389" i="27" s="1"/>
  <c r="E397" i="27"/>
  <c r="H397" i="27" s="1"/>
  <c r="E410" i="27"/>
  <c r="H410" i="27" s="1"/>
  <c r="E417" i="27"/>
  <c r="H417" i="27" s="1"/>
  <c r="E439" i="27"/>
  <c r="H439" i="27" s="1"/>
  <c r="E461" i="27"/>
  <c r="H461" i="27" s="1"/>
  <c r="E473" i="27"/>
  <c r="H473" i="27" s="1"/>
  <c r="E484" i="27"/>
  <c r="H484" i="27" s="1"/>
  <c r="E490" i="27"/>
  <c r="H490" i="27" s="1"/>
  <c r="E555" i="27"/>
  <c r="H555" i="27" s="1"/>
  <c r="E581" i="27"/>
  <c r="H581" i="27" s="1"/>
  <c r="E593" i="27"/>
  <c r="H593" i="27" s="1"/>
  <c r="E594" i="27"/>
  <c r="H594" i="27" s="1"/>
  <c r="G601" i="27"/>
  <c r="E603" i="27"/>
  <c r="H603" i="27" s="1"/>
  <c r="H607" i="27"/>
  <c r="E611" i="27"/>
  <c r="H611" i="27" s="1"/>
  <c r="H615" i="27"/>
  <c r="H623" i="27"/>
  <c r="H627" i="27"/>
  <c r="F12" i="28"/>
  <c r="G19" i="28"/>
  <c r="H19" i="28" s="1"/>
  <c r="E30" i="28"/>
  <c r="H30" i="28" s="1"/>
  <c r="E54" i="28"/>
  <c r="H54" i="28" s="1"/>
  <c r="H58" i="28"/>
  <c r="H62" i="28"/>
  <c r="H66" i="28"/>
  <c r="E76" i="28"/>
  <c r="E80" i="28"/>
  <c r="H80" i="28" s="1"/>
  <c r="H84" i="28"/>
  <c r="H88" i="28"/>
  <c r="E92" i="28"/>
  <c r="H92" i="28" s="1"/>
  <c r="H96" i="28"/>
  <c r="E100" i="28"/>
  <c r="H100" i="28" s="1"/>
  <c r="E104" i="28"/>
  <c r="H104" i="28" s="1"/>
  <c r="H108" i="28"/>
  <c r="E112" i="28"/>
  <c r="H112" i="28" s="1"/>
  <c r="H116" i="28"/>
  <c r="H120" i="28"/>
  <c r="H124" i="28"/>
  <c r="E128" i="28"/>
  <c r="H128" i="28" s="1"/>
  <c r="E132" i="28"/>
  <c r="H132" i="28" s="1"/>
  <c r="E136" i="28"/>
  <c r="H136" i="28" s="1"/>
  <c r="H140" i="28"/>
  <c r="H144" i="28"/>
  <c r="E148" i="28"/>
  <c r="H148" i="28" s="1"/>
  <c r="H152" i="28"/>
  <c r="H156" i="28"/>
  <c r="H160" i="28"/>
  <c r="H164" i="28"/>
  <c r="H168" i="28"/>
  <c r="E172" i="28"/>
  <c r="H172" i="28" s="1"/>
  <c r="E182" i="28"/>
  <c r="H182" i="28" s="1"/>
  <c r="H184" i="28"/>
  <c r="E187" i="28"/>
  <c r="H187" i="28" s="1"/>
  <c r="E190" i="28"/>
  <c r="H190" i="28" s="1"/>
  <c r="H192" i="28"/>
  <c r="E196" i="28"/>
  <c r="H196" i="28" s="1"/>
  <c r="H199" i="28"/>
  <c r="H202" i="28"/>
  <c r="E235" i="28"/>
  <c r="H235" i="28" s="1"/>
  <c r="E287" i="28"/>
  <c r="H287" i="28" s="1"/>
  <c r="E325" i="28"/>
  <c r="H325" i="28" s="1"/>
  <c r="E580" i="28"/>
  <c r="H580" i="28" s="1"/>
  <c r="E548" i="28"/>
  <c r="H548" i="28" s="1"/>
  <c r="E581" i="28"/>
  <c r="H581" i="28" s="1"/>
  <c r="E519" i="28"/>
  <c r="H519" i="28" s="1"/>
  <c r="E514" i="28"/>
  <c r="H514" i="28" s="1"/>
  <c r="E509" i="28"/>
  <c r="H509" i="28" s="1"/>
  <c r="E502" i="28"/>
  <c r="H502" i="28" s="1"/>
  <c r="E498" i="28"/>
  <c r="H498" i="28" s="1"/>
  <c r="E490" i="28"/>
  <c r="H490" i="28" s="1"/>
  <c r="E488" i="28"/>
  <c r="H488" i="28" s="1"/>
  <c r="E485" i="28"/>
  <c r="H485" i="28" s="1"/>
  <c r="E484" i="28"/>
  <c r="H484" i="28" s="1"/>
  <c r="E481" i="28"/>
  <c r="H481" i="28" s="1"/>
  <c r="E480" i="28"/>
  <c r="H480" i="28" s="1"/>
  <c r="E475" i="28"/>
  <c r="H475" i="28" s="1"/>
  <c r="E437" i="28"/>
  <c r="H437" i="28" s="1"/>
  <c r="E433" i="28"/>
  <c r="H433" i="28" s="1"/>
  <c r="E428" i="28"/>
  <c r="H428" i="28" s="1"/>
  <c r="E427" i="28"/>
  <c r="H427" i="28" s="1"/>
  <c r="E426" i="28"/>
  <c r="H426" i="28" s="1"/>
  <c r="E425" i="28"/>
  <c r="H425" i="28" s="1"/>
  <c r="E424" i="28"/>
  <c r="H424" i="28" s="1"/>
  <c r="E419" i="28"/>
  <c r="H419" i="28" s="1"/>
  <c r="E418" i="28"/>
  <c r="H418" i="28" s="1"/>
  <c r="E415" i="28"/>
  <c r="H415" i="28" s="1"/>
  <c r="E414" i="28"/>
  <c r="H414" i="28" s="1"/>
  <c r="E413" i="28"/>
  <c r="H413" i="28" s="1"/>
  <c r="E410" i="28"/>
  <c r="H410" i="28" s="1"/>
  <c r="E397" i="28"/>
  <c r="H397" i="28" s="1"/>
  <c r="E393" i="28"/>
  <c r="H393" i="28" s="1"/>
  <c r="E387" i="28"/>
  <c r="H387" i="28" s="1"/>
  <c r="E386" i="28"/>
  <c r="H386" i="28" s="1"/>
  <c r="E385" i="28"/>
  <c r="H385" i="28" s="1"/>
  <c r="E382" i="28"/>
  <c r="H382" i="28" s="1"/>
  <c r="E375" i="28"/>
  <c r="H375" i="28" s="1"/>
  <c r="E374" i="28"/>
  <c r="H374" i="28" s="1"/>
  <c r="E370" i="28"/>
  <c r="H370" i="28" s="1"/>
  <c r="E368" i="28"/>
  <c r="H368" i="28" s="1"/>
  <c r="E364" i="28"/>
  <c r="H364" i="28" s="1"/>
  <c r="E363" i="28"/>
  <c r="H363" i="28" s="1"/>
  <c r="E362" i="28"/>
  <c r="H362" i="28" s="1"/>
  <c r="E582" i="28"/>
  <c r="H582" i="28" s="1"/>
  <c r="E574" i="28"/>
  <c r="H574" i="28" s="1"/>
  <c r="E550" i="28"/>
  <c r="H550" i="28" s="1"/>
  <c r="E583" i="28"/>
  <c r="H583" i="28" s="1"/>
  <c r="E579" i="28"/>
  <c r="H579" i="28" s="1"/>
  <c r="E567" i="28"/>
  <c r="H567" i="28" s="1"/>
  <c r="E555" i="28"/>
  <c r="H555" i="28" s="1"/>
  <c r="H365" i="28"/>
  <c r="H371" i="28"/>
  <c r="H377" i="28"/>
  <c r="H381" i="28"/>
  <c r="H384" i="28"/>
  <c r="H389" i="28"/>
  <c r="C9" i="27"/>
  <c r="E19" i="27"/>
  <c r="H19" i="27" s="1"/>
  <c r="E27" i="27"/>
  <c r="H27" i="27" s="1"/>
  <c r="E30" i="27"/>
  <c r="H30" i="27" s="1"/>
  <c r="E50" i="27"/>
  <c r="H50" i="27" s="1"/>
  <c r="E61" i="27"/>
  <c r="H61" i="27" s="1"/>
  <c r="E64" i="27"/>
  <c r="H64" i="27" s="1"/>
  <c r="E181" i="27"/>
  <c r="E182" i="27"/>
  <c r="H182" i="27" s="1"/>
  <c r="E184" i="27"/>
  <c r="H184" i="27" s="1"/>
  <c r="E186" i="27"/>
  <c r="H186" i="27" s="1"/>
  <c r="E188" i="27"/>
  <c r="H188" i="27" s="1"/>
  <c r="E189" i="27"/>
  <c r="H189" i="27" s="1"/>
  <c r="E190" i="27"/>
  <c r="H190" i="27" s="1"/>
  <c r="E194" i="27"/>
  <c r="H194" i="27" s="1"/>
  <c r="E195" i="27"/>
  <c r="H195" i="27" s="1"/>
  <c r="E197" i="27"/>
  <c r="H197" i="27" s="1"/>
  <c r="E198" i="27"/>
  <c r="H198" i="27" s="1"/>
  <c r="E201" i="27"/>
  <c r="H201" i="27" s="1"/>
  <c r="E202" i="27"/>
  <c r="H202" i="27" s="1"/>
  <c r="E211" i="27"/>
  <c r="H211" i="27" s="1"/>
  <c r="E212" i="27"/>
  <c r="H212" i="27" s="1"/>
  <c r="E213" i="27"/>
  <c r="H213" i="27" s="1"/>
  <c r="E214" i="27"/>
  <c r="H214" i="27" s="1"/>
  <c r="E215" i="27"/>
  <c r="H215" i="27" s="1"/>
  <c r="E216" i="27"/>
  <c r="H216" i="27" s="1"/>
  <c r="E219" i="27"/>
  <c r="H219" i="27" s="1"/>
  <c r="E220" i="27"/>
  <c r="H220" i="27" s="1"/>
  <c r="E223" i="27"/>
  <c r="H223" i="27" s="1"/>
  <c r="E224" i="27"/>
  <c r="H224" i="27" s="1"/>
  <c r="E225" i="27"/>
  <c r="H225" i="27" s="1"/>
  <c r="E228" i="27"/>
  <c r="H228" i="27" s="1"/>
  <c r="E235" i="27"/>
  <c r="H235" i="27" s="1"/>
  <c r="H239" i="27"/>
  <c r="H243" i="27"/>
  <c r="H247" i="27"/>
  <c r="E251" i="27"/>
  <c r="H251" i="27" s="1"/>
  <c r="H255" i="27"/>
  <c r="H259" i="27"/>
  <c r="H263" i="27"/>
  <c r="H267" i="27"/>
  <c r="H271" i="27"/>
  <c r="H275" i="27"/>
  <c r="H279" i="27"/>
  <c r="H283" i="27"/>
  <c r="E287" i="27"/>
  <c r="H287" i="27" s="1"/>
  <c r="H291" i="27"/>
  <c r="H295" i="27"/>
  <c r="E299" i="27"/>
  <c r="H299" i="27" s="1"/>
  <c r="H303" i="27"/>
  <c r="H307" i="27"/>
  <c r="H311" i="27"/>
  <c r="H315" i="27"/>
  <c r="H319" i="27"/>
  <c r="H323" i="27"/>
  <c r="E327" i="27"/>
  <c r="H327" i="27" s="1"/>
  <c r="H331" i="27"/>
  <c r="H335" i="27"/>
  <c r="H339" i="27"/>
  <c r="H343" i="27"/>
  <c r="H347" i="27"/>
  <c r="H351" i="27"/>
  <c r="H355" i="27"/>
  <c r="E362" i="27"/>
  <c r="H362" i="27" s="1"/>
  <c r="E368" i="27"/>
  <c r="H368" i="27" s="1"/>
  <c r="E375" i="27"/>
  <c r="H375" i="27" s="1"/>
  <c r="E382" i="27"/>
  <c r="H382" i="27" s="1"/>
  <c r="E396" i="27"/>
  <c r="H396" i="27" s="1"/>
  <c r="E401" i="27"/>
  <c r="H401" i="27" s="1"/>
  <c r="E415" i="27"/>
  <c r="H415" i="27" s="1"/>
  <c r="E426" i="27"/>
  <c r="H426" i="27" s="1"/>
  <c r="E437" i="27"/>
  <c r="H437" i="27" s="1"/>
  <c r="E472" i="27"/>
  <c r="H472" i="27" s="1"/>
  <c r="E476" i="27"/>
  <c r="H476" i="27" s="1"/>
  <c r="E483" i="27"/>
  <c r="H483" i="27" s="1"/>
  <c r="E505" i="27"/>
  <c r="H505" i="27" s="1"/>
  <c r="E580" i="27"/>
  <c r="H580" i="27" s="1"/>
  <c r="H602" i="27"/>
  <c r="H606" i="27"/>
  <c r="H610" i="27"/>
  <c r="H614" i="27"/>
  <c r="H618" i="27"/>
  <c r="H622" i="27"/>
  <c r="H626" i="27"/>
  <c r="C8" i="28"/>
  <c r="E9" i="28" s="1"/>
  <c r="H57" i="28"/>
  <c r="H61" i="28"/>
  <c r="H65" i="28"/>
  <c r="H69" i="28"/>
  <c r="H79" i="28"/>
  <c r="E83" i="28"/>
  <c r="H83" i="28" s="1"/>
  <c r="H87" i="28"/>
  <c r="H91" i="28"/>
  <c r="E95" i="28"/>
  <c r="H95" i="28" s="1"/>
  <c r="E99" i="28"/>
  <c r="H99" i="28" s="1"/>
  <c r="H103" i="28"/>
  <c r="H107" i="28"/>
  <c r="E111" i="28"/>
  <c r="H111" i="28" s="1"/>
  <c r="H115" i="28"/>
  <c r="H119" i="28"/>
  <c r="E123" i="28"/>
  <c r="H123" i="28" s="1"/>
  <c r="E127" i="28"/>
  <c r="H127" i="28" s="1"/>
  <c r="H131" i="28"/>
  <c r="H135" i="28"/>
  <c r="E139" i="28"/>
  <c r="H139" i="28" s="1"/>
  <c r="E143" i="28"/>
  <c r="H143" i="28" s="1"/>
  <c r="H147" i="28"/>
  <c r="H151" i="28"/>
  <c r="H155" i="28"/>
  <c r="H159" i="28"/>
  <c r="H163" i="28"/>
  <c r="H167" i="28"/>
  <c r="H171" i="28"/>
  <c r="H175" i="28"/>
  <c r="H186" i="28"/>
  <c r="H195" i="28"/>
  <c r="H198" i="28"/>
  <c r="E305" i="28"/>
  <c r="H305" i="28" s="1"/>
  <c r="H376" i="28"/>
  <c r="H380" i="28"/>
  <c r="H383" i="28"/>
  <c r="H388" i="28"/>
  <c r="E286" i="27"/>
  <c r="H286" i="27" s="1"/>
  <c r="E298" i="27"/>
  <c r="H298" i="27" s="1"/>
  <c r="E302" i="27"/>
  <c r="H302" i="27" s="1"/>
  <c r="E314" i="27"/>
  <c r="H314" i="27" s="1"/>
  <c r="E509" i="27"/>
  <c r="H509" i="27" s="1"/>
  <c r="E531" i="27"/>
  <c r="H531" i="27" s="1"/>
  <c r="E559" i="27"/>
  <c r="H559" i="27" s="1"/>
  <c r="E579" i="27"/>
  <c r="H579" i="27" s="1"/>
  <c r="H601" i="27"/>
  <c r="F69" i="28"/>
  <c r="F50" i="28"/>
  <c r="F32" i="28"/>
  <c r="F29" i="28"/>
  <c r="F28" i="28"/>
  <c r="F19" i="28"/>
  <c r="D9" i="28"/>
  <c r="F9" i="28" s="1"/>
  <c r="G76" i="28"/>
  <c r="E98" i="28"/>
  <c r="H98" i="28" s="1"/>
  <c r="E106" i="28"/>
  <c r="H106" i="28" s="1"/>
  <c r="E122" i="28"/>
  <c r="H122" i="28" s="1"/>
  <c r="E130" i="28"/>
  <c r="H130" i="28" s="1"/>
  <c r="E134" i="28"/>
  <c r="H134" i="28" s="1"/>
  <c r="F629" i="28"/>
  <c r="F622" i="28"/>
  <c r="F620" i="28"/>
  <c r="F619" i="28"/>
  <c r="F618" i="28"/>
  <c r="F612" i="28"/>
  <c r="F608" i="28"/>
  <c r="F607" i="28"/>
  <c r="F605" i="28"/>
  <c r="F604" i="28"/>
  <c r="F603" i="28"/>
  <c r="F601" i="28"/>
  <c r="F174" i="29"/>
  <c r="F172" i="29"/>
  <c r="F170" i="29"/>
  <c r="F165" i="29"/>
  <c r="F164" i="29"/>
  <c r="F163" i="29"/>
  <c r="F162" i="29"/>
  <c r="F161" i="29"/>
  <c r="F156" i="29"/>
  <c r="F151" i="29"/>
  <c r="F150" i="29"/>
  <c r="F149" i="29"/>
  <c r="F147" i="29"/>
  <c r="F145" i="29"/>
  <c r="F144" i="29"/>
  <c r="F142" i="29"/>
  <c r="F140" i="29"/>
  <c r="F139" i="29"/>
  <c r="F137" i="29"/>
  <c r="F136" i="29"/>
  <c r="F134" i="29"/>
  <c r="F132" i="29"/>
  <c r="F131" i="29"/>
  <c r="F130" i="29"/>
  <c r="F129" i="29"/>
  <c r="F128" i="29"/>
  <c r="F127" i="29"/>
  <c r="F124" i="29"/>
  <c r="F123" i="29"/>
  <c r="F122" i="29"/>
  <c r="F120" i="29"/>
  <c r="F119" i="29"/>
  <c r="F118" i="29"/>
  <c r="F117" i="29"/>
  <c r="F116" i="29"/>
  <c r="F115" i="29"/>
  <c r="F113" i="29"/>
  <c r="F111" i="29"/>
  <c r="F110" i="29"/>
  <c r="F109" i="29"/>
  <c r="F107" i="29"/>
  <c r="F106" i="29"/>
  <c r="F103" i="29"/>
  <c r="F102" i="29"/>
  <c r="F101" i="29"/>
  <c r="F100" i="29"/>
  <c r="F99" i="29"/>
  <c r="F98" i="29"/>
  <c r="F96" i="29"/>
  <c r="F95" i="29"/>
  <c r="F94" i="29"/>
  <c r="F93" i="29"/>
  <c r="F92" i="29"/>
  <c r="F88" i="29"/>
  <c r="F87" i="29"/>
  <c r="F83" i="29"/>
  <c r="F81" i="29"/>
  <c r="F80" i="29"/>
  <c r="F79" i="29"/>
  <c r="F78" i="29"/>
  <c r="F77" i="29"/>
  <c r="F76" i="29"/>
  <c r="D10" i="29"/>
  <c r="G10" i="29" s="1"/>
  <c r="D8" i="29"/>
  <c r="F12" i="29" s="1"/>
  <c r="E118" i="29"/>
  <c r="H118" i="29" s="1"/>
  <c r="E123" i="29"/>
  <c r="H123" i="29" s="1"/>
  <c r="E129" i="29"/>
  <c r="H129" i="29" s="1"/>
  <c r="E133" i="29"/>
  <c r="H133" i="29" s="1"/>
  <c r="E134" i="29"/>
  <c r="H134" i="29" s="1"/>
  <c r="E140" i="29"/>
  <c r="H140" i="29" s="1"/>
  <c r="E146" i="29"/>
  <c r="H146" i="29" s="1"/>
  <c r="E147" i="29"/>
  <c r="H147" i="29" s="1"/>
  <c r="E156" i="29"/>
  <c r="H156" i="29" s="1"/>
  <c r="E202" i="29"/>
  <c r="H202" i="29" s="1"/>
  <c r="E206" i="29"/>
  <c r="H206" i="29" s="1"/>
  <c r="E214" i="29"/>
  <c r="H214" i="29" s="1"/>
  <c r="E218" i="29"/>
  <c r="H218" i="29" s="1"/>
  <c r="E238" i="29"/>
  <c r="H238" i="29" s="1"/>
  <c r="E254" i="29"/>
  <c r="H254" i="29" s="1"/>
  <c r="E281" i="29"/>
  <c r="H281" i="29" s="1"/>
  <c r="E285" i="29"/>
  <c r="H285" i="29" s="1"/>
  <c r="D11" i="28"/>
  <c r="F181" i="28"/>
  <c r="F182" i="28"/>
  <c r="F183" i="28"/>
  <c r="F184" i="28"/>
  <c r="F189" i="28"/>
  <c r="F190" i="28"/>
  <c r="F191" i="28"/>
  <c r="F196" i="28"/>
  <c r="F201" i="28"/>
  <c r="F211" i="28"/>
  <c r="F212" i="28"/>
  <c r="F213" i="28"/>
  <c r="F214" i="28"/>
  <c r="F218" i="28"/>
  <c r="F223" i="28"/>
  <c r="F224" i="28"/>
  <c r="F227" i="28"/>
  <c r="F228" i="28"/>
  <c r="F232" i="28"/>
  <c r="F234" i="28"/>
  <c r="F235" i="28"/>
  <c r="F268" i="28"/>
  <c r="F285" i="28"/>
  <c r="F286" i="28"/>
  <c r="F288" i="28"/>
  <c r="F290" i="28"/>
  <c r="F292" i="28"/>
  <c r="F299" i="28"/>
  <c r="F303" i="28"/>
  <c r="H534" i="28"/>
  <c r="H538" i="28"/>
  <c r="H542" i="28"/>
  <c r="H546" i="28"/>
  <c r="H554" i="28"/>
  <c r="H558" i="28"/>
  <c r="F559" i="28"/>
  <c r="H562" i="28"/>
  <c r="H566" i="28"/>
  <c r="F567" i="28"/>
  <c r="H570" i="28"/>
  <c r="H578" i="28"/>
  <c r="F579" i="28"/>
  <c r="F583" i="28"/>
  <c r="H586" i="28"/>
  <c r="H590" i="28"/>
  <c r="H594" i="28"/>
  <c r="E601" i="28"/>
  <c r="E606" i="28"/>
  <c r="H606" i="28" s="1"/>
  <c r="E619" i="28"/>
  <c r="H619" i="28" s="1"/>
  <c r="C8" i="29"/>
  <c r="E12" i="29" s="1"/>
  <c r="H12" i="29" s="1"/>
  <c r="G19" i="29"/>
  <c r="H21" i="29"/>
  <c r="H25" i="29"/>
  <c r="E29" i="29"/>
  <c r="H29" i="29" s="1"/>
  <c r="H33" i="29"/>
  <c r="H37" i="29"/>
  <c r="H41" i="29"/>
  <c r="E45" i="29"/>
  <c r="H45" i="29" s="1"/>
  <c r="H49" i="29"/>
  <c r="E53" i="29"/>
  <c r="H53" i="29" s="1"/>
  <c r="H57" i="29"/>
  <c r="E61" i="29"/>
  <c r="H61" i="29" s="1"/>
  <c r="H65" i="29"/>
  <c r="E76" i="29"/>
  <c r="E80" i="29"/>
  <c r="H80" i="29" s="1"/>
  <c r="E88" i="29"/>
  <c r="H88" i="29" s="1"/>
  <c r="E95" i="29"/>
  <c r="H95" i="29" s="1"/>
  <c r="E100" i="29"/>
  <c r="H100" i="29" s="1"/>
  <c r="E106" i="29"/>
  <c r="H106" i="29" s="1"/>
  <c r="E111" i="29"/>
  <c r="H111" i="29" s="1"/>
  <c r="E117" i="29"/>
  <c r="H117" i="29" s="1"/>
  <c r="E121" i="29"/>
  <c r="H121" i="29" s="1"/>
  <c r="E122" i="29"/>
  <c r="H122" i="29" s="1"/>
  <c r="E128" i="29"/>
  <c r="H128" i="29" s="1"/>
  <c r="E132" i="29"/>
  <c r="H132" i="29" s="1"/>
  <c r="E139" i="29"/>
  <c r="H139" i="29" s="1"/>
  <c r="E145" i="29"/>
  <c r="H145" i="29" s="1"/>
  <c r="E172" i="29"/>
  <c r="H172" i="29" s="1"/>
  <c r="E181" i="29"/>
  <c r="H185" i="29"/>
  <c r="E189" i="29"/>
  <c r="H189" i="29" s="1"/>
  <c r="H193" i="29"/>
  <c r="E197" i="29"/>
  <c r="H197" i="29" s="1"/>
  <c r="H201" i="29"/>
  <c r="H205" i="29"/>
  <c r="E209" i="29"/>
  <c r="H209" i="29" s="1"/>
  <c r="E213" i="29"/>
  <c r="H213" i="29" s="1"/>
  <c r="H217" i="29"/>
  <c r="H221" i="29"/>
  <c r="H225" i="29"/>
  <c r="H229" i="29"/>
  <c r="H233" i="29"/>
  <c r="E241" i="29"/>
  <c r="H241" i="29" s="1"/>
  <c r="E245" i="29"/>
  <c r="H245" i="29" s="1"/>
  <c r="E253" i="29"/>
  <c r="H253" i="29" s="1"/>
  <c r="E269" i="29"/>
  <c r="H269" i="29" s="1"/>
  <c r="H533" i="28"/>
  <c r="H537" i="28"/>
  <c r="H541" i="28"/>
  <c r="H545" i="28"/>
  <c r="H549" i="28"/>
  <c r="H553" i="28"/>
  <c r="H557" i="28"/>
  <c r="H561" i="28"/>
  <c r="H565" i="28"/>
  <c r="H569" i="28"/>
  <c r="H573" i="28"/>
  <c r="H577" i="28"/>
  <c r="F582" i="28"/>
  <c r="H585" i="28"/>
  <c r="H589" i="28"/>
  <c r="H593" i="28"/>
  <c r="G601" i="28"/>
  <c r="E605" i="28"/>
  <c r="H605" i="28" s="1"/>
  <c r="E628" i="28"/>
  <c r="H628" i="28" s="1"/>
  <c r="E629" i="28"/>
  <c r="H629" i="28" s="1"/>
  <c r="H20" i="29"/>
  <c r="H24" i="29"/>
  <c r="H28" i="29"/>
  <c r="H32" i="29"/>
  <c r="H36" i="29"/>
  <c r="H40" i="29"/>
  <c r="H44" i="29"/>
  <c r="H48" i="29"/>
  <c r="H52" i="29"/>
  <c r="H56" i="29"/>
  <c r="H60" i="29"/>
  <c r="H64" i="29"/>
  <c r="H68" i="29"/>
  <c r="G76" i="29"/>
  <c r="E79" i="29"/>
  <c r="H79" i="29" s="1"/>
  <c r="E94" i="29"/>
  <c r="H94" i="29" s="1"/>
  <c r="E99" i="29"/>
  <c r="H99" i="29" s="1"/>
  <c r="E103" i="29"/>
  <c r="H103" i="29" s="1"/>
  <c r="E110" i="29"/>
  <c r="H110" i="29" s="1"/>
  <c r="E116" i="29"/>
  <c r="H116" i="29" s="1"/>
  <c r="E120" i="29"/>
  <c r="H120" i="29" s="1"/>
  <c r="E125" i="29"/>
  <c r="H125" i="29" s="1"/>
  <c r="E127" i="29"/>
  <c r="H127" i="29" s="1"/>
  <c r="E131" i="29"/>
  <c r="H131" i="29" s="1"/>
  <c r="E137" i="29"/>
  <c r="H137" i="29" s="1"/>
  <c r="E143" i="29"/>
  <c r="H143" i="29" s="1"/>
  <c r="E150" i="29"/>
  <c r="H150" i="29" s="1"/>
  <c r="E170" i="29"/>
  <c r="H170" i="29" s="1"/>
  <c r="H184" i="29"/>
  <c r="E188" i="29"/>
  <c r="H188" i="29" s="1"/>
  <c r="H192" i="29"/>
  <c r="E196" i="29"/>
  <c r="H196" i="29" s="1"/>
  <c r="E200" i="29"/>
  <c r="H200" i="29" s="1"/>
  <c r="H204" i="29"/>
  <c r="E208" i="29"/>
  <c r="H208" i="29" s="1"/>
  <c r="E212" i="29"/>
  <c r="H212" i="29" s="1"/>
  <c r="E216" i="29"/>
  <c r="H216" i="29" s="1"/>
  <c r="E220" i="29"/>
  <c r="H220" i="29" s="1"/>
  <c r="E224" i="29"/>
  <c r="H224" i="29" s="1"/>
  <c r="E228" i="29"/>
  <c r="H228" i="29" s="1"/>
  <c r="E232" i="29"/>
  <c r="H232" i="29" s="1"/>
  <c r="E240" i="29"/>
  <c r="H240" i="29" s="1"/>
  <c r="E248" i="29"/>
  <c r="H248" i="29" s="1"/>
  <c r="E604" i="28"/>
  <c r="H604" i="28" s="1"/>
  <c r="E611" i="28"/>
  <c r="H611" i="28" s="1"/>
  <c r="F11" i="29"/>
  <c r="H19" i="29"/>
  <c r="E78" i="29"/>
  <c r="H78" i="29" s="1"/>
  <c r="E82" i="29"/>
  <c r="H82" i="29" s="1"/>
  <c r="E93" i="29"/>
  <c r="H93" i="29" s="1"/>
  <c r="E98" i="29"/>
  <c r="H98" i="29" s="1"/>
  <c r="E102" i="29"/>
  <c r="H102" i="29" s="1"/>
  <c r="E109" i="29"/>
  <c r="H109" i="29" s="1"/>
  <c r="E115" i="29"/>
  <c r="H115" i="29" s="1"/>
  <c r="E119" i="29"/>
  <c r="H119" i="29" s="1"/>
  <c r="E124" i="29"/>
  <c r="H124" i="29" s="1"/>
  <c r="E130" i="29"/>
  <c r="H130" i="29" s="1"/>
  <c r="E136" i="29"/>
  <c r="H136" i="29" s="1"/>
  <c r="E141" i="29"/>
  <c r="H141" i="29" s="1"/>
  <c r="E149" i="29"/>
  <c r="H149" i="29" s="1"/>
  <c r="E340" i="29"/>
  <c r="H340" i="29" s="1"/>
  <c r="E326" i="29"/>
  <c r="H326" i="29" s="1"/>
  <c r="E320" i="29"/>
  <c r="H320" i="29" s="1"/>
  <c r="E305" i="29"/>
  <c r="H305" i="29" s="1"/>
  <c r="E301" i="29"/>
  <c r="H301" i="29" s="1"/>
  <c r="E297" i="29"/>
  <c r="H297" i="29" s="1"/>
  <c r="E356" i="29"/>
  <c r="H356" i="29" s="1"/>
  <c r="E316" i="29"/>
  <c r="H316" i="29" s="1"/>
  <c r="E314" i="29"/>
  <c r="H314" i="29" s="1"/>
  <c r="E309" i="29"/>
  <c r="H309" i="29" s="1"/>
  <c r="E302" i="29"/>
  <c r="H302" i="29" s="1"/>
  <c r="E298" i="29"/>
  <c r="H298" i="29" s="1"/>
  <c r="E286" i="29"/>
  <c r="H286" i="29" s="1"/>
  <c r="E270" i="29"/>
  <c r="H270" i="29" s="1"/>
  <c r="E345" i="29"/>
  <c r="H345" i="29" s="1"/>
  <c r="E341" i="29"/>
  <c r="H341" i="29" s="1"/>
  <c r="E336" i="29"/>
  <c r="H336" i="29" s="1"/>
  <c r="E331" i="29"/>
  <c r="H331" i="29" s="1"/>
  <c r="E325" i="29"/>
  <c r="H325" i="29" s="1"/>
  <c r="E307" i="29"/>
  <c r="H307" i="29" s="1"/>
  <c r="E303" i="29"/>
  <c r="H303" i="29" s="1"/>
  <c r="E299" i="29"/>
  <c r="H299" i="29" s="1"/>
  <c r="E287" i="29"/>
  <c r="H287" i="29" s="1"/>
  <c r="E352" i="29"/>
  <c r="H352" i="29" s="1"/>
  <c r="E339" i="29"/>
  <c r="H339" i="29" s="1"/>
  <c r="E334" i="29"/>
  <c r="H334" i="29" s="1"/>
  <c r="E329" i="29"/>
  <c r="H329" i="29" s="1"/>
  <c r="E317" i="29"/>
  <c r="H317" i="29" s="1"/>
  <c r="E300" i="29"/>
  <c r="H300" i="29" s="1"/>
  <c r="E292" i="29"/>
  <c r="H292" i="29" s="1"/>
  <c r="G181" i="29"/>
  <c r="E191" i="29"/>
  <c r="H191" i="29" s="1"/>
  <c r="E195" i="29"/>
  <c r="H195" i="29" s="1"/>
  <c r="E203" i="29"/>
  <c r="H203" i="29" s="1"/>
  <c r="E207" i="29"/>
  <c r="H207" i="29" s="1"/>
  <c r="E211" i="29"/>
  <c r="H211" i="29" s="1"/>
  <c r="E215" i="29"/>
  <c r="H215" i="29" s="1"/>
  <c r="E219" i="29"/>
  <c r="H219" i="29" s="1"/>
  <c r="E223" i="29"/>
  <c r="H223" i="29" s="1"/>
  <c r="E235" i="29"/>
  <c r="H235" i="29" s="1"/>
  <c r="E239" i="29"/>
  <c r="H239" i="29" s="1"/>
  <c r="E251" i="29"/>
  <c r="H251" i="29" s="1"/>
  <c r="E293" i="29"/>
  <c r="H293" i="29" s="1"/>
  <c r="H349" i="29"/>
  <c r="E365" i="29"/>
  <c r="H365" i="29" s="1"/>
  <c r="E377" i="29"/>
  <c r="H377" i="29" s="1"/>
  <c r="E385" i="29"/>
  <c r="H385" i="29" s="1"/>
  <c r="H389" i="29"/>
  <c r="H392" i="29"/>
  <c r="H412" i="29"/>
  <c r="E414" i="29"/>
  <c r="H414" i="29" s="1"/>
  <c r="E441" i="29"/>
  <c r="H441" i="29" s="1"/>
  <c r="E446" i="29"/>
  <c r="H446" i="29" s="1"/>
  <c r="E464" i="29"/>
  <c r="H464" i="29" s="1"/>
  <c r="E475" i="29"/>
  <c r="H475" i="29" s="1"/>
  <c r="E477" i="29"/>
  <c r="H477" i="29" s="1"/>
  <c r="E482" i="29"/>
  <c r="H482" i="29" s="1"/>
  <c r="E484" i="29"/>
  <c r="H484" i="29" s="1"/>
  <c r="E488" i="29"/>
  <c r="H488" i="29" s="1"/>
  <c r="E490" i="29"/>
  <c r="H490" i="29" s="1"/>
  <c r="E498" i="29"/>
  <c r="H498" i="29" s="1"/>
  <c r="E503" i="29"/>
  <c r="H503" i="29" s="1"/>
  <c r="E505" i="29"/>
  <c r="H505" i="29" s="1"/>
  <c r="E509" i="29"/>
  <c r="H509" i="29" s="1"/>
  <c r="E514" i="29"/>
  <c r="H514" i="29" s="1"/>
  <c r="E519" i="29"/>
  <c r="H519" i="29" s="1"/>
  <c r="E526" i="29"/>
  <c r="H526" i="29" s="1"/>
  <c r="E534" i="29"/>
  <c r="H534" i="29" s="1"/>
  <c r="H271" i="29"/>
  <c r="H275" i="29"/>
  <c r="H279" i="29"/>
  <c r="H283" i="29"/>
  <c r="H291" i="29"/>
  <c r="H295" i="29"/>
  <c r="H312" i="29"/>
  <c r="H321" i="29"/>
  <c r="H328" i="29"/>
  <c r="H338" i="29"/>
  <c r="H348" i="29"/>
  <c r="H351" i="29"/>
  <c r="E593" i="29"/>
  <c r="H593" i="29" s="1"/>
  <c r="E591" i="29"/>
  <c r="H591" i="29" s="1"/>
  <c r="E589" i="29"/>
  <c r="H589" i="29" s="1"/>
  <c r="E588" i="29"/>
  <c r="H588" i="29" s="1"/>
  <c r="E586" i="29"/>
  <c r="H586" i="29" s="1"/>
  <c r="E585" i="29"/>
  <c r="H585" i="29" s="1"/>
  <c r="E583" i="29"/>
  <c r="H583" i="29" s="1"/>
  <c r="E581" i="29"/>
  <c r="H581" i="29" s="1"/>
  <c r="E580" i="29"/>
  <c r="H580" i="29" s="1"/>
  <c r="E579" i="29"/>
  <c r="H579" i="29" s="1"/>
  <c r="E576" i="29"/>
  <c r="H576" i="29" s="1"/>
  <c r="E574" i="29"/>
  <c r="H574" i="29" s="1"/>
  <c r="E571" i="29"/>
  <c r="H571" i="29" s="1"/>
  <c r="E569" i="29"/>
  <c r="H569" i="29" s="1"/>
  <c r="E564" i="29"/>
  <c r="H564" i="29" s="1"/>
  <c r="E561" i="29"/>
  <c r="H561" i="29" s="1"/>
  <c r="G362" i="29"/>
  <c r="H362" i="29" s="1"/>
  <c r="E364" i="29"/>
  <c r="H364" i="29" s="1"/>
  <c r="E368" i="29"/>
  <c r="H368" i="29" s="1"/>
  <c r="E372" i="29"/>
  <c r="H372" i="29" s="1"/>
  <c r="H376" i="29"/>
  <c r="H380" i="29"/>
  <c r="H384" i="29"/>
  <c r="E388" i="29"/>
  <c r="H388" i="29" s="1"/>
  <c r="H391" i="29"/>
  <c r="E396" i="29"/>
  <c r="H396" i="29" s="1"/>
  <c r="E398" i="29"/>
  <c r="H398" i="29" s="1"/>
  <c r="E400" i="29"/>
  <c r="H400" i="29" s="1"/>
  <c r="E402" i="29"/>
  <c r="H402" i="29" s="1"/>
  <c r="H408" i="29"/>
  <c r="H411" i="29"/>
  <c r="E425" i="29"/>
  <c r="H425" i="29" s="1"/>
  <c r="E427" i="29"/>
  <c r="H427" i="29" s="1"/>
  <c r="E451" i="29"/>
  <c r="H451" i="29" s="1"/>
  <c r="E453" i="29"/>
  <c r="H453" i="29" s="1"/>
  <c r="E457" i="29"/>
  <c r="H457" i="29" s="1"/>
  <c r="E463" i="29"/>
  <c r="H463" i="29" s="1"/>
  <c r="E469" i="29"/>
  <c r="H469" i="29" s="1"/>
  <c r="E472" i="29"/>
  <c r="H472" i="29" s="1"/>
  <c r="E500" i="29"/>
  <c r="H500" i="29" s="1"/>
  <c r="E511" i="29"/>
  <c r="H511" i="29" s="1"/>
  <c r="E516" i="29"/>
  <c r="H516" i="29" s="1"/>
  <c r="E531" i="29"/>
  <c r="H531" i="29" s="1"/>
  <c r="E541" i="29"/>
  <c r="H541" i="29" s="1"/>
  <c r="E555" i="29"/>
  <c r="H555" i="29" s="1"/>
  <c r="E558" i="29"/>
  <c r="H558" i="29" s="1"/>
  <c r="F354" i="29"/>
  <c r="F353" i="29"/>
  <c r="F349" i="29"/>
  <c r="F347" i="29"/>
  <c r="F340" i="29"/>
  <c r="F337" i="29"/>
  <c r="F336" i="29"/>
  <c r="F334" i="29"/>
  <c r="F333" i="29"/>
  <c r="F331" i="29"/>
  <c r="F329" i="29"/>
  <c r="F325" i="29"/>
  <c r="F320" i="29"/>
  <c r="F318" i="29"/>
  <c r="F317" i="29"/>
  <c r="F316" i="29"/>
  <c r="F315" i="29"/>
  <c r="F314" i="29"/>
  <c r="F313" i="29"/>
  <c r="F311" i="29"/>
  <c r="F309" i="29"/>
  <c r="F308" i="29"/>
  <c r="H274" i="29"/>
  <c r="H278" i="29"/>
  <c r="H282" i="29"/>
  <c r="F287" i="29"/>
  <c r="H290" i="29"/>
  <c r="F291" i="29"/>
  <c r="H294" i="29"/>
  <c r="F299" i="29"/>
  <c r="F303" i="29"/>
  <c r="H306" i="29"/>
  <c r="H318" i="29"/>
  <c r="H324" i="29"/>
  <c r="H327" i="29"/>
  <c r="H330" i="29"/>
  <c r="H333" i="29"/>
  <c r="H335" i="29"/>
  <c r="H344" i="29"/>
  <c r="H350" i="29"/>
  <c r="E363" i="29"/>
  <c r="H363" i="29" s="1"/>
  <c r="H367" i="29"/>
  <c r="E371" i="29"/>
  <c r="H371" i="29" s="1"/>
  <c r="E375" i="29"/>
  <c r="H375" i="29" s="1"/>
  <c r="H379" i="29"/>
  <c r="E383" i="29"/>
  <c r="H383" i="29" s="1"/>
  <c r="E387" i="29"/>
  <c r="H387" i="29" s="1"/>
  <c r="H390" i="29"/>
  <c r="E393" i="29"/>
  <c r="H393" i="29" s="1"/>
  <c r="E404" i="29"/>
  <c r="H404" i="29" s="1"/>
  <c r="H407" i="29"/>
  <c r="E413" i="29"/>
  <c r="H413" i="29" s="1"/>
  <c r="E415" i="29"/>
  <c r="H415" i="29" s="1"/>
  <c r="E434" i="29"/>
  <c r="H434" i="29" s="1"/>
  <c r="E437" i="29"/>
  <c r="H437" i="29" s="1"/>
  <c r="E442" i="29"/>
  <c r="H442" i="29" s="1"/>
  <c r="E447" i="29"/>
  <c r="H447" i="29" s="1"/>
  <c r="E474" i="29"/>
  <c r="H474" i="29" s="1"/>
  <c r="E476" i="29"/>
  <c r="H476" i="29" s="1"/>
  <c r="E478" i="29"/>
  <c r="H478" i="29" s="1"/>
  <c r="E483" i="29"/>
  <c r="H483" i="29" s="1"/>
  <c r="E485" i="29"/>
  <c r="H485" i="29" s="1"/>
  <c r="E487" i="29"/>
  <c r="H487" i="29" s="1"/>
  <c r="E491" i="29"/>
  <c r="H491" i="29" s="1"/>
  <c r="E502" i="29"/>
  <c r="H502" i="29" s="1"/>
  <c r="E506" i="29"/>
  <c r="H506" i="29" s="1"/>
  <c r="E508" i="29"/>
  <c r="H508" i="29" s="1"/>
  <c r="E537" i="29"/>
  <c r="H537" i="29" s="1"/>
  <c r="E557" i="29"/>
  <c r="H557" i="29" s="1"/>
  <c r="E419" i="29"/>
  <c r="H419" i="29" s="1"/>
  <c r="E424" i="29"/>
  <c r="H424" i="29" s="1"/>
  <c r="E426" i="29"/>
  <c r="H426" i="29" s="1"/>
  <c r="E428" i="29"/>
  <c r="H428" i="29" s="1"/>
  <c r="E439" i="29"/>
  <c r="H439" i="29" s="1"/>
  <c r="E452" i="29"/>
  <c r="H452" i="29" s="1"/>
  <c r="E456" i="29"/>
  <c r="H456" i="29" s="1"/>
  <c r="E458" i="29"/>
  <c r="H458" i="29" s="1"/>
  <c r="E460" i="29"/>
  <c r="H460" i="29" s="1"/>
  <c r="E462" i="29"/>
  <c r="H462" i="29" s="1"/>
  <c r="E480" i="29"/>
  <c r="H480" i="29" s="1"/>
  <c r="E512" i="29"/>
  <c r="H512" i="29" s="1"/>
  <c r="E517" i="29"/>
  <c r="H517" i="29" s="1"/>
  <c r="E530" i="29"/>
  <c r="H530" i="29" s="1"/>
  <c r="E552" i="29"/>
  <c r="H552" i="29" s="1"/>
  <c r="E554" i="29"/>
  <c r="H554" i="29" s="1"/>
  <c r="E559" i="29"/>
  <c r="H559" i="29" s="1"/>
  <c r="F389" i="29"/>
  <c r="F392" i="29"/>
  <c r="F393" i="29"/>
  <c r="F395" i="29"/>
  <c r="F396" i="29"/>
  <c r="F397" i="29"/>
  <c r="F398" i="29"/>
  <c r="F399" i="29"/>
  <c r="F400" i="29"/>
  <c r="F401" i="29"/>
  <c r="F402" i="29"/>
  <c r="F404" i="29"/>
  <c r="F410" i="29"/>
  <c r="F412" i="29"/>
  <c r="F413" i="29"/>
  <c r="F414" i="29"/>
  <c r="F415" i="29"/>
  <c r="F417" i="29"/>
  <c r="F418" i="29"/>
  <c r="F419" i="29"/>
  <c r="F420" i="29"/>
  <c r="F421" i="29"/>
  <c r="F424" i="29"/>
  <c r="F425" i="29"/>
  <c r="F426" i="29"/>
  <c r="F427" i="29"/>
  <c r="F428" i="29"/>
  <c r="F429" i="29"/>
  <c r="F432" i="29"/>
  <c r="F434" i="29"/>
  <c r="F437" i="29"/>
  <c r="F439" i="29"/>
  <c r="F441" i="29"/>
  <c r="F442" i="29"/>
  <c r="F445" i="29"/>
  <c r="F446" i="29"/>
  <c r="F449" i="29"/>
  <c r="F451" i="29"/>
  <c r="F452" i="29"/>
  <c r="F453" i="29"/>
  <c r="F454" i="29"/>
  <c r="F455" i="29"/>
  <c r="F456" i="29"/>
  <c r="F457" i="29"/>
  <c r="F458" i="29"/>
  <c r="F459" i="29"/>
  <c r="F460" i="29"/>
  <c r="F461" i="29"/>
  <c r="F462" i="29"/>
  <c r="F464" i="29"/>
  <c r="F466" i="29"/>
  <c r="F469" i="29"/>
  <c r="F472" i="29"/>
  <c r="F474" i="29"/>
  <c r="F475" i="29"/>
  <c r="F476" i="29"/>
  <c r="F477" i="29"/>
  <c r="F478" i="29"/>
  <c r="F480" i="29"/>
  <c r="F482" i="29"/>
  <c r="F483" i="29"/>
  <c r="F484" i="29"/>
  <c r="F485" i="29"/>
  <c r="F486" i="29"/>
  <c r="F487" i="29"/>
  <c r="F488" i="29"/>
  <c r="F489" i="29"/>
  <c r="F490" i="29"/>
  <c r="F492" i="29"/>
  <c r="F493" i="29"/>
  <c r="F495" i="29"/>
  <c r="F498" i="29"/>
  <c r="F500" i="29"/>
  <c r="F502" i="29"/>
  <c r="F503" i="29"/>
  <c r="F504" i="29"/>
  <c r="F505" i="29"/>
  <c r="F506" i="29"/>
  <c r="F507" i="29"/>
  <c r="F508" i="29"/>
  <c r="F509" i="29"/>
  <c r="F511" i="29"/>
  <c r="F513" i="29"/>
  <c r="F514" i="29"/>
  <c r="F516" i="29"/>
  <c r="F517" i="29"/>
  <c r="F519" i="29"/>
  <c r="F526" i="29"/>
  <c r="F530" i="29"/>
  <c r="F531" i="29"/>
  <c r="F532" i="29"/>
  <c r="F534" i="29"/>
  <c r="F535" i="29"/>
  <c r="F536" i="29"/>
  <c r="F537" i="29"/>
  <c r="F548" i="29"/>
  <c r="F549" i="29"/>
  <c r="F550" i="29"/>
  <c r="F552" i="29"/>
  <c r="F553" i="29"/>
  <c r="F554" i="29"/>
  <c r="F555" i="29"/>
  <c r="F558" i="29"/>
  <c r="F559" i="29"/>
  <c r="F561" i="29"/>
  <c r="F568" i="29"/>
  <c r="F569" i="29"/>
  <c r="F571" i="29"/>
  <c r="F572" i="29"/>
  <c r="F574" i="29"/>
  <c r="F576" i="29"/>
  <c r="F579" i="29"/>
  <c r="F580" i="29"/>
  <c r="F581" i="29"/>
  <c r="F582" i="29"/>
  <c r="F583" i="29"/>
  <c r="F585" i="29"/>
  <c r="F588" i="29"/>
  <c r="F589" i="29"/>
  <c r="D9" i="30"/>
  <c r="F9" i="30" s="1"/>
  <c r="F19" i="30"/>
  <c r="F29" i="30"/>
  <c r="H126" i="30"/>
  <c r="F127" i="30"/>
  <c r="H130" i="30"/>
  <c r="E134" i="30"/>
  <c r="H134" i="30" s="1"/>
  <c r="H138" i="30"/>
  <c r="F139" i="30"/>
  <c r="H142" i="30"/>
  <c r="H146" i="30"/>
  <c r="E150" i="30"/>
  <c r="H150" i="30" s="1"/>
  <c r="H154" i="30"/>
  <c r="H158" i="30"/>
  <c r="H162" i="30"/>
  <c r="H166" i="30"/>
  <c r="H170" i="30"/>
  <c r="H174" i="30"/>
  <c r="E181" i="30"/>
  <c r="E191" i="30"/>
  <c r="H191" i="30" s="1"/>
  <c r="E195" i="30"/>
  <c r="H195" i="30" s="1"/>
  <c r="E196" i="30"/>
  <c r="H196" i="30" s="1"/>
  <c r="E197" i="30"/>
  <c r="H197" i="30" s="1"/>
  <c r="E211" i="30"/>
  <c r="H211" i="30" s="1"/>
  <c r="E212" i="30"/>
  <c r="H212" i="30" s="1"/>
  <c r="E216" i="30"/>
  <c r="H216" i="30" s="1"/>
  <c r="E251" i="30"/>
  <c r="H251" i="30" s="1"/>
  <c r="E601" i="29"/>
  <c r="H601" i="29" s="1"/>
  <c r="E602" i="29"/>
  <c r="H602" i="29" s="1"/>
  <c r="E603" i="29"/>
  <c r="H603" i="29" s="1"/>
  <c r="E604" i="29"/>
  <c r="H604" i="29" s="1"/>
  <c r="E605" i="29"/>
  <c r="H605" i="29" s="1"/>
  <c r="E606" i="29"/>
  <c r="H606" i="29" s="1"/>
  <c r="E610" i="29"/>
  <c r="H610" i="29" s="1"/>
  <c r="E611" i="29"/>
  <c r="H611" i="29" s="1"/>
  <c r="E612" i="29"/>
  <c r="H612" i="29" s="1"/>
  <c r="E616" i="29"/>
  <c r="H616" i="29" s="1"/>
  <c r="E617" i="29"/>
  <c r="H617" i="29" s="1"/>
  <c r="E618" i="29"/>
  <c r="H618" i="29" s="1"/>
  <c r="E619" i="29"/>
  <c r="H619" i="29" s="1"/>
  <c r="E620" i="29"/>
  <c r="H620" i="29" s="1"/>
  <c r="E621" i="29"/>
  <c r="H621" i="29" s="1"/>
  <c r="E622" i="29"/>
  <c r="H622" i="29" s="1"/>
  <c r="E624" i="29"/>
  <c r="H624" i="29" s="1"/>
  <c r="E625" i="29"/>
  <c r="H625" i="29" s="1"/>
  <c r="E628" i="29"/>
  <c r="H628" i="29" s="1"/>
  <c r="E629" i="29"/>
  <c r="H629" i="29" s="1"/>
  <c r="C8" i="30"/>
  <c r="E9" i="30" s="1"/>
  <c r="C10" i="30"/>
  <c r="E76" i="30"/>
  <c r="E77" i="30"/>
  <c r="H77" i="30" s="1"/>
  <c r="E80" i="30"/>
  <c r="H80" i="30" s="1"/>
  <c r="E81" i="30"/>
  <c r="H81" i="30" s="1"/>
  <c r="E94" i="30"/>
  <c r="H94" i="30" s="1"/>
  <c r="E95" i="30"/>
  <c r="H95" i="30" s="1"/>
  <c r="E96" i="30"/>
  <c r="H96" i="30" s="1"/>
  <c r="E98" i="30"/>
  <c r="H98" i="30" s="1"/>
  <c r="E99" i="30"/>
  <c r="H99" i="30" s="1"/>
  <c r="E100" i="30"/>
  <c r="H100" i="30" s="1"/>
  <c r="E107" i="30"/>
  <c r="H107" i="30" s="1"/>
  <c r="E109" i="30"/>
  <c r="H109" i="30" s="1"/>
  <c r="E110" i="30"/>
  <c r="H110" i="30" s="1"/>
  <c r="E111" i="30"/>
  <c r="H111" i="30" s="1"/>
  <c r="E113" i="30"/>
  <c r="H113" i="30" s="1"/>
  <c r="E115" i="30"/>
  <c r="H115" i="30" s="1"/>
  <c r="E118" i="30"/>
  <c r="H118" i="30" s="1"/>
  <c r="E120" i="30"/>
  <c r="H120" i="30" s="1"/>
  <c r="H125" i="30"/>
  <c r="H129" i="30"/>
  <c r="H133" i="30"/>
  <c r="H137" i="30"/>
  <c r="H141" i="30"/>
  <c r="H145" i="30"/>
  <c r="H149" i="30"/>
  <c r="H153" i="30"/>
  <c r="H157" i="30"/>
  <c r="H161" i="30"/>
  <c r="H165" i="30"/>
  <c r="H169" i="30"/>
  <c r="H173" i="30"/>
  <c r="G181" i="30"/>
  <c r="E224" i="30"/>
  <c r="H224" i="30" s="1"/>
  <c r="E228" i="30"/>
  <c r="H228" i="30" s="1"/>
  <c r="E248" i="30"/>
  <c r="H248" i="30" s="1"/>
  <c r="F11" i="30"/>
  <c r="E132" i="30"/>
  <c r="H132" i="30" s="1"/>
  <c r="E136" i="30"/>
  <c r="H136" i="30" s="1"/>
  <c r="E172" i="30"/>
  <c r="H172" i="30" s="1"/>
  <c r="E331" i="30"/>
  <c r="H331" i="30" s="1"/>
  <c r="E317" i="30"/>
  <c r="H317" i="30" s="1"/>
  <c r="E314" i="30"/>
  <c r="H314" i="30" s="1"/>
  <c r="E305" i="30"/>
  <c r="H305" i="30" s="1"/>
  <c r="E299" i="30"/>
  <c r="H299" i="30" s="1"/>
  <c r="E298" i="30"/>
  <c r="H298" i="30" s="1"/>
  <c r="E188" i="30"/>
  <c r="H188" i="30" s="1"/>
  <c r="E208" i="30"/>
  <c r="H208" i="30" s="1"/>
  <c r="E214" i="30"/>
  <c r="H214" i="30" s="1"/>
  <c r="E223" i="30"/>
  <c r="H223" i="30" s="1"/>
  <c r="E274" i="30"/>
  <c r="H274" i="30" s="1"/>
  <c r="E285" i="30"/>
  <c r="H285" i="30" s="1"/>
  <c r="G76" i="30"/>
  <c r="E127" i="30"/>
  <c r="H127" i="30" s="1"/>
  <c r="F335" i="30"/>
  <c r="F329" i="30"/>
  <c r="F325" i="30"/>
  <c r="F314" i="30"/>
  <c r="F305" i="30"/>
  <c r="F299" i="30"/>
  <c r="F293" i="30"/>
  <c r="F287" i="30"/>
  <c r="F285" i="30"/>
  <c r="F259" i="30"/>
  <c r="F251" i="30"/>
  <c r="F248" i="30"/>
  <c r="F241" i="30"/>
  <c r="F238" i="30"/>
  <c r="F231" i="30"/>
  <c r="F228" i="30"/>
  <c r="F223" i="30"/>
  <c r="F218" i="30"/>
  <c r="F216" i="30"/>
  <c r="F215" i="30"/>
  <c r="F214" i="30"/>
  <c r="F213" i="30"/>
  <c r="F212" i="30"/>
  <c r="F209" i="30"/>
  <c r="F208" i="30"/>
  <c r="F202" i="30"/>
  <c r="F197" i="30"/>
  <c r="F190" i="30"/>
  <c r="F188" i="30"/>
  <c r="F183" i="30"/>
  <c r="F181" i="30"/>
  <c r="E182" i="30"/>
  <c r="H182" i="30" s="1"/>
  <c r="E202" i="30"/>
  <c r="H202" i="30" s="1"/>
  <c r="E213" i="30"/>
  <c r="H213" i="30" s="1"/>
  <c r="E218" i="30"/>
  <c r="H218" i="30" s="1"/>
  <c r="E235" i="30"/>
  <c r="H235" i="30" s="1"/>
  <c r="E259" i="30"/>
  <c r="H259" i="30" s="1"/>
  <c r="G362" i="30"/>
  <c r="H362" i="30" s="1"/>
  <c r="E554" i="30"/>
  <c r="H554" i="30" s="1"/>
  <c r="E558" i="30"/>
  <c r="H558" i="30" s="1"/>
  <c r="F559" i="30"/>
  <c r="H562" i="30"/>
  <c r="H566" i="30"/>
  <c r="H570" i="30"/>
  <c r="E574" i="30"/>
  <c r="H574" i="30" s="1"/>
  <c r="H578" i="30"/>
  <c r="F579" i="30"/>
  <c r="E582" i="30"/>
  <c r="H582" i="30" s="1"/>
  <c r="F583" i="30"/>
  <c r="H586" i="30"/>
  <c r="H590" i="30"/>
  <c r="F591" i="30"/>
  <c r="H594" i="30"/>
  <c r="E601" i="30"/>
  <c r="E606" i="30"/>
  <c r="H606" i="30" s="1"/>
  <c r="E619" i="30"/>
  <c r="H619" i="30" s="1"/>
  <c r="E628" i="30"/>
  <c r="H628" i="30" s="1"/>
  <c r="E9" i="31"/>
  <c r="E10" i="31"/>
  <c r="E19" i="31"/>
  <c r="H23" i="31"/>
  <c r="H27" i="31"/>
  <c r="H31" i="31"/>
  <c r="H35" i="31"/>
  <c r="H39" i="31"/>
  <c r="H43" i="31"/>
  <c r="H47" i="31"/>
  <c r="H51" i="31"/>
  <c r="H55" i="31"/>
  <c r="H59" i="31"/>
  <c r="H63" i="31"/>
  <c r="H67" i="31"/>
  <c r="E78" i="31"/>
  <c r="H78" i="31" s="1"/>
  <c r="E93" i="31"/>
  <c r="H93" i="31" s="1"/>
  <c r="E98" i="31"/>
  <c r="H98" i="31" s="1"/>
  <c r="E111" i="31"/>
  <c r="H111" i="31" s="1"/>
  <c r="E119" i="31"/>
  <c r="H119" i="31" s="1"/>
  <c r="E120" i="31"/>
  <c r="H120" i="31" s="1"/>
  <c r="E127" i="31"/>
  <c r="H127" i="31" s="1"/>
  <c r="E131" i="31"/>
  <c r="H131" i="31" s="1"/>
  <c r="E136" i="31"/>
  <c r="H136" i="31" s="1"/>
  <c r="E142" i="31"/>
  <c r="H142" i="31" s="1"/>
  <c r="E182" i="31"/>
  <c r="H182" i="31" s="1"/>
  <c r="E186" i="31"/>
  <c r="H186" i="31" s="1"/>
  <c r="E190" i="31"/>
  <c r="H190" i="31" s="1"/>
  <c r="H194" i="31"/>
  <c r="H198" i="31"/>
  <c r="H202" i="31"/>
  <c r="H206" i="31"/>
  <c r="H210" i="31"/>
  <c r="E214" i="31"/>
  <c r="H214" i="31" s="1"/>
  <c r="H218" i="31"/>
  <c r="H553" i="30"/>
  <c r="H557" i="30"/>
  <c r="F558" i="30"/>
  <c r="H561" i="30"/>
  <c r="H565" i="30"/>
  <c r="H569" i="30"/>
  <c r="H573" i="30"/>
  <c r="F574" i="30"/>
  <c r="H577" i="30"/>
  <c r="E581" i="30"/>
  <c r="H581" i="30" s="1"/>
  <c r="F582" i="30"/>
  <c r="H585" i="30"/>
  <c r="H589" i="30"/>
  <c r="H593" i="30"/>
  <c r="G601" i="30"/>
  <c r="E605" i="30"/>
  <c r="H605" i="30" s="1"/>
  <c r="E617" i="30"/>
  <c r="H617" i="30" s="1"/>
  <c r="E618" i="30"/>
  <c r="H618" i="30" s="1"/>
  <c r="E11" i="31"/>
  <c r="H11" i="31" s="1"/>
  <c r="H22" i="31"/>
  <c r="H26" i="31"/>
  <c r="E30" i="31"/>
  <c r="H30" i="31" s="1"/>
  <c r="H34" i="31"/>
  <c r="H38" i="31"/>
  <c r="H42" i="31"/>
  <c r="H46" i="31"/>
  <c r="E50" i="31"/>
  <c r="H50" i="31" s="1"/>
  <c r="E54" i="31"/>
  <c r="H54" i="31" s="1"/>
  <c r="H58" i="31"/>
  <c r="H62" i="31"/>
  <c r="H66" i="31"/>
  <c r="H70" i="31"/>
  <c r="F172" i="31"/>
  <c r="F165" i="31"/>
  <c r="F164" i="31"/>
  <c r="F161" i="31"/>
  <c r="F150" i="31"/>
  <c r="F149" i="31"/>
  <c r="F147" i="31"/>
  <c r="F145" i="31"/>
  <c r="F142" i="31"/>
  <c r="F141" i="31"/>
  <c r="F139" i="31"/>
  <c r="F138" i="31"/>
  <c r="F136" i="31"/>
  <c r="F134" i="31"/>
  <c r="F133" i="31"/>
  <c r="F132" i="31"/>
  <c r="F131" i="31"/>
  <c r="F130" i="31"/>
  <c r="F129" i="31"/>
  <c r="F128" i="31"/>
  <c r="F127" i="31"/>
  <c r="F124" i="31"/>
  <c r="F123" i="31"/>
  <c r="F122" i="31"/>
  <c r="F120" i="31"/>
  <c r="F118" i="31"/>
  <c r="F116" i="31"/>
  <c r="F113" i="31"/>
  <c r="F111" i="31"/>
  <c r="F110" i="31"/>
  <c r="F109" i="31"/>
  <c r="F106" i="31"/>
  <c r="F103" i="31"/>
  <c r="F101" i="31"/>
  <c r="F100" i="31"/>
  <c r="F99" i="31"/>
  <c r="F98" i="31"/>
  <c r="F96" i="31"/>
  <c r="F95" i="31"/>
  <c r="F94" i="31"/>
  <c r="F93" i="31"/>
  <c r="F92" i="31"/>
  <c r="F81" i="31"/>
  <c r="F80" i="31"/>
  <c r="F78" i="31"/>
  <c r="F77" i="31"/>
  <c r="F76" i="31"/>
  <c r="D10" i="31"/>
  <c r="D8" i="31"/>
  <c r="F12" i="31" s="1"/>
  <c r="E181" i="31"/>
  <c r="H185" i="31"/>
  <c r="E189" i="31"/>
  <c r="H189" i="31" s="1"/>
  <c r="H193" i="31"/>
  <c r="E197" i="31"/>
  <c r="H197" i="31" s="1"/>
  <c r="H201" i="31"/>
  <c r="H205" i="31"/>
  <c r="H209" i="31"/>
  <c r="E213" i="31"/>
  <c r="H213" i="31" s="1"/>
  <c r="H217" i="31"/>
  <c r="E401" i="30"/>
  <c r="H401" i="30" s="1"/>
  <c r="E407" i="30"/>
  <c r="H407" i="30" s="1"/>
  <c r="E410" i="30"/>
  <c r="H410" i="30" s="1"/>
  <c r="E413" i="30"/>
  <c r="H413" i="30" s="1"/>
  <c r="E414" i="30"/>
  <c r="H414" i="30" s="1"/>
  <c r="E425" i="30"/>
  <c r="H425" i="30" s="1"/>
  <c r="E426" i="30"/>
  <c r="H426" i="30" s="1"/>
  <c r="E437" i="30"/>
  <c r="H437" i="30" s="1"/>
  <c r="E441" i="30"/>
  <c r="H441" i="30" s="1"/>
  <c r="E451" i="30"/>
  <c r="H451" i="30" s="1"/>
  <c r="E453" i="30"/>
  <c r="H453" i="30" s="1"/>
  <c r="E457" i="30"/>
  <c r="H457" i="30" s="1"/>
  <c r="E458" i="30"/>
  <c r="H458" i="30" s="1"/>
  <c r="E474" i="30"/>
  <c r="H474" i="30" s="1"/>
  <c r="E475" i="30"/>
  <c r="H475" i="30" s="1"/>
  <c r="E478" i="30"/>
  <c r="H478" i="30" s="1"/>
  <c r="E482" i="30"/>
  <c r="H482" i="30" s="1"/>
  <c r="E485" i="30"/>
  <c r="H485" i="30" s="1"/>
  <c r="E490" i="30"/>
  <c r="H490" i="30" s="1"/>
  <c r="E498" i="30"/>
  <c r="H498" i="30" s="1"/>
  <c r="E503" i="30"/>
  <c r="H503" i="30" s="1"/>
  <c r="E505" i="30"/>
  <c r="H505" i="30" s="1"/>
  <c r="E516" i="30"/>
  <c r="H516" i="30" s="1"/>
  <c r="E517" i="30"/>
  <c r="H517" i="30" s="1"/>
  <c r="E530" i="30"/>
  <c r="H530" i="30" s="1"/>
  <c r="E535" i="30"/>
  <c r="H535" i="30" s="1"/>
  <c r="F581" i="30"/>
  <c r="E604" i="30"/>
  <c r="H604" i="30" s="1"/>
  <c r="E616" i="30"/>
  <c r="H616" i="30" s="1"/>
  <c r="F13" i="31"/>
  <c r="G19" i="31"/>
  <c r="E33" i="31"/>
  <c r="H33" i="31" s="1"/>
  <c r="E184" i="31"/>
  <c r="H184" i="31" s="1"/>
  <c r="E188" i="31"/>
  <c r="H188" i="31" s="1"/>
  <c r="E196" i="31"/>
  <c r="H196" i="31" s="1"/>
  <c r="E212" i="31"/>
  <c r="H212" i="31" s="1"/>
  <c r="E216" i="31"/>
  <c r="H216" i="31" s="1"/>
  <c r="E224" i="31"/>
  <c r="H224" i="31" s="1"/>
  <c r="E555" i="30"/>
  <c r="H555" i="30" s="1"/>
  <c r="E559" i="30"/>
  <c r="H559" i="30" s="1"/>
  <c r="E571" i="30"/>
  <c r="H571" i="30" s="1"/>
  <c r="E579" i="30"/>
  <c r="H579" i="30" s="1"/>
  <c r="F629" i="30"/>
  <c r="F628" i="30"/>
  <c r="F625" i="30"/>
  <c r="F622" i="30"/>
  <c r="F621" i="30"/>
  <c r="F619" i="30"/>
  <c r="F618" i="30"/>
  <c r="F616" i="30"/>
  <c r="F614" i="30"/>
  <c r="F611" i="30"/>
  <c r="F605" i="30"/>
  <c r="F604" i="30"/>
  <c r="F603" i="30"/>
  <c r="F601" i="30"/>
  <c r="F9" i="31"/>
  <c r="E340" i="31"/>
  <c r="H340" i="31" s="1"/>
  <c r="E336" i="31"/>
  <c r="H336" i="31" s="1"/>
  <c r="E349" i="31"/>
  <c r="H349" i="31" s="1"/>
  <c r="E345" i="31"/>
  <c r="H345" i="31" s="1"/>
  <c r="E333" i="31"/>
  <c r="H333" i="31" s="1"/>
  <c r="E329" i="31"/>
  <c r="H329" i="31" s="1"/>
  <c r="E331" i="31"/>
  <c r="H331" i="31" s="1"/>
  <c r="E320" i="31"/>
  <c r="H320" i="31" s="1"/>
  <c r="E318" i="31"/>
  <c r="H318" i="31" s="1"/>
  <c r="E317" i="31"/>
  <c r="H317" i="31" s="1"/>
  <c r="E316" i="31"/>
  <c r="H316" i="31" s="1"/>
  <c r="E315" i="31"/>
  <c r="H315" i="31" s="1"/>
  <c r="E314" i="31"/>
  <c r="H314" i="31" s="1"/>
  <c r="E311" i="31"/>
  <c r="H311" i="31" s="1"/>
  <c r="E305" i="31"/>
  <c r="H305" i="31" s="1"/>
  <c r="E302" i="31"/>
  <c r="H302" i="31" s="1"/>
  <c r="E301" i="31"/>
  <c r="H301" i="31" s="1"/>
  <c r="E297" i="31"/>
  <c r="H297" i="31" s="1"/>
  <c r="E293" i="31"/>
  <c r="H293" i="31" s="1"/>
  <c r="E290" i="31"/>
  <c r="H290" i="31" s="1"/>
  <c r="E288" i="31"/>
  <c r="H288" i="31" s="1"/>
  <c r="E287" i="31"/>
  <c r="H287" i="31" s="1"/>
  <c r="E286" i="31"/>
  <c r="H286" i="31" s="1"/>
  <c r="E285" i="31"/>
  <c r="H285" i="31" s="1"/>
  <c r="E274" i="31"/>
  <c r="H274" i="31" s="1"/>
  <c r="E270" i="31"/>
  <c r="H270" i="31" s="1"/>
  <c r="E269" i="31"/>
  <c r="H269" i="31" s="1"/>
  <c r="E263" i="31"/>
  <c r="H263" i="31" s="1"/>
  <c r="E261" i="31"/>
  <c r="H261" i="31" s="1"/>
  <c r="E260" i="31"/>
  <c r="H260" i="31" s="1"/>
  <c r="E251" i="31"/>
  <c r="H251" i="31" s="1"/>
  <c r="E248" i="31"/>
  <c r="H248" i="31" s="1"/>
  <c r="E241" i="31"/>
  <c r="H241" i="31" s="1"/>
  <c r="E238" i="31"/>
  <c r="H238" i="31" s="1"/>
  <c r="E237" i="31"/>
  <c r="H237" i="31" s="1"/>
  <c r="E235" i="31"/>
  <c r="H235" i="31" s="1"/>
  <c r="G181" i="31"/>
  <c r="E195" i="31"/>
  <c r="H195" i="31" s="1"/>
  <c r="E219" i="31"/>
  <c r="H219" i="31" s="1"/>
  <c r="E223" i="31"/>
  <c r="H223" i="31" s="1"/>
  <c r="F356" i="31"/>
  <c r="E581" i="31"/>
  <c r="H581" i="31" s="1"/>
  <c r="E574" i="31"/>
  <c r="H574" i="31" s="1"/>
  <c r="E573" i="31"/>
  <c r="H573" i="31" s="1"/>
  <c r="E559" i="31"/>
  <c r="H559" i="31" s="1"/>
  <c r="E534" i="31"/>
  <c r="H534" i="31" s="1"/>
  <c r="E531" i="31"/>
  <c r="H531" i="31" s="1"/>
  <c r="E530" i="31"/>
  <c r="H530" i="31" s="1"/>
  <c r="E528" i="31"/>
  <c r="H528" i="31" s="1"/>
  <c r="E527" i="31"/>
  <c r="H527" i="31" s="1"/>
  <c r="E511" i="31"/>
  <c r="H511" i="31" s="1"/>
  <c r="E509" i="31"/>
  <c r="H509" i="31" s="1"/>
  <c r="E504" i="31"/>
  <c r="H504" i="31" s="1"/>
  <c r="E503" i="31"/>
  <c r="H503" i="31" s="1"/>
  <c r="E499" i="31"/>
  <c r="H499" i="31" s="1"/>
  <c r="E498" i="31"/>
  <c r="H498" i="31" s="1"/>
  <c r="E497" i="31"/>
  <c r="H497" i="31" s="1"/>
  <c r="E495" i="31"/>
  <c r="H495" i="31" s="1"/>
  <c r="E490" i="31"/>
  <c r="H490" i="31" s="1"/>
  <c r="E487" i="31"/>
  <c r="H487" i="31" s="1"/>
  <c r="E484" i="31"/>
  <c r="H484" i="31" s="1"/>
  <c r="E480" i="31"/>
  <c r="H480" i="31" s="1"/>
  <c r="E477" i="31"/>
  <c r="H477" i="31" s="1"/>
  <c r="E476" i="31"/>
  <c r="H476" i="31" s="1"/>
  <c r="E475" i="31"/>
  <c r="H475" i="31" s="1"/>
  <c r="E472" i="31"/>
  <c r="H472" i="31" s="1"/>
  <c r="E464" i="31"/>
  <c r="H464" i="31" s="1"/>
  <c r="E462" i="31"/>
  <c r="H462" i="31" s="1"/>
  <c r="E461" i="31"/>
  <c r="H461" i="31" s="1"/>
  <c r="E460" i="31"/>
  <c r="H460" i="31" s="1"/>
  <c r="E458" i="31"/>
  <c r="H458" i="31" s="1"/>
  <c r="E456" i="31"/>
  <c r="H456" i="31" s="1"/>
  <c r="E453" i="31"/>
  <c r="H453" i="31" s="1"/>
  <c r="E451" i="31"/>
  <c r="H451" i="31" s="1"/>
  <c r="E446" i="31"/>
  <c r="H446" i="31" s="1"/>
  <c r="E441" i="31"/>
  <c r="H441" i="31" s="1"/>
  <c r="E440" i="31"/>
  <c r="H440" i="31" s="1"/>
  <c r="E439" i="31"/>
  <c r="H439" i="31" s="1"/>
  <c r="E437" i="31"/>
  <c r="H437" i="31" s="1"/>
  <c r="E428" i="31"/>
  <c r="H428" i="31" s="1"/>
  <c r="E426" i="31"/>
  <c r="H426" i="31" s="1"/>
  <c r="E425" i="31"/>
  <c r="H425" i="31" s="1"/>
  <c r="E421" i="31"/>
  <c r="H421" i="31" s="1"/>
  <c r="E415" i="31"/>
  <c r="H415" i="31" s="1"/>
  <c r="E414" i="31"/>
  <c r="H414" i="31" s="1"/>
  <c r="E413" i="31"/>
  <c r="H413" i="31" s="1"/>
  <c r="E410" i="31"/>
  <c r="H410" i="31" s="1"/>
  <c r="E402" i="31"/>
  <c r="H402" i="31" s="1"/>
  <c r="E401" i="31"/>
  <c r="H401" i="31" s="1"/>
  <c r="E400" i="31"/>
  <c r="H400" i="31" s="1"/>
  <c r="E397" i="31"/>
  <c r="H397" i="31" s="1"/>
  <c r="E392" i="31"/>
  <c r="H392" i="31" s="1"/>
  <c r="E389" i="31"/>
  <c r="H389" i="31" s="1"/>
  <c r="E387" i="31"/>
  <c r="H387" i="31" s="1"/>
  <c r="E386" i="31"/>
  <c r="H386" i="31" s="1"/>
  <c r="E385" i="31"/>
  <c r="H385" i="31" s="1"/>
  <c r="E383" i="31"/>
  <c r="H383" i="31" s="1"/>
  <c r="E382" i="31"/>
  <c r="H382" i="31" s="1"/>
  <c r="E378" i="31"/>
  <c r="H378" i="31" s="1"/>
  <c r="E377" i="31"/>
  <c r="H377" i="31" s="1"/>
  <c r="E374" i="31"/>
  <c r="H374" i="31" s="1"/>
  <c r="E372" i="31"/>
  <c r="H372" i="31" s="1"/>
  <c r="E370" i="31"/>
  <c r="H370" i="31" s="1"/>
  <c r="E369" i="31"/>
  <c r="H369" i="31" s="1"/>
  <c r="E368" i="31"/>
  <c r="H368" i="31" s="1"/>
  <c r="E365" i="31"/>
  <c r="H365" i="31" s="1"/>
  <c r="E364" i="31"/>
  <c r="H364" i="31" s="1"/>
  <c r="E363" i="31"/>
  <c r="H363" i="31" s="1"/>
  <c r="E362" i="31"/>
  <c r="H362" i="31" s="1"/>
  <c r="E582" i="31"/>
  <c r="H582" i="31" s="1"/>
  <c r="E576" i="31"/>
  <c r="H576" i="31" s="1"/>
  <c r="E561" i="31"/>
  <c r="H561" i="31" s="1"/>
  <c r="E552" i="31"/>
  <c r="H552" i="31" s="1"/>
  <c r="E548" i="31"/>
  <c r="H548" i="31" s="1"/>
  <c r="E536" i="31"/>
  <c r="H536" i="31" s="1"/>
  <c r="E588" i="31"/>
  <c r="H588" i="31" s="1"/>
  <c r="E579" i="31"/>
  <c r="H579" i="31" s="1"/>
  <c r="E555" i="31"/>
  <c r="H555" i="31" s="1"/>
  <c r="E554" i="31"/>
  <c r="H554" i="31" s="1"/>
  <c r="E580" i="31"/>
  <c r="H580" i="31" s="1"/>
  <c r="E571" i="31"/>
  <c r="H571" i="31" s="1"/>
  <c r="E558" i="31"/>
  <c r="H558" i="31" s="1"/>
  <c r="E556" i="31"/>
  <c r="H556" i="31" s="1"/>
  <c r="F329" i="31"/>
  <c r="F333" i="31"/>
  <c r="F345" i="31"/>
  <c r="F594" i="31"/>
  <c r="F589" i="31"/>
  <c r="F588" i="31"/>
  <c r="F582" i="31"/>
  <c r="F581" i="31"/>
  <c r="F580" i="31"/>
  <c r="F579" i="31"/>
  <c r="F576" i="31"/>
  <c r="F574" i="31"/>
  <c r="F571" i="31"/>
  <c r="F568" i="31"/>
  <c r="F561" i="31"/>
  <c r="F559" i="31"/>
  <c r="F558" i="31"/>
  <c r="F555" i="31"/>
  <c r="F552" i="31"/>
  <c r="F535" i="31"/>
  <c r="F531" i="31"/>
  <c r="F530" i="31"/>
  <c r="F528" i="31"/>
  <c r="F519" i="31"/>
  <c r="F516" i="31"/>
  <c r="F514" i="31"/>
  <c r="F509" i="31"/>
  <c r="F508" i="31"/>
  <c r="F507" i="31"/>
  <c r="F505" i="31"/>
  <c r="F504" i="31"/>
  <c r="F503" i="31"/>
  <c r="F499" i="31"/>
  <c r="F498" i="31"/>
  <c r="F495" i="31"/>
  <c r="F490" i="31"/>
  <c r="F487" i="31"/>
  <c r="F486" i="31"/>
  <c r="F484" i="31"/>
  <c r="F482" i="31"/>
  <c r="F481" i="31"/>
  <c r="F480" i="31"/>
  <c r="F479" i="31"/>
  <c r="F478" i="31"/>
  <c r="F477" i="31"/>
  <c r="F476" i="31"/>
  <c r="F475" i="31"/>
  <c r="F474" i="31"/>
  <c r="F472" i="31"/>
  <c r="F469" i="31"/>
  <c r="F464" i="31"/>
  <c r="F462" i="31"/>
  <c r="F461" i="31"/>
  <c r="F460" i="31"/>
  <c r="F458" i="31"/>
  <c r="F457" i="31"/>
  <c r="F456" i="31"/>
  <c r="F451" i="31"/>
  <c r="F446" i="31"/>
  <c r="F445" i="31"/>
  <c r="F442" i="31"/>
  <c r="F441" i="31"/>
  <c r="F440" i="31"/>
  <c r="F437" i="31"/>
  <c r="F429" i="31"/>
  <c r="F428" i="31"/>
  <c r="F427" i="31"/>
  <c r="F426" i="31"/>
  <c r="F425" i="31"/>
  <c r="F424" i="31"/>
  <c r="F421" i="31"/>
  <c r="F419" i="31"/>
  <c r="F417" i="31"/>
  <c r="F416" i="31"/>
  <c r="F415" i="31"/>
  <c r="F414" i="31"/>
  <c r="F413" i="31"/>
  <c r="F412" i="31"/>
  <c r="F410" i="31"/>
  <c r="F402" i="31"/>
  <c r="F401" i="31"/>
  <c r="F400" i="31"/>
  <c r="F398" i="31"/>
  <c r="F397" i="31"/>
  <c r="F396" i="31"/>
  <c r="F395" i="31"/>
  <c r="F393" i="31"/>
  <c r="F392" i="31"/>
  <c r="F389" i="31"/>
  <c r="F387" i="31"/>
  <c r="F386" i="31"/>
  <c r="F385" i="31"/>
  <c r="F383" i="31"/>
  <c r="F382" i="31"/>
  <c r="F380" i="31"/>
  <c r="F378" i="31"/>
  <c r="F377" i="31"/>
  <c r="F375" i="31"/>
  <c r="F374" i="31"/>
  <c r="F372" i="31"/>
  <c r="F371" i="31"/>
  <c r="F370" i="31"/>
  <c r="F369" i="31"/>
  <c r="F368" i="31"/>
  <c r="F367" i="31"/>
  <c r="F365" i="31"/>
  <c r="F364" i="31"/>
  <c r="F363" i="31"/>
  <c r="F362" i="31"/>
  <c r="H604" i="31"/>
  <c r="H608" i="31"/>
  <c r="H612" i="31"/>
  <c r="H616" i="31"/>
  <c r="E620" i="31"/>
  <c r="H620" i="31" s="1"/>
  <c r="H624" i="31"/>
  <c r="E628" i="31"/>
  <c r="H628" i="31" s="1"/>
  <c r="H21" i="32"/>
  <c r="H25" i="32"/>
  <c r="H28" i="32"/>
  <c r="H33" i="32"/>
  <c r="H42" i="32"/>
  <c r="E45" i="32"/>
  <c r="H45" i="32" s="1"/>
  <c r="H55" i="32"/>
  <c r="E68" i="32"/>
  <c r="H68" i="32" s="1"/>
  <c r="E76" i="32"/>
  <c r="E80" i="32"/>
  <c r="H80" i="32" s="1"/>
  <c r="H84" i="32"/>
  <c r="H88" i="32"/>
  <c r="E92" i="32"/>
  <c r="H92" i="32" s="1"/>
  <c r="E96" i="32"/>
  <c r="H96" i="32" s="1"/>
  <c r="E100" i="32"/>
  <c r="H100" i="32" s="1"/>
  <c r="E104" i="32"/>
  <c r="H104" i="32" s="1"/>
  <c r="H108" i="32"/>
  <c r="H112" i="32"/>
  <c r="E116" i="32"/>
  <c r="H116" i="32" s="1"/>
  <c r="E120" i="32"/>
  <c r="H120" i="32" s="1"/>
  <c r="E124" i="32"/>
  <c r="H124" i="32" s="1"/>
  <c r="E128" i="32"/>
  <c r="H128" i="32" s="1"/>
  <c r="E132" i="32"/>
  <c r="H132" i="32" s="1"/>
  <c r="E136" i="32"/>
  <c r="H136" i="32" s="1"/>
  <c r="E140" i="32"/>
  <c r="H140" i="32" s="1"/>
  <c r="E144" i="32"/>
  <c r="H144" i="32" s="1"/>
  <c r="E156" i="32"/>
  <c r="H156" i="32" s="1"/>
  <c r="E164" i="32"/>
  <c r="H164" i="32" s="1"/>
  <c r="E355" i="32"/>
  <c r="H355" i="32" s="1"/>
  <c r="E347" i="32"/>
  <c r="H347" i="32" s="1"/>
  <c r="E339" i="32"/>
  <c r="H339" i="32" s="1"/>
  <c r="E335" i="32"/>
  <c r="H335" i="32" s="1"/>
  <c r="E331" i="32"/>
  <c r="H331" i="32" s="1"/>
  <c r="E319" i="32"/>
  <c r="H319" i="32" s="1"/>
  <c r="E299" i="32"/>
  <c r="H299" i="32" s="1"/>
  <c r="E287" i="32"/>
  <c r="H287" i="32" s="1"/>
  <c r="E259" i="32"/>
  <c r="H259" i="32" s="1"/>
  <c r="E356" i="32"/>
  <c r="H356" i="32" s="1"/>
  <c r="E340" i="32"/>
  <c r="H340" i="32" s="1"/>
  <c r="E336" i="32"/>
  <c r="H336" i="32" s="1"/>
  <c r="E320" i="32"/>
  <c r="H320" i="32" s="1"/>
  <c r="E308" i="32"/>
  <c r="H308" i="32" s="1"/>
  <c r="E304" i="32"/>
  <c r="H304" i="32" s="1"/>
  <c r="E288" i="32"/>
  <c r="H288" i="32" s="1"/>
  <c r="E272" i="32"/>
  <c r="H272" i="32" s="1"/>
  <c r="E260" i="32"/>
  <c r="H260" i="32" s="1"/>
  <c r="E349" i="32"/>
  <c r="H349" i="32" s="1"/>
  <c r="E345" i="32"/>
  <c r="H345" i="32" s="1"/>
  <c r="E341" i="32"/>
  <c r="H341" i="32" s="1"/>
  <c r="E337" i="32"/>
  <c r="H337" i="32" s="1"/>
  <c r="E333" i="32"/>
  <c r="H333" i="32" s="1"/>
  <c r="E329" i="32"/>
  <c r="H329" i="32" s="1"/>
  <c r="E325" i="32"/>
  <c r="H325" i="32" s="1"/>
  <c r="E317" i="32"/>
  <c r="H317" i="32" s="1"/>
  <c r="E305" i="32"/>
  <c r="H305" i="32" s="1"/>
  <c r="E301" i="32"/>
  <c r="H301" i="32" s="1"/>
  <c r="E285" i="32"/>
  <c r="H285" i="32" s="1"/>
  <c r="E269" i="32"/>
  <c r="H269" i="32" s="1"/>
  <c r="E354" i="32"/>
  <c r="H354" i="32" s="1"/>
  <c r="E318" i="32"/>
  <c r="H318" i="32" s="1"/>
  <c r="E314" i="32"/>
  <c r="H314" i="32" s="1"/>
  <c r="E302" i="32"/>
  <c r="H302" i="32" s="1"/>
  <c r="E298" i="32"/>
  <c r="H298" i="32" s="1"/>
  <c r="E286" i="32"/>
  <c r="H286" i="32" s="1"/>
  <c r="E274" i="32"/>
  <c r="H274" i="32" s="1"/>
  <c r="E254" i="32"/>
  <c r="H254" i="32" s="1"/>
  <c r="E251" i="32"/>
  <c r="H251" i="32" s="1"/>
  <c r="E248" i="32"/>
  <c r="H248" i="32" s="1"/>
  <c r="E245" i="32"/>
  <c r="H245" i="32" s="1"/>
  <c r="E241" i="32"/>
  <c r="H241" i="32" s="1"/>
  <c r="E238" i="32"/>
  <c r="H238" i="32" s="1"/>
  <c r="E235" i="32"/>
  <c r="H235" i="32" s="1"/>
  <c r="E232" i="32"/>
  <c r="H232" i="32" s="1"/>
  <c r="E228" i="32"/>
  <c r="H228" i="32" s="1"/>
  <c r="E225" i="32"/>
  <c r="H225" i="32" s="1"/>
  <c r="E224" i="32"/>
  <c r="H224" i="32" s="1"/>
  <c r="E223" i="32"/>
  <c r="H223" i="32" s="1"/>
  <c r="E222" i="32"/>
  <c r="H222" i="32" s="1"/>
  <c r="E219" i="32"/>
  <c r="H219" i="32" s="1"/>
  <c r="E218" i="32"/>
  <c r="H218" i="32" s="1"/>
  <c r="E216" i="32"/>
  <c r="H216" i="32" s="1"/>
  <c r="E215" i="32"/>
  <c r="H215" i="32" s="1"/>
  <c r="E214" i="32"/>
  <c r="H214" i="32" s="1"/>
  <c r="E213" i="32"/>
  <c r="H213" i="32" s="1"/>
  <c r="E212" i="32"/>
  <c r="H212" i="32" s="1"/>
  <c r="E211" i="32"/>
  <c r="H211" i="32" s="1"/>
  <c r="E209" i="32"/>
  <c r="H209" i="32" s="1"/>
  <c r="E208" i="32"/>
  <c r="H208" i="32" s="1"/>
  <c r="E206" i="32"/>
  <c r="H206" i="32" s="1"/>
  <c r="E203" i="32"/>
  <c r="H203" i="32" s="1"/>
  <c r="E202" i="32"/>
  <c r="H202" i="32" s="1"/>
  <c r="E201" i="32"/>
  <c r="H201" i="32" s="1"/>
  <c r="E200" i="32"/>
  <c r="H200" i="32" s="1"/>
  <c r="E199" i="32"/>
  <c r="H199" i="32" s="1"/>
  <c r="E198" i="32"/>
  <c r="H198" i="32" s="1"/>
  <c r="E197" i="32"/>
  <c r="H197" i="32" s="1"/>
  <c r="E196" i="32"/>
  <c r="H196" i="32" s="1"/>
  <c r="E195" i="32"/>
  <c r="H195" i="32" s="1"/>
  <c r="E194" i="32"/>
  <c r="H194" i="32" s="1"/>
  <c r="E191" i="32"/>
  <c r="H191" i="32" s="1"/>
  <c r="E190" i="32"/>
  <c r="H190" i="32" s="1"/>
  <c r="E189" i="32"/>
  <c r="H189" i="32" s="1"/>
  <c r="E188" i="32"/>
  <c r="H188" i="32" s="1"/>
  <c r="E186" i="32"/>
  <c r="H186" i="32" s="1"/>
  <c r="E184" i="32"/>
  <c r="H184" i="32" s="1"/>
  <c r="E182" i="32"/>
  <c r="H182" i="32" s="1"/>
  <c r="E181" i="32"/>
  <c r="H181" i="32" s="1"/>
  <c r="G601" i="31"/>
  <c r="E619" i="31"/>
  <c r="H619" i="31" s="1"/>
  <c r="C10" i="32"/>
  <c r="E30" i="32"/>
  <c r="H30" i="32" s="1"/>
  <c r="E36" i="32"/>
  <c r="H36" i="32" s="1"/>
  <c r="E38" i="32"/>
  <c r="H38" i="32" s="1"/>
  <c r="H47" i="32"/>
  <c r="E50" i="32"/>
  <c r="H50" i="32" s="1"/>
  <c r="H52" i="32"/>
  <c r="E54" i="32"/>
  <c r="H54" i="32" s="1"/>
  <c r="E61" i="32"/>
  <c r="H61" i="32" s="1"/>
  <c r="E64" i="32"/>
  <c r="H64" i="32" s="1"/>
  <c r="E79" i="32"/>
  <c r="H79" i="32" s="1"/>
  <c r="E83" i="32"/>
  <c r="H83" i="32" s="1"/>
  <c r="E95" i="32"/>
  <c r="H95" i="32" s="1"/>
  <c r="E99" i="32"/>
  <c r="H99" i="32" s="1"/>
  <c r="E103" i="32"/>
  <c r="H103" i="32" s="1"/>
  <c r="E111" i="32"/>
  <c r="H111" i="32" s="1"/>
  <c r="E115" i="32"/>
  <c r="H115" i="32" s="1"/>
  <c r="E119" i="32"/>
  <c r="H119" i="32" s="1"/>
  <c r="E123" i="32"/>
  <c r="H123" i="32" s="1"/>
  <c r="E127" i="32"/>
  <c r="H127" i="32" s="1"/>
  <c r="E131" i="32"/>
  <c r="H131" i="32" s="1"/>
  <c r="E139" i="32"/>
  <c r="H139" i="32" s="1"/>
  <c r="E143" i="32"/>
  <c r="H143" i="32" s="1"/>
  <c r="E147" i="32"/>
  <c r="H147" i="32" s="1"/>
  <c r="E151" i="32"/>
  <c r="H151" i="32" s="1"/>
  <c r="E163" i="32"/>
  <c r="H163" i="32" s="1"/>
  <c r="G76" i="32"/>
  <c r="E82" i="32"/>
  <c r="H82" i="32" s="1"/>
  <c r="E94" i="32"/>
  <c r="H94" i="32" s="1"/>
  <c r="E98" i="32"/>
  <c r="H98" i="32" s="1"/>
  <c r="E102" i="32"/>
  <c r="H102" i="32" s="1"/>
  <c r="E106" i="32"/>
  <c r="H106" i="32" s="1"/>
  <c r="E110" i="32"/>
  <c r="H110" i="32" s="1"/>
  <c r="E118" i="32"/>
  <c r="H118" i="32" s="1"/>
  <c r="E122" i="32"/>
  <c r="H122" i="32" s="1"/>
  <c r="E130" i="32"/>
  <c r="H130" i="32" s="1"/>
  <c r="E134" i="32"/>
  <c r="H134" i="32" s="1"/>
  <c r="E142" i="32"/>
  <c r="H142" i="32" s="1"/>
  <c r="E172" i="32"/>
  <c r="H172" i="32" s="1"/>
  <c r="H591" i="31"/>
  <c r="E601" i="31"/>
  <c r="H601" i="31" s="1"/>
  <c r="E605" i="31"/>
  <c r="H605" i="31" s="1"/>
  <c r="H609" i="31"/>
  <c r="H613" i="31"/>
  <c r="E617" i="31"/>
  <c r="H617" i="31" s="1"/>
  <c r="E621" i="31"/>
  <c r="H621" i="31" s="1"/>
  <c r="E625" i="31"/>
  <c r="H625" i="31" s="1"/>
  <c r="E19" i="32"/>
  <c r="H19" i="32" s="1"/>
  <c r="H22" i="32"/>
  <c r="E26" i="32"/>
  <c r="H26" i="32" s="1"/>
  <c r="H29" i="32"/>
  <c r="H31" i="32"/>
  <c r="H34" i="32"/>
  <c r="H43" i="32"/>
  <c r="H48" i="32"/>
  <c r="H51" i="32"/>
  <c r="H53" i="32"/>
  <c r="H56" i="32"/>
  <c r="H65" i="32"/>
  <c r="E77" i="32"/>
  <c r="H77" i="32" s="1"/>
  <c r="E81" i="32"/>
  <c r="H81" i="32" s="1"/>
  <c r="H85" i="32"/>
  <c r="H89" i="32"/>
  <c r="E93" i="32"/>
  <c r="H93" i="32" s="1"/>
  <c r="H97" i="32"/>
  <c r="E101" i="32"/>
  <c r="H101" i="32" s="1"/>
  <c r="H105" i="32"/>
  <c r="H109" i="32"/>
  <c r="E113" i="32"/>
  <c r="H113" i="32" s="1"/>
  <c r="E117" i="32"/>
  <c r="H117" i="32" s="1"/>
  <c r="E121" i="32"/>
  <c r="H121" i="32" s="1"/>
  <c r="E133" i="32"/>
  <c r="H133" i="32" s="1"/>
  <c r="E137" i="32"/>
  <c r="H137" i="32" s="1"/>
  <c r="E145" i="32"/>
  <c r="H145" i="32" s="1"/>
  <c r="E149" i="32"/>
  <c r="H149" i="32" s="1"/>
  <c r="E161" i="32"/>
  <c r="H161" i="32" s="1"/>
  <c r="H185" i="32"/>
  <c r="H187" i="32"/>
  <c r="H258" i="32"/>
  <c r="H262" i="32"/>
  <c r="F263" i="32"/>
  <c r="H266" i="32"/>
  <c r="H270" i="32"/>
  <c r="H278" i="32"/>
  <c r="H282" i="32"/>
  <c r="F287" i="32"/>
  <c r="H290" i="32"/>
  <c r="H294" i="32"/>
  <c r="F299" i="32"/>
  <c r="H306" i="32"/>
  <c r="H310" i="32"/>
  <c r="F331" i="32"/>
  <c r="F335" i="32"/>
  <c r="F339" i="32"/>
  <c r="D9" i="32"/>
  <c r="F9" i="32" s="1"/>
  <c r="F19" i="32"/>
  <c r="F27" i="32"/>
  <c r="F29" i="32"/>
  <c r="F30" i="32"/>
  <c r="F32" i="32"/>
  <c r="F36" i="32"/>
  <c r="F37" i="32"/>
  <c r="F39" i="32"/>
  <c r="F44" i="32"/>
  <c r="F45" i="32"/>
  <c r="F47" i="32"/>
  <c r="F50" i="32"/>
  <c r="F51" i="32"/>
  <c r="F52" i="32"/>
  <c r="F53" i="32"/>
  <c r="F59" i="32"/>
  <c r="F62" i="32"/>
  <c r="F64" i="32"/>
  <c r="F68" i="32"/>
  <c r="F69" i="32"/>
  <c r="F181" i="32"/>
  <c r="F182" i="32"/>
  <c r="F183" i="32"/>
  <c r="F184" i="32"/>
  <c r="F186" i="32"/>
  <c r="F187" i="32"/>
  <c r="F188" i="32"/>
  <c r="F189" i="32"/>
  <c r="F190" i="32"/>
  <c r="F191" i="32"/>
  <c r="F194" i="32"/>
  <c r="F195" i="32"/>
  <c r="F196" i="32"/>
  <c r="F197" i="32"/>
  <c r="F199" i="32"/>
  <c r="F200" i="32"/>
  <c r="F201" i="32"/>
  <c r="F202" i="32"/>
  <c r="F203" i="32"/>
  <c r="F206" i="32"/>
  <c r="F208" i="32"/>
  <c r="F209" i="32"/>
  <c r="F211" i="32"/>
  <c r="F212" i="32"/>
  <c r="F213" i="32"/>
  <c r="F214" i="32"/>
  <c r="F215" i="32"/>
  <c r="F216" i="32"/>
  <c r="F218" i="32"/>
  <c r="F219" i="32"/>
  <c r="F220" i="32"/>
  <c r="F223" i="32"/>
  <c r="F224" i="32"/>
  <c r="F228" i="32"/>
  <c r="F232" i="32"/>
  <c r="F234" i="32"/>
  <c r="F235" i="32"/>
  <c r="F236" i="32"/>
  <c r="F238" i="32"/>
  <c r="F241" i="32"/>
  <c r="F245" i="32"/>
  <c r="F247" i="32"/>
  <c r="F248" i="32"/>
  <c r="F250" i="32"/>
  <c r="F251" i="32"/>
  <c r="F254" i="32"/>
  <c r="F256" i="32"/>
  <c r="H261" i="32"/>
  <c r="H265" i="32"/>
  <c r="F270" i="32"/>
  <c r="H273" i="32"/>
  <c r="F274" i="32"/>
  <c r="H277" i="32"/>
  <c r="H281" i="32"/>
  <c r="F286" i="32"/>
  <c r="H289" i="32"/>
  <c r="H293" i="32"/>
  <c r="H297" i="32"/>
  <c r="F298" i="32"/>
  <c r="F302" i="32"/>
  <c r="H309" i="32"/>
  <c r="H313" i="32"/>
  <c r="F318" i="32"/>
  <c r="H321" i="32"/>
  <c r="F350" i="32"/>
  <c r="F354" i="32"/>
  <c r="E585" i="32"/>
  <c r="H585" i="32" s="1"/>
  <c r="E582" i="32"/>
  <c r="H582" i="32" s="1"/>
  <c r="E580" i="32"/>
  <c r="H580" i="32" s="1"/>
  <c r="E575" i="32"/>
  <c r="H575" i="32" s="1"/>
  <c r="E566" i="32"/>
  <c r="H566" i="32" s="1"/>
  <c r="E558" i="32"/>
  <c r="H558" i="32" s="1"/>
  <c r="E554" i="32"/>
  <c r="H554" i="32" s="1"/>
  <c r="E532" i="32"/>
  <c r="H532" i="32" s="1"/>
  <c r="E530" i="32"/>
  <c r="H530" i="32" s="1"/>
  <c r="E528" i="32"/>
  <c r="H528" i="32" s="1"/>
  <c r="E517" i="32"/>
  <c r="H517" i="32" s="1"/>
  <c r="E593" i="32"/>
  <c r="H593" i="32" s="1"/>
  <c r="E590" i="32"/>
  <c r="H590" i="32" s="1"/>
  <c r="E588" i="32"/>
  <c r="H588" i="32" s="1"/>
  <c r="E586" i="32"/>
  <c r="H586" i="32" s="1"/>
  <c r="E591" i="32"/>
  <c r="H591" i="32" s="1"/>
  <c r="E581" i="32"/>
  <c r="H581" i="32" s="1"/>
  <c r="E579" i="32"/>
  <c r="H579" i="32" s="1"/>
  <c r="E576" i="32"/>
  <c r="H576" i="32" s="1"/>
  <c r="E574" i="32"/>
  <c r="H574" i="32" s="1"/>
  <c r="E571" i="32"/>
  <c r="H571" i="32" s="1"/>
  <c r="E568" i="32"/>
  <c r="H568" i="32" s="1"/>
  <c r="E562" i="32"/>
  <c r="H562" i="32" s="1"/>
  <c r="E559" i="32"/>
  <c r="H559" i="32" s="1"/>
  <c r="E555" i="32"/>
  <c r="H555" i="32" s="1"/>
  <c r="E548" i="32"/>
  <c r="H548" i="32" s="1"/>
  <c r="E531" i="32"/>
  <c r="H531" i="32" s="1"/>
  <c r="E529" i="32"/>
  <c r="H529" i="32" s="1"/>
  <c r="E521" i="32"/>
  <c r="H521" i="32" s="1"/>
  <c r="E518" i="32"/>
  <c r="H518" i="32" s="1"/>
  <c r="E509" i="32"/>
  <c r="H509" i="32" s="1"/>
  <c r="E505" i="32"/>
  <c r="H505" i="32" s="1"/>
  <c r="E503" i="32"/>
  <c r="H503" i="32" s="1"/>
  <c r="E493" i="32"/>
  <c r="H493" i="32" s="1"/>
  <c r="E594" i="32"/>
  <c r="H594" i="32" s="1"/>
  <c r="E587" i="32"/>
  <c r="H587" i="32" s="1"/>
  <c r="E584" i="32"/>
  <c r="H584" i="32" s="1"/>
  <c r="E565" i="32"/>
  <c r="H565" i="32" s="1"/>
  <c r="E534" i="32"/>
  <c r="H534" i="32" s="1"/>
  <c r="E519" i="32"/>
  <c r="H519" i="32" s="1"/>
  <c r="E499" i="32"/>
  <c r="H499" i="32" s="1"/>
  <c r="E488" i="32"/>
  <c r="H488" i="32" s="1"/>
  <c r="E484" i="32"/>
  <c r="H484" i="32" s="1"/>
  <c r="E479" i="32"/>
  <c r="H479" i="32" s="1"/>
  <c r="E475" i="32"/>
  <c r="H475" i="32" s="1"/>
  <c r="E504" i="32"/>
  <c r="H504" i="32" s="1"/>
  <c r="E500" i="32"/>
  <c r="H500" i="32" s="1"/>
  <c r="E486" i="32"/>
  <c r="H486" i="32" s="1"/>
  <c r="E477" i="32"/>
  <c r="H477" i="32" s="1"/>
  <c r="E474" i="32"/>
  <c r="H474" i="32" s="1"/>
  <c r="E462" i="32"/>
  <c r="H462" i="32" s="1"/>
  <c r="E446" i="32"/>
  <c r="H446" i="32" s="1"/>
  <c r="E442" i="32"/>
  <c r="H442" i="32" s="1"/>
  <c r="E426" i="32"/>
  <c r="H426" i="32" s="1"/>
  <c r="E543" i="32"/>
  <c r="H543" i="32" s="1"/>
  <c r="E537" i="32"/>
  <c r="H537" i="32" s="1"/>
  <c r="E535" i="32"/>
  <c r="H535" i="32" s="1"/>
  <c r="E508" i="32"/>
  <c r="H508" i="32" s="1"/>
  <c r="E506" i="32"/>
  <c r="H506" i="32" s="1"/>
  <c r="E489" i="32"/>
  <c r="H489" i="32" s="1"/>
  <c r="E480" i="32"/>
  <c r="H480" i="32" s="1"/>
  <c r="E467" i="32"/>
  <c r="H467" i="32" s="1"/>
  <c r="E451" i="32"/>
  <c r="H451" i="32" s="1"/>
  <c r="E447" i="32"/>
  <c r="H447" i="32" s="1"/>
  <c r="E427" i="32"/>
  <c r="H427" i="32" s="1"/>
  <c r="E552" i="32"/>
  <c r="H552" i="32" s="1"/>
  <c r="E550" i="32"/>
  <c r="H550" i="32" s="1"/>
  <c r="E510" i="32"/>
  <c r="H510" i="32" s="1"/>
  <c r="E495" i="32"/>
  <c r="H495" i="32" s="1"/>
  <c r="E487" i="32"/>
  <c r="H487" i="32" s="1"/>
  <c r="E482" i="32"/>
  <c r="H482" i="32" s="1"/>
  <c r="E478" i="32"/>
  <c r="H478" i="32" s="1"/>
  <c r="E472" i="32"/>
  <c r="H472" i="32" s="1"/>
  <c r="E464" i="32"/>
  <c r="H464" i="32" s="1"/>
  <c r="E428" i="32"/>
  <c r="H428" i="32" s="1"/>
  <c r="E424" i="32"/>
  <c r="H424" i="32" s="1"/>
  <c r="E419" i="32"/>
  <c r="H419" i="32" s="1"/>
  <c r="E418" i="32"/>
  <c r="H418" i="32" s="1"/>
  <c r="E417" i="32"/>
  <c r="H417" i="32" s="1"/>
  <c r="E415" i="32"/>
  <c r="H415" i="32" s="1"/>
  <c r="E414" i="32"/>
  <c r="H414" i="32" s="1"/>
  <c r="E413" i="32"/>
  <c r="H413" i="32" s="1"/>
  <c r="E410" i="32"/>
  <c r="H410" i="32" s="1"/>
  <c r="E404" i="32"/>
  <c r="H404" i="32" s="1"/>
  <c r="E402" i="32"/>
  <c r="H402" i="32" s="1"/>
  <c r="E401" i="32"/>
  <c r="H401" i="32" s="1"/>
  <c r="E400" i="32"/>
  <c r="H400" i="32" s="1"/>
  <c r="E399" i="32"/>
  <c r="H399" i="32" s="1"/>
  <c r="E398" i="32"/>
  <c r="H398" i="32" s="1"/>
  <c r="E397" i="32"/>
  <c r="H397" i="32" s="1"/>
  <c r="E396" i="32"/>
  <c r="H396" i="32" s="1"/>
  <c r="E393" i="32"/>
  <c r="H393" i="32" s="1"/>
  <c r="E392" i="32"/>
  <c r="H392" i="32" s="1"/>
  <c r="E391" i="32"/>
  <c r="H391" i="32" s="1"/>
  <c r="E389" i="32"/>
  <c r="H389" i="32" s="1"/>
  <c r="E387" i="32"/>
  <c r="H387" i="32" s="1"/>
  <c r="E386" i="32"/>
  <c r="H386" i="32" s="1"/>
  <c r="E385" i="32"/>
  <c r="H385" i="32" s="1"/>
  <c r="E383" i="32"/>
  <c r="H383" i="32" s="1"/>
  <c r="E382" i="32"/>
  <c r="H382" i="32" s="1"/>
  <c r="E379" i="32"/>
  <c r="H379" i="32" s="1"/>
  <c r="E378" i="32"/>
  <c r="H378" i="32" s="1"/>
  <c r="E377" i="32"/>
  <c r="H377" i="32" s="1"/>
  <c r="E375" i="32"/>
  <c r="H375" i="32" s="1"/>
  <c r="E374" i="32"/>
  <c r="H374" i="32" s="1"/>
  <c r="E372" i="32"/>
  <c r="H372" i="32" s="1"/>
  <c r="E371" i="32"/>
  <c r="H371" i="32" s="1"/>
  <c r="E370" i="32"/>
  <c r="H370" i="32" s="1"/>
  <c r="E369" i="32"/>
  <c r="H369" i="32" s="1"/>
  <c r="E368" i="32"/>
  <c r="H368" i="32" s="1"/>
  <c r="E366" i="32"/>
  <c r="H366" i="32" s="1"/>
  <c r="E365" i="32"/>
  <c r="H365" i="32" s="1"/>
  <c r="E364" i="32"/>
  <c r="H364" i="32" s="1"/>
  <c r="E363" i="32"/>
  <c r="H363" i="32" s="1"/>
  <c r="E362" i="32"/>
  <c r="E526" i="32"/>
  <c r="H526" i="32" s="1"/>
  <c r="E502" i="32"/>
  <c r="H502" i="32" s="1"/>
  <c r="E498" i="32"/>
  <c r="H498" i="32" s="1"/>
  <c r="E490" i="32"/>
  <c r="H490" i="32" s="1"/>
  <c r="E476" i="32"/>
  <c r="H476" i="32" s="1"/>
  <c r="E473" i="32"/>
  <c r="H473" i="32" s="1"/>
  <c r="E465" i="32"/>
  <c r="H465" i="32" s="1"/>
  <c r="E461" i="32"/>
  <c r="H461" i="32" s="1"/>
  <c r="E457" i="32"/>
  <c r="H457" i="32" s="1"/>
  <c r="E445" i="32"/>
  <c r="H445" i="32" s="1"/>
  <c r="E437" i="32"/>
  <c r="H437" i="32" s="1"/>
  <c r="E429" i="32"/>
  <c r="H429" i="32" s="1"/>
  <c r="E425" i="32"/>
  <c r="H425" i="32" s="1"/>
  <c r="E421" i="32"/>
  <c r="H421" i="32" s="1"/>
  <c r="F265" i="32"/>
  <c r="F285" i="32"/>
  <c r="F293" i="32"/>
  <c r="F301" i="32"/>
  <c r="F305" i="32"/>
  <c r="F313" i="32"/>
  <c r="F317" i="32"/>
  <c r="F325" i="32"/>
  <c r="F329" i="32"/>
  <c r="F333" i="32"/>
  <c r="F337" i="32"/>
  <c r="F345" i="32"/>
  <c r="F349" i="32"/>
  <c r="F353" i="32"/>
  <c r="F593" i="32"/>
  <c r="F591" i="32"/>
  <c r="F589" i="32"/>
  <c r="F588" i="32"/>
  <c r="F587" i="32"/>
  <c r="F586" i="32"/>
  <c r="F582" i="32"/>
  <c r="F581" i="32"/>
  <c r="F580" i="32"/>
  <c r="F579" i="32"/>
  <c r="F576" i="32"/>
  <c r="F575" i="32"/>
  <c r="F574" i="32"/>
  <c r="F571" i="32"/>
  <c r="F568" i="32"/>
  <c r="F564" i="32"/>
  <c r="F562" i="32"/>
  <c r="F559" i="32"/>
  <c r="F558" i="32"/>
  <c r="F557" i="32"/>
  <c r="F556" i="32"/>
  <c r="F555" i="32"/>
  <c r="F554" i="32"/>
  <c r="F552" i="32"/>
  <c r="F551" i="32"/>
  <c r="F550" i="32"/>
  <c r="F548" i="32"/>
  <c r="F540" i="32"/>
  <c r="F537" i="32"/>
  <c r="F536" i="32"/>
  <c r="F535" i="32"/>
  <c r="F534" i="32"/>
  <c r="F532" i="32"/>
  <c r="F531" i="32"/>
  <c r="F530" i="32"/>
  <c r="F529" i="32"/>
  <c r="F528" i="32"/>
  <c r="F527" i="32"/>
  <c r="F523" i="32"/>
  <c r="F521" i="32"/>
  <c r="F519" i="32"/>
  <c r="F517" i="32"/>
  <c r="F516" i="32"/>
  <c r="F515" i="32"/>
  <c r="F514" i="32"/>
  <c r="F513" i="32"/>
  <c r="F510" i="32"/>
  <c r="F509" i="32"/>
  <c r="F508" i="32"/>
  <c r="F507" i="32"/>
  <c r="F506" i="32"/>
  <c r="F505" i="32"/>
  <c r="F504" i="32"/>
  <c r="F503" i="32"/>
  <c r="F502" i="32"/>
  <c r="F500" i="32"/>
  <c r="F499" i="32"/>
  <c r="F498" i="32"/>
  <c r="F497" i="32"/>
  <c r="F495" i="32"/>
  <c r="F490" i="32"/>
  <c r="F489" i="32"/>
  <c r="F488" i="32"/>
  <c r="F487" i="32"/>
  <c r="F486" i="32"/>
  <c r="F485" i="32"/>
  <c r="F484" i="32"/>
  <c r="F483" i="32"/>
  <c r="F482" i="32"/>
  <c r="F480" i="32"/>
  <c r="F479" i="32"/>
  <c r="F478" i="32"/>
  <c r="F477" i="32"/>
  <c r="F476" i="32"/>
  <c r="F475" i="32"/>
  <c r="F474" i="32"/>
  <c r="F467" i="32"/>
  <c r="F451" i="32"/>
  <c r="F439" i="32"/>
  <c r="F427" i="32"/>
  <c r="F423" i="32"/>
  <c r="F472" i="32"/>
  <c r="F464" i="32"/>
  <c r="F460" i="32"/>
  <c r="F448" i="32"/>
  <c r="F440" i="32"/>
  <c r="F428" i="32"/>
  <c r="F424" i="32"/>
  <c r="F419" i="32"/>
  <c r="F418" i="32"/>
  <c r="F417" i="32"/>
  <c r="F415" i="32"/>
  <c r="F414" i="32"/>
  <c r="F413" i="32"/>
  <c r="F412" i="32"/>
  <c r="F410" i="32"/>
  <c r="F407" i="32"/>
  <c r="F404" i="32"/>
  <c r="F402" i="32"/>
  <c r="F401" i="32"/>
  <c r="F400" i="32"/>
  <c r="F398" i="32"/>
  <c r="F397" i="32"/>
  <c r="F396" i="32"/>
  <c r="F395" i="32"/>
  <c r="F393" i="32"/>
  <c r="F392" i="32"/>
  <c r="F391" i="32"/>
  <c r="F390" i="32"/>
  <c r="F389" i="32"/>
  <c r="F387" i="32"/>
  <c r="F386" i="32"/>
  <c r="F385" i="32"/>
  <c r="F383" i="32"/>
  <c r="F382" i="32"/>
  <c r="F380" i="32"/>
  <c r="F379" i="32"/>
  <c r="F378" i="32"/>
  <c r="F377" i="32"/>
  <c r="F375" i="32"/>
  <c r="F374" i="32"/>
  <c r="F372" i="32"/>
  <c r="F371" i="32"/>
  <c r="F370" i="32"/>
  <c r="F369" i="32"/>
  <c r="F368" i="32"/>
  <c r="F365" i="32"/>
  <c r="F364" i="32"/>
  <c r="F363" i="32"/>
  <c r="F362" i="32"/>
  <c r="F473" i="32"/>
  <c r="F461" i="32"/>
  <c r="F449" i="32"/>
  <c r="F445" i="32"/>
  <c r="F441" i="32"/>
  <c r="F437" i="32"/>
  <c r="F425" i="32"/>
  <c r="F421" i="32"/>
  <c r="F462" i="32"/>
  <c r="F446" i="32"/>
  <c r="F442" i="32"/>
  <c r="F434" i="32"/>
  <c r="F426" i="32"/>
  <c r="F422" i="32"/>
  <c r="F11" i="32"/>
  <c r="F164" i="32"/>
  <c r="F165" i="32"/>
  <c r="F172" i="32"/>
  <c r="F260" i="32"/>
  <c r="F268" i="32"/>
  <c r="F272" i="32"/>
  <c r="F292" i="32"/>
  <c r="F300" i="32"/>
  <c r="F304" i="32"/>
  <c r="F320" i="32"/>
  <c r="F336" i="32"/>
  <c r="F340" i="32"/>
  <c r="G362" i="32"/>
  <c r="H423" i="32"/>
  <c r="H431" i="32"/>
  <c r="H435" i="32"/>
  <c r="H439" i="32"/>
  <c r="H443" i="32"/>
  <c r="H455" i="32"/>
  <c r="H459" i="32"/>
  <c r="H463" i="32"/>
  <c r="H471" i="32"/>
  <c r="H422" i="32"/>
  <c r="H430" i="32"/>
  <c r="H434" i="32"/>
  <c r="H438" i="32"/>
  <c r="H450" i="32"/>
  <c r="H454" i="32"/>
  <c r="H458" i="32"/>
  <c r="H466" i="32"/>
  <c r="H470" i="32"/>
  <c r="H494" i="32"/>
  <c r="H497" i="32"/>
  <c r="H501" i="32"/>
  <c r="H512" i="32"/>
  <c r="H524" i="32"/>
  <c r="H536" i="32"/>
  <c r="H538" i="32"/>
  <c r="H541" i="32"/>
  <c r="H545" i="32"/>
  <c r="H551" i="32"/>
  <c r="H553" i="32"/>
  <c r="H607" i="32"/>
  <c r="H615" i="32"/>
  <c r="H624" i="32"/>
  <c r="H496" i="32"/>
  <c r="H507" i="32"/>
  <c r="H511" i="32"/>
  <c r="H514" i="32"/>
  <c r="H516" i="32"/>
  <c r="H527" i="32"/>
  <c r="H533" i="32"/>
  <c r="H544" i="32"/>
  <c r="H557" i="32"/>
  <c r="E629" i="32"/>
  <c r="H629" i="32" s="1"/>
  <c r="E628" i="32"/>
  <c r="H628" i="32" s="1"/>
  <c r="E626" i="32"/>
  <c r="H626" i="32" s="1"/>
  <c r="E625" i="32"/>
  <c r="H625" i="32" s="1"/>
  <c r="E622" i="32"/>
  <c r="H622" i="32" s="1"/>
  <c r="E621" i="32"/>
  <c r="H621" i="32" s="1"/>
  <c r="E620" i="32"/>
  <c r="H620" i="32" s="1"/>
  <c r="E619" i="32"/>
  <c r="H619" i="32" s="1"/>
  <c r="E618" i="32"/>
  <c r="H618" i="32" s="1"/>
  <c r="E617" i="32"/>
  <c r="H617" i="32" s="1"/>
  <c r="E616" i="32"/>
  <c r="H616" i="32" s="1"/>
  <c r="E612" i="32"/>
  <c r="H612" i="32" s="1"/>
  <c r="E611" i="32"/>
  <c r="H611" i="32" s="1"/>
  <c r="E610" i="32"/>
  <c r="H610" i="32" s="1"/>
  <c r="E608" i="32"/>
  <c r="H608" i="32" s="1"/>
  <c r="E606" i="32"/>
  <c r="H606" i="32" s="1"/>
  <c r="E605" i="32"/>
  <c r="H605" i="32" s="1"/>
  <c r="E604" i="32"/>
  <c r="H604" i="32" s="1"/>
  <c r="E603" i="32"/>
  <c r="H603" i="32" s="1"/>
  <c r="E602" i="32"/>
  <c r="H602" i="32" s="1"/>
  <c r="E601" i="32"/>
  <c r="H601" i="32" s="1"/>
  <c r="H560" i="32"/>
  <c r="H563" i="32"/>
  <c r="H569" i="32"/>
  <c r="H572" i="32"/>
  <c r="H627" i="32"/>
  <c r="H19" i="33"/>
  <c r="C8" i="33"/>
  <c r="E11" i="33" s="1"/>
  <c r="H11" i="33" s="1"/>
  <c r="C10" i="33"/>
  <c r="E76" i="33"/>
  <c r="E77" i="33"/>
  <c r="H77" i="33" s="1"/>
  <c r="E80" i="33"/>
  <c r="H80" i="33" s="1"/>
  <c r="E81" i="33"/>
  <c r="H81" i="33" s="1"/>
  <c r="E92" i="33"/>
  <c r="H92" i="33" s="1"/>
  <c r="H100" i="33"/>
  <c r="H104" i="33"/>
  <c r="H108" i="33"/>
  <c r="H112" i="33"/>
  <c r="F113" i="33"/>
  <c r="H116" i="33"/>
  <c r="H120" i="33"/>
  <c r="H124" i="33"/>
  <c r="E128" i="33"/>
  <c r="H128" i="33" s="1"/>
  <c r="H132" i="33"/>
  <c r="H136" i="33"/>
  <c r="H140" i="33"/>
  <c r="H144" i="33"/>
  <c r="H148" i="33"/>
  <c r="H152" i="33"/>
  <c r="H156" i="33"/>
  <c r="H160" i="33"/>
  <c r="G181" i="33"/>
  <c r="F11" i="33"/>
  <c r="E139" i="33"/>
  <c r="H139" i="33" s="1"/>
  <c r="E143" i="33"/>
  <c r="H143" i="33" s="1"/>
  <c r="F144" i="33"/>
  <c r="E151" i="33"/>
  <c r="H151" i="33" s="1"/>
  <c r="F251" i="33"/>
  <c r="F223" i="33"/>
  <c r="F182" i="33"/>
  <c r="F181" i="33"/>
  <c r="F331" i="33"/>
  <c r="G76" i="33"/>
  <c r="E122" i="33"/>
  <c r="H122" i="33" s="1"/>
  <c r="D9" i="33"/>
  <c r="F19" i="33"/>
  <c r="F45" i="33"/>
  <c r="H101" i="33"/>
  <c r="H105" i="33"/>
  <c r="H109" i="33"/>
  <c r="H113" i="33"/>
  <c r="H117" i="33"/>
  <c r="H121" i="33"/>
  <c r="H125" i="33"/>
  <c r="H129" i="33"/>
  <c r="H133" i="33"/>
  <c r="F134" i="33"/>
  <c r="H137" i="33"/>
  <c r="H141" i="33"/>
  <c r="H145" i="33"/>
  <c r="H149" i="33"/>
  <c r="H153" i="33"/>
  <c r="H157" i="33"/>
  <c r="H161" i="33"/>
  <c r="E181" i="33"/>
  <c r="E188" i="33"/>
  <c r="H188" i="33" s="1"/>
  <c r="E190" i="33"/>
  <c r="H190" i="33" s="1"/>
  <c r="E196" i="33"/>
  <c r="H196" i="33" s="1"/>
  <c r="E211" i="33"/>
  <c r="H211" i="33" s="1"/>
  <c r="E251" i="33"/>
  <c r="H251" i="33" s="1"/>
  <c r="E274" i="33"/>
  <c r="H274" i="33" s="1"/>
  <c r="E300" i="33"/>
  <c r="H300" i="33" s="1"/>
  <c r="H304" i="33"/>
  <c r="F585" i="33"/>
  <c r="F581" i="33"/>
  <c r="F490" i="33"/>
  <c r="F428" i="33"/>
  <c r="F410" i="33"/>
  <c r="F404" i="33"/>
  <c r="F398" i="33"/>
  <c r="F397" i="33"/>
  <c r="F396" i="33"/>
  <c r="F374" i="33"/>
  <c r="F368" i="33"/>
  <c r="F362" i="33"/>
  <c r="H299" i="33"/>
  <c r="H303" i="33"/>
  <c r="G362" i="33"/>
  <c r="G8" i="34"/>
  <c r="G10" i="34"/>
  <c r="H10" i="34" s="1"/>
  <c r="E11" i="34"/>
  <c r="H11" i="34" s="1"/>
  <c r="G12" i="34"/>
  <c r="H12" i="34" s="1"/>
  <c r="G19" i="34"/>
  <c r="F76" i="34"/>
  <c r="F139" i="34"/>
  <c r="F142" i="34"/>
  <c r="F143" i="34"/>
  <c r="F320" i="34"/>
  <c r="F319" i="34"/>
  <c r="F286" i="34"/>
  <c r="F251" i="34"/>
  <c r="F208" i="34"/>
  <c r="F181" i="34"/>
  <c r="F11" i="34"/>
  <c r="F128" i="34"/>
  <c r="F151" i="34"/>
  <c r="E362" i="33"/>
  <c r="E364" i="33"/>
  <c r="H364" i="33" s="1"/>
  <c r="E374" i="33"/>
  <c r="H374" i="33" s="1"/>
  <c r="E382" i="33"/>
  <c r="H382" i="33" s="1"/>
  <c r="E397" i="33"/>
  <c r="H397" i="33" s="1"/>
  <c r="E404" i="33"/>
  <c r="H404" i="33" s="1"/>
  <c r="E421" i="33"/>
  <c r="H421" i="33" s="1"/>
  <c r="E428" i="33"/>
  <c r="H428" i="33" s="1"/>
  <c r="C9" i="34"/>
  <c r="E19" i="34"/>
  <c r="H19" i="34" s="1"/>
  <c r="E151" i="34"/>
  <c r="H151" i="34" s="1"/>
  <c r="E150" i="34"/>
  <c r="H150" i="34" s="1"/>
  <c r="E139" i="34"/>
  <c r="H139" i="34" s="1"/>
  <c r="E137" i="34"/>
  <c r="H137" i="34" s="1"/>
  <c r="E136" i="34"/>
  <c r="H136" i="34" s="1"/>
  <c r="E134" i="34"/>
  <c r="H134" i="34" s="1"/>
  <c r="E132" i="34"/>
  <c r="H132" i="34" s="1"/>
  <c r="E122" i="34"/>
  <c r="H122" i="34" s="1"/>
  <c r="E111" i="34"/>
  <c r="H111" i="34" s="1"/>
  <c r="E98" i="34"/>
  <c r="H98" i="34" s="1"/>
  <c r="E94" i="34"/>
  <c r="H94" i="34" s="1"/>
  <c r="E87" i="34"/>
  <c r="H87" i="34" s="1"/>
  <c r="E80" i="34"/>
  <c r="H80" i="34" s="1"/>
  <c r="E77" i="34"/>
  <c r="H77" i="34" s="1"/>
  <c r="E76" i="34"/>
  <c r="H76" i="34" s="1"/>
  <c r="F80" i="34"/>
  <c r="G601" i="34"/>
  <c r="H601" i="34" s="1"/>
  <c r="D9" i="34"/>
  <c r="F9" i="34" s="1"/>
  <c r="F19" i="34"/>
  <c r="F622" i="34"/>
  <c r="F618" i="34"/>
  <c r="F617" i="34"/>
  <c r="F606" i="34"/>
  <c r="F605" i="34"/>
  <c r="F601" i="34"/>
  <c r="G362" i="34"/>
  <c r="E619" i="34"/>
  <c r="H619" i="34" s="1"/>
  <c r="E362" i="34"/>
  <c r="H362" i="34" s="1"/>
  <c r="E374" i="34"/>
  <c r="H374" i="34" s="1"/>
  <c r="E385" i="34"/>
  <c r="H385" i="34" s="1"/>
  <c r="E397" i="34"/>
  <c r="H397" i="34" s="1"/>
  <c r="E404" i="34"/>
  <c r="H404" i="34" s="1"/>
  <c r="E405" i="34"/>
  <c r="H405" i="34" s="1"/>
  <c r="E463" i="34"/>
  <c r="H463" i="34" s="1"/>
  <c r="E475" i="34"/>
  <c r="H475" i="34" s="1"/>
  <c r="E484" i="34"/>
  <c r="H484" i="34" s="1"/>
  <c r="E498" i="34"/>
  <c r="H498" i="34" s="1"/>
  <c r="E516" i="34"/>
  <c r="H516" i="34" s="1"/>
  <c r="E558" i="34"/>
  <c r="H558" i="34" s="1"/>
  <c r="E568" i="34"/>
  <c r="H568" i="34" s="1"/>
  <c r="E9" i="8" l="1"/>
  <c r="F12" i="32"/>
  <c r="E13" i="8"/>
  <c r="F12" i="22"/>
  <c r="F9" i="23"/>
  <c r="H362" i="6"/>
  <c r="F10" i="34"/>
  <c r="G8" i="22"/>
  <c r="F10" i="6"/>
  <c r="G8" i="32"/>
  <c r="G8" i="23"/>
  <c r="F9" i="21"/>
  <c r="F8" i="21" s="1"/>
  <c r="H181" i="33"/>
  <c r="F11" i="23"/>
  <c r="G8" i="21"/>
  <c r="F10" i="32"/>
  <c r="F8" i="32" s="1"/>
  <c r="F13" i="21"/>
  <c r="F12" i="23"/>
  <c r="F12" i="4"/>
  <c r="F10" i="3"/>
  <c r="F8" i="3" s="1"/>
  <c r="F12" i="21"/>
  <c r="F12" i="16"/>
  <c r="F10" i="4"/>
  <c r="F12" i="1"/>
  <c r="E13" i="30"/>
  <c r="H13" i="30" s="1"/>
  <c r="F10" i="16"/>
  <c r="F12" i="9"/>
  <c r="F12" i="5"/>
  <c r="F8" i="5" s="1"/>
  <c r="F10" i="27"/>
  <c r="H362" i="32"/>
  <c r="H76" i="32"/>
  <c r="H19" i="31"/>
  <c r="F10" i="23"/>
  <c r="G13" i="10"/>
  <c r="G8" i="9"/>
  <c r="E11" i="32"/>
  <c r="G11" i="32"/>
  <c r="E12" i="31"/>
  <c r="H12" i="31" s="1"/>
  <c r="E13" i="31"/>
  <c r="H13" i="31" s="1"/>
  <c r="H19" i="30"/>
  <c r="F10" i="30"/>
  <c r="E10" i="23"/>
  <c r="H10" i="23" s="1"/>
  <c r="F13" i="11"/>
  <c r="F11" i="11"/>
  <c r="E12" i="9"/>
  <c r="H19" i="4"/>
  <c r="F8" i="24"/>
  <c r="H362" i="21"/>
  <c r="H76" i="21"/>
  <c r="E11" i="21"/>
  <c r="H11" i="21" s="1"/>
  <c r="H12" i="11"/>
  <c r="H19" i="7"/>
  <c r="F10" i="33"/>
  <c r="E9" i="32"/>
  <c r="G10" i="28"/>
  <c r="E9" i="22"/>
  <c r="H181" i="10"/>
  <c r="E13" i="9"/>
  <c r="H13" i="9" s="1"/>
  <c r="F10" i="8"/>
  <c r="F10" i="1"/>
  <c r="H76" i="33"/>
  <c r="F11" i="27"/>
  <c r="F8" i="10"/>
  <c r="F12" i="34"/>
  <c r="H181" i="28"/>
  <c r="G11" i="29"/>
  <c r="E10" i="26"/>
  <c r="G10" i="26"/>
  <c r="E12" i="23"/>
  <c r="H12" i="23"/>
  <c r="F10" i="12"/>
  <c r="F10" i="9"/>
  <c r="E13" i="32"/>
  <c r="G13" i="32"/>
  <c r="H76" i="31"/>
  <c r="G9" i="29"/>
  <c r="F12" i="30"/>
  <c r="H13" i="23"/>
  <c r="H19" i="22"/>
  <c r="G10" i="17"/>
  <c r="H10" i="17" s="1"/>
  <c r="F12" i="11"/>
  <c r="H9" i="2"/>
  <c r="G8" i="33"/>
  <c r="E12" i="33"/>
  <c r="H12" i="33" s="1"/>
  <c r="E10" i="30"/>
  <c r="G10" i="30"/>
  <c r="H181" i="30"/>
  <c r="G9" i="30"/>
  <c r="H9" i="30" s="1"/>
  <c r="E13" i="29"/>
  <c r="H13" i="29" s="1"/>
  <c r="F13" i="29"/>
  <c r="G11" i="28"/>
  <c r="F11" i="28"/>
  <c r="F8" i="28" s="1"/>
  <c r="H76" i="28"/>
  <c r="E10" i="28"/>
  <c r="G8" i="27"/>
  <c r="F9" i="27"/>
  <c r="G9" i="26"/>
  <c r="H9" i="26" s="1"/>
  <c r="F9" i="26"/>
  <c r="F8" i="26" s="1"/>
  <c r="G12" i="25"/>
  <c r="F12" i="25"/>
  <c r="G9" i="28"/>
  <c r="H9" i="28" s="1"/>
  <c r="F10" i="25"/>
  <c r="G9" i="24"/>
  <c r="G13" i="26"/>
  <c r="H13" i="26" s="1"/>
  <c r="E13" i="24"/>
  <c r="H13" i="24" s="1"/>
  <c r="F12" i="19"/>
  <c r="G12" i="19"/>
  <c r="F11" i="22"/>
  <c r="G11" i="22"/>
  <c r="H11" i="22" s="1"/>
  <c r="F10" i="21"/>
  <c r="G8" i="20"/>
  <c r="E12" i="20"/>
  <c r="H12" i="20" s="1"/>
  <c r="E9" i="20"/>
  <c r="E13" i="20"/>
  <c r="E11" i="19"/>
  <c r="H11" i="19" s="1"/>
  <c r="E13" i="19"/>
  <c r="H13" i="19" s="1"/>
  <c r="E12" i="19"/>
  <c r="G8" i="19"/>
  <c r="E13" i="21"/>
  <c r="H13" i="21" s="1"/>
  <c r="F13" i="19"/>
  <c r="G13" i="15"/>
  <c r="H13" i="15" s="1"/>
  <c r="F13" i="15"/>
  <c r="F8" i="15" s="1"/>
  <c r="E9" i="21"/>
  <c r="H76" i="19"/>
  <c r="H19" i="18"/>
  <c r="H181" i="17"/>
  <c r="E13" i="17"/>
  <c r="G13" i="17"/>
  <c r="E9" i="17"/>
  <c r="G9" i="17"/>
  <c r="G8" i="13"/>
  <c r="E10" i="13"/>
  <c r="H10" i="13" s="1"/>
  <c r="E12" i="13"/>
  <c r="H12" i="13" s="1"/>
  <c r="E12" i="14"/>
  <c r="G8" i="14"/>
  <c r="E10" i="14"/>
  <c r="F9" i="13"/>
  <c r="F8" i="13" s="1"/>
  <c r="G9" i="13"/>
  <c r="F11" i="16"/>
  <c r="G9" i="15"/>
  <c r="E9" i="15"/>
  <c r="H601" i="14"/>
  <c r="F11" i="14"/>
  <c r="G9" i="11"/>
  <c r="E9" i="11"/>
  <c r="G11" i="9"/>
  <c r="E11" i="9"/>
  <c r="E9" i="13"/>
  <c r="F9" i="8"/>
  <c r="G9" i="8"/>
  <c r="G8" i="12"/>
  <c r="E13" i="12"/>
  <c r="H13" i="12" s="1"/>
  <c r="E12" i="12"/>
  <c r="H12" i="12" s="1"/>
  <c r="G9" i="10"/>
  <c r="G12" i="9"/>
  <c r="H12" i="9" s="1"/>
  <c r="F11" i="12"/>
  <c r="G12" i="8"/>
  <c r="E12" i="8"/>
  <c r="F9" i="7"/>
  <c r="G12" i="6"/>
  <c r="E12" i="6"/>
  <c r="F11" i="7"/>
  <c r="E9" i="6"/>
  <c r="G9" i="6"/>
  <c r="F12" i="2"/>
  <c r="E12" i="2"/>
  <c r="G12" i="2"/>
  <c r="E11" i="1"/>
  <c r="G11" i="1"/>
  <c r="G10" i="8"/>
  <c r="E10" i="8"/>
  <c r="E8" i="8" s="1"/>
  <c r="H8" i="8" s="1"/>
  <c r="E11" i="7"/>
  <c r="G11" i="7"/>
  <c r="F9" i="6"/>
  <c r="H181" i="5"/>
  <c r="E13" i="5"/>
  <c r="G13" i="5"/>
  <c r="E12" i="4"/>
  <c r="G12" i="4"/>
  <c r="G8" i="4"/>
  <c r="E11" i="2"/>
  <c r="H11" i="2" s="1"/>
  <c r="E13" i="1"/>
  <c r="G13" i="1"/>
  <c r="F13" i="4"/>
  <c r="E10" i="32"/>
  <c r="G10" i="32"/>
  <c r="F10" i="31"/>
  <c r="H9" i="31"/>
  <c r="H601" i="30"/>
  <c r="H76" i="30"/>
  <c r="F9" i="29"/>
  <c r="H601" i="28"/>
  <c r="F13" i="27"/>
  <c r="G8" i="25"/>
  <c r="E9" i="25"/>
  <c r="E11" i="25"/>
  <c r="H11" i="25" s="1"/>
  <c r="E13" i="25"/>
  <c r="H13" i="25" s="1"/>
  <c r="G13" i="22"/>
  <c r="H13" i="22" s="1"/>
  <c r="F13" i="22"/>
  <c r="E9" i="24"/>
  <c r="F10" i="19"/>
  <c r="E12" i="22"/>
  <c r="G12" i="22"/>
  <c r="G12" i="21"/>
  <c r="E12" i="21"/>
  <c r="F8" i="18"/>
  <c r="E12" i="18"/>
  <c r="H12" i="18" s="1"/>
  <c r="E10" i="18"/>
  <c r="H10" i="18" s="1"/>
  <c r="G8" i="18"/>
  <c r="F11" i="19"/>
  <c r="G13" i="18"/>
  <c r="G9" i="18"/>
  <c r="E9" i="18"/>
  <c r="G8" i="16"/>
  <c r="E9" i="16"/>
  <c r="E10" i="19"/>
  <c r="H10" i="15"/>
  <c r="H181" i="15"/>
  <c r="F9" i="16"/>
  <c r="F12" i="14"/>
  <c r="G11" i="12"/>
  <c r="E11" i="12"/>
  <c r="G9" i="9"/>
  <c r="E9" i="9"/>
  <c r="G10" i="9"/>
  <c r="H10" i="9" s="1"/>
  <c r="E13" i="10"/>
  <c r="H13" i="10" s="1"/>
  <c r="E10" i="7"/>
  <c r="G8" i="7"/>
  <c r="E11" i="6"/>
  <c r="H11" i="6" s="1"/>
  <c r="G11" i="6"/>
  <c r="G12" i="5"/>
  <c r="E12" i="5"/>
  <c r="E9" i="7"/>
  <c r="G9" i="7"/>
  <c r="H601" i="6"/>
  <c r="F10" i="2"/>
  <c r="E10" i="2"/>
  <c r="G10" i="2"/>
  <c r="H76" i="8"/>
  <c r="F9" i="9"/>
  <c r="E11" i="5"/>
  <c r="G11" i="5"/>
  <c r="E11" i="3"/>
  <c r="G11" i="3"/>
  <c r="F13" i="2"/>
  <c r="F9" i="4"/>
  <c r="E12" i="30"/>
  <c r="H12" i="30" s="1"/>
  <c r="G8" i="30"/>
  <c r="H76" i="29"/>
  <c r="E10" i="29"/>
  <c r="H10" i="29" s="1"/>
  <c r="E9" i="29"/>
  <c r="E11" i="29"/>
  <c r="H11" i="29" s="1"/>
  <c r="G8" i="29"/>
  <c r="E13" i="28"/>
  <c r="H13" i="28" s="1"/>
  <c r="G8" i="28"/>
  <c r="G9" i="27"/>
  <c r="E9" i="27"/>
  <c r="E11" i="28"/>
  <c r="G12" i="24"/>
  <c r="E12" i="24"/>
  <c r="G11" i="23"/>
  <c r="E11" i="23"/>
  <c r="E11" i="26"/>
  <c r="G11" i="26"/>
  <c r="H76" i="25"/>
  <c r="G9" i="22"/>
  <c r="F9" i="22"/>
  <c r="F8" i="22" s="1"/>
  <c r="E11" i="24"/>
  <c r="H76" i="20"/>
  <c r="F9" i="20"/>
  <c r="G9" i="20"/>
  <c r="E11" i="18"/>
  <c r="G11" i="18"/>
  <c r="G10" i="19"/>
  <c r="E11" i="17"/>
  <c r="G11" i="17"/>
  <c r="G12" i="16"/>
  <c r="E12" i="16"/>
  <c r="G10" i="16"/>
  <c r="E10" i="16"/>
  <c r="H10" i="16" s="1"/>
  <c r="G11" i="14"/>
  <c r="E11" i="14"/>
  <c r="G12" i="10"/>
  <c r="E12" i="10"/>
  <c r="F13" i="8"/>
  <c r="G13" i="8"/>
  <c r="H13" i="8" s="1"/>
  <c r="F12" i="7"/>
  <c r="G12" i="7"/>
  <c r="G12" i="14"/>
  <c r="E10" i="11"/>
  <c r="G10" i="11"/>
  <c r="H181" i="12"/>
  <c r="E9" i="10"/>
  <c r="H9" i="8"/>
  <c r="H362" i="5"/>
  <c r="G8" i="2"/>
  <c r="E9" i="1"/>
  <c r="G9" i="1"/>
  <c r="G10" i="12"/>
  <c r="H10" i="12" s="1"/>
  <c r="F11" i="6"/>
  <c r="G8" i="6"/>
  <c r="E10" i="6"/>
  <c r="H10" i="6" s="1"/>
  <c r="E10" i="5"/>
  <c r="H10" i="5" s="1"/>
  <c r="E10" i="4"/>
  <c r="H10" i="4" s="1"/>
  <c r="G10" i="4"/>
  <c r="E9" i="3"/>
  <c r="G9" i="3"/>
  <c r="G13" i="6"/>
  <c r="H13" i="6" s="1"/>
  <c r="F9" i="2"/>
  <c r="E12" i="7"/>
  <c r="H12" i="7" s="1"/>
  <c r="G9" i="34"/>
  <c r="E9" i="34"/>
  <c r="H362" i="33"/>
  <c r="F9" i="33"/>
  <c r="F8" i="33" s="1"/>
  <c r="G9" i="33"/>
  <c r="G10" i="33"/>
  <c r="E10" i="33"/>
  <c r="E13" i="33"/>
  <c r="H13" i="33" s="1"/>
  <c r="E9" i="33"/>
  <c r="G9" i="32"/>
  <c r="H9" i="32" s="1"/>
  <c r="H181" i="31"/>
  <c r="G8" i="31"/>
  <c r="F11" i="31"/>
  <c r="E11" i="30"/>
  <c r="H11" i="30" s="1"/>
  <c r="G10" i="31"/>
  <c r="H10" i="31" s="1"/>
  <c r="H181" i="29"/>
  <c r="F10" i="29"/>
  <c r="H181" i="27"/>
  <c r="G10" i="27"/>
  <c r="H10" i="27" s="1"/>
  <c r="G10" i="24"/>
  <c r="E10" i="24"/>
  <c r="H10" i="24" s="1"/>
  <c r="G9" i="23"/>
  <c r="E9" i="23"/>
  <c r="E12" i="28"/>
  <c r="H12" i="28" s="1"/>
  <c r="E10" i="25"/>
  <c r="H10" i="25" s="1"/>
  <c r="G11" i="24"/>
  <c r="E12" i="25"/>
  <c r="F13" i="20"/>
  <c r="G13" i="20"/>
  <c r="E10" i="21"/>
  <c r="E10" i="20"/>
  <c r="G10" i="20"/>
  <c r="E11" i="20"/>
  <c r="G11" i="20"/>
  <c r="G10" i="21"/>
  <c r="F8" i="17"/>
  <c r="H181" i="20"/>
  <c r="E9" i="19"/>
  <c r="E13" i="18"/>
  <c r="H13" i="18" s="1"/>
  <c r="E13" i="16"/>
  <c r="H13" i="16" s="1"/>
  <c r="G9" i="14"/>
  <c r="E9" i="14"/>
  <c r="G11" i="15"/>
  <c r="H11" i="15" s="1"/>
  <c r="F10" i="14"/>
  <c r="G10" i="14"/>
  <c r="E11" i="13"/>
  <c r="H11" i="13" s="1"/>
  <c r="G10" i="10"/>
  <c r="E10" i="10"/>
  <c r="H9" i="12"/>
  <c r="F11" i="8"/>
  <c r="G11" i="8"/>
  <c r="H11" i="8" s="1"/>
  <c r="F10" i="7"/>
  <c r="G10" i="7"/>
  <c r="E13" i="13"/>
  <c r="H13" i="13" s="1"/>
  <c r="F9" i="12"/>
  <c r="E13" i="11"/>
  <c r="H13" i="11" s="1"/>
  <c r="E11" i="11"/>
  <c r="H11" i="11" s="1"/>
  <c r="G8" i="11"/>
  <c r="G11" i="10"/>
  <c r="F13" i="12"/>
  <c r="F11" i="9"/>
  <c r="E13" i="7"/>
  <c r="H13" i="7" s="1"/>
  <c r="H181" i="6"/>
  <c r="H19" i="6"/>
  <c r="F8" i="1"/>
  <c r="E11" i="10"/>
  <c r="E9" i="5"/>
  <c r="G9" i="5"/>
  <c r="E13" i="4"/>
  <c r="H13" i="4" s="1"/>
  <c r="E9" i="4"/>
  <c r="E13" i="2"/>
  <c r="H13" i="2" s="1"/>
  <c r="G13" i="3"/>
  <c r="H13" i="3" s="1"/>
  <c r="H9" i="22" l="1"/>
  <c r="E8" i="12"/>
  <c r="H8" i="12" s="1"/>
  <c r="F8" i="31"/>
  <c r="F8" i="25"/>
  <c r="H12" i="8"/>
  <c r="F8" i="23"/>
  <c r="H12" i="25"/>
  <c r="H12" i="19"/>
  <c r="F8" i="16"/>
  <c r="F8" i="34"/>
  <c r="F8" i="2"/>
  <c r="H11" i="3"/>
  <c r="H11" i="10"/>
  <c r="H11" i="28"/>
  <c r="F8" i="4"/>
  <c r="E8" i="31"/>
  <c r="H8" i="31" s="1"/>
  <c r="F8" i="14"/>
  <c r="F8" i="19"/>
  <c r="H10" i="8"/>
  <c r="H10" i="20"/>
  <c r="H10" i="28"/>
  <c r="F8" i="30"/>
  <c r="H12" i="10"/>
  <c r="H11" i="18"/>
  <c r="H11" i="5"/>
  <c r="H10" i="2"/>
  <c r="E8" i="30"/>
  <c r="H8" i="30" s="1"/>
  <c r="H13" i="17"/>
  <c r="H13" i="32"/>
  <c r="H11" i="14"/>
  <c r="H12" i="16"/>
  <c r="H12" i="6"/>
  <c r="F8" i="11"/>
  <c r="H11" i="32"/>
  <c r="H11" i="12"/>
  <c r="H10" i="26"/>
  <c r="H9" i="5"/>
  <c r="E8" i="5"/>
  <c r="H8" i="5" s="1"/>
  <c r="E8" i="14"/>
  <c r="H8" i="14" s="1"/>
  <c r="H9" i="14"/>
  <c r="E8" i="4"/>
  <c r="H8" i="4" s="1"/>
  <c r="H9" i="4"/>
  <c r="H9" i="19"/>
  <c r="E8" i="19"/>
  <c r="H8" i="19" s="1"/>
  <c r="H10" i="21"/>
  <c r="H10" i="33"/>
  <c r="H9" i="1"/>
  <c r="E8" i="1"/>
  <c r="H8" i="1" s="1"/>
  <c r="H10" i="11"/>
  <c r="H11" i="17"/>
  <c r="H12" i="24"/>
  <c r="F8" i="9"/>
  <c r="H12" i="5"/>
  <c r="H9" i="18"/>
  <c r="E8" i="18"/>
  <c r="H8" i="18" s="1"/>
  <c r="H12" i="21"/>
  <c r="H13" i="5"/>
  <c r="H11" i="7"/>
  <c r="H11" i="1"/>
  <c r="F8" i="8"/>
  <c r="E8" i="11"/>
  <c r="H8" i="11" s="1"/>
  <c r="H9" i="11"/>
  <c r="H9" i="15"/>
  <c r="E8" i="15"/>
  <c r="H8" i="15" s="1"/>
  <c r="H13" i="20"/>
  <c r="F8" i="27"/>
  <c r="F8" i="12"/>
  <c r="H10" i="10"/>
  <c r="H11" i="20"/>
  <c r="H9" i="34"/>
  <c r="E8" i="34"/>
  <c r="H8" i="34" s="1"/>
  <c r="H9" i="10"/>
  <c r="E8" i="10"/>
  <c r="H8" i="10" s="1"/>
  <c r="F8" i="20"/>
  <c r="H11" i="26"/>
  <c r="E8" i="26"/>
  <c r="H8" i="26" s="1"/>
  <c r="E8" i="29"/>
  <c r="H8" i="29" s="1"/>
  <c r="H9" i="29"/>
  <c r="H10" i="7"/>
  <c r="E8" i="9"/>
  <c r="H8" i="9" s="1"/>
  <c r="H9" i="9"/>
  <c r="H10" i="19"/>
  <c r="H9" i="24"/>
  <c r="E8" i="24"/>
  <c r="H8" i="24" s="1"/>
  <c r="H9" i="6"/>
  <c r="E8" i="6"/>
  <c r="H8" i="6" s="1"/>
  <c r="F8" i="7"/>
  <c r="H9" i="13"/>
  <c r="E8" i="13"/>
  <c r="H8" i="13" s="1"/>
  <c r="H10" i="14"/>
  <c r="H9" i="17"/>
  <c r="E8" i="17"/>
  <c r="H8" i="17" s="1"/>
  <c r="H9" i="20"/>
  <c r="E8" i="20"/>
  <c r="H8" i="20" s="1"/>
  <c r="E8" i="2"/>
  <c r="H8" i="2" s="1"/>
  <c r="E8" i="23"/>
  <c r="H8" i="23" s="1"/>
  <c r="H9" i="23"/>
  <c r="H9" i="33"/>
  <c r="E8" i="33"/>
  <c r="H8" i="33" s="1"/>
  <c r="H11" i="23"/>
  <c r="H9" i="16"/>
  <c r="E8" i="16"/>
  <c r="H8" i="16" s="1"/>
  <c r="E8" i="25"/>
  <c r="H8" i="25" s="1"/>
  <c r="H9" i="25"/>
  <c r="H13" i="1"/>
  <c r="H12" i="4"/>
  <c r="F8" i="6"/>
  <c r="H12" i="2"/>
  <c r="H11" i="9"/>
  <c r="E8" i="28"/>
  <c r="H8" i="28" s="1"/>
  <c r="H9" i="3"/>
  <c r="E8" i="3"/>
  <c r="H8" i="3" s="1"/>
  <c r="H11" i="24"/>
  <c r="H9" i="27"/>
  <c r="E8" i="27"/>
  <c r="H8" i="27" s="1"/>
  <c r="H9" i="7"/>
  <c r="E8" i="7"/>
  <c r="H8" i="7" s="1"/>
  <c r="H12" i="22"/>
  <c r="E8" i="22"/>
  <c r="H8" i="22" s="1"/>
  <c r="F8" i="29"/>
  <c r="H10" i="32"/>
  <c r="E8" i="32"/>
  <c r="H8" i="32" s="1"/>
  <c r="H12" i="14"/>
  <c r="E8" i="21"/>
  <c r="H8" i="21" s="1"/>
  <c r="H9" i="21"/>
  <c r="H10" i="30"/>
</calcChain>
</file>

<file path=xl/sharedStrings.xml><?xml version="1.0" encoding="utf-8"?>
<sst xmlns="http://schemas.openxmlformats.org/spreadsheetml/2006/main" count="21862" uniqueCount="669">
  <si>
    <t>NÚMERO DE VACANTES REGISTRADAS EN LA AGENCIA PÚBLICA DE EMPLEO POR OCUPACIÓN Y NIVEL DE CUALIFICACIÓN</t>
  </si>
  <si>
    <t>TRIMESTRE  ABRIL - JUNIO 2021 - 2022</t>
  </si>
  <si>
    <t>Total nacional</t>
  </si>
  <si>
    <t>Nombre de la ocupación</t>
  </si>
  <si>
    <t>Número de vacantes
 Abril - Junio</t>
  </si>
  <si>
    <t xml:space="preserve"> Participación (%) </t>
  </si>
  <si>
    <t>% Variación    2022 vs 2021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</si>
  <si>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</si>
  <si>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</si>
  <si>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</si>
  <si>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</si>
  <si>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</si>
  <si>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</si>
  <si>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</si>
  <si>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Número de vacantes
Abril - Junio</t>
  </si>
  <si>
    <t>% Variación 2022 vs 2021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</si>
  <si>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</si>
  <si>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</si>
  <si>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</si>
  <si>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</si>
  <si>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</si>
  <si>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</si>
  <si>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</si>
  <si>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</si>
  <si>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</si>
  <si>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</si>
  <si>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</si>
  <si>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</si>
  <si>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</si>
  <si>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</si>
  <si>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</si>
  <si>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</si>
  <si>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</si>
  <si>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</si>
  <si>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</si>
  <si>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</si>
  <si>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</si>
  <si>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</si>
  <si>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</si>
  <si>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</si>
  <si>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</si>
  <si>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</si>
  <si>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</si>
  <si>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</si>
  <si>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</si>
  <si>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</si>
  <si>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</si>
  <si>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</si>
  <si>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</si>
  <si>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</si>
  <si>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</si>
  <si>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</si>
  <si>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</si>
  <si>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</si>
  <si>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</si>
  <si>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</si>
  <si>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</si>
  <si>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</si>
  <si>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</si>
  <si>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</si>
  <si>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</si>
  <si>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</si>
  <si>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</si>
  <si>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</si>
  <si>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</si>
  <si>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</si>
  <si>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</si>
  <si>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</si>
  <si>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</si>
  <si>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</si>
  <si>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</si>
  <si>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</si>
  <si>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</si>
  <si>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</si>
  <si>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NUEVA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</si>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</sst>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10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4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1" xfId="0" applyBorder="1"/>
    <xf numFmtId="0" fontId="4" fillId="2" borderId="1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top"/>
    </xf>
    <xf numFmtId="165" fontId="0" fillId="0" borderId="5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165" fontId="0" fillId="0" borderId="6" xfId="0" applyNumberFormat="1" applyBorder="1" applyAlignment="1">
      <alignment horizontal="center" vertical="center" wrapText="1"/>
    </xf>
    <xf numFmtId="165" fontId="0" fillId="0" borderId="7" xfId="0" applyNumberFormat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0" fillId="0" borderId="9" xfId="0" applyBorder="1"/>
    <xf numFmtId="0" fontId="6" fillId="3" borderId="4" xfId="0" applyFont="1" applyFill="1" applyBorder="1" applyAlignment="1">
      <alignment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6" fillId="4" borderId="11" xfId="0" applyFont="1" applyFill="1" applyBorder="1" applyAlignment="1">
      <alignment horizontal="center" vertical="center" wrapText="1"/>
    </xf>
    <xf numFmtId="0" fontId="0" fillId="0" borderId="13" xfId="0" applyBorder="1"/>
    <xf numFmtId="0" fontId="6" fillId="4" borderId="4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vertical="center" wrapText="1"/>
    </xf>
    <xf numFmtId="3" fontId="0" fillId="0" borderId="3" xfId="0" applyNumberFormat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9" fontId="6" fillId="3" borderId="4" xfId="3" applyNumberFormat="1" applyFont="1" applyFill="1" applyBorder="1" applyAlignment="1">
      <alignment horizontal="center" vertical="center" wrapText="1"/>
    </xf>
    <xf numFmtId="165" fontId="6" fillId="3" borderId="4" xfId="3" applyNumberFormat="1" applyFont="1" applyFill="1" applyBorder="1" applyAlignment="1">
      <alignment horizontal="center" vertical="center" wrapText="1"/>
    </xf>
    <xf numFmtId="165" fontId="6" fillId="3" borderId="13" xfId="3" applyNumberFormat="1" applyFont="1" applyFill="1" applyBorder="1" applyAlignment="1">
      <alignment horizontal="center" vertical="center" wrapText="1"/>
    </xf>
    <xf numFmtId="9" fontId="6" fillId="3" borderId="13" xfId="3" applyNumberFormat="1" applyFont="1" applyFill="1" applyBorder="1" applyAlignment="1">
      <alignment horizontal="center" vertical="center" wrapText="1"/>
    </xf>
    <xf numFmtId="3" fontId="0" fillId="0" borderId="18" xfId="0" applyNumberFormat="1" applyBorder="1" applyAlignment="1">
      <alignment horizontal="center" vertical="center" wrapText="1"/>
    </xf>
    <xf numFmtId="165" fontId="0" fillId="0" borderId="18" xfId="0" applyNumberFormat="1" applyBorder="1" applyAlignment="1">
      <alignment horizontal="center" vertical="center" wrapText="1"/>
    </xf>
    <xf numFmtId="165" fontId="0" fillId="0" borderId="19" xfId="0" applyNumberFormat="1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30"/>
  <sheetViews>
    <sheetView showGridLines="0" tabSelected="1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2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2</v>
      </c>
      <c r="C8" s="32">
        <f>+C19+C76+C181+C362+C601</f>
        <v>240267</v>
      </c>
      <c r="D8" s="33">
        <f>+D19+D76+D181+D362+D601</f>
        <v>263208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9.5481277079249333E-2</v>
      </c>
      <c r="H8" s="41">
        <f t="shared" ref="H8:H13" si="1">+IF(OR(AND(E8=""),(G8="")),"",E8*G8)</f>
        <v>9.5481277079249333E-2</v>
      </c>
    </row>
    <row r="9" spans="1:8" x14ac:dyDescent="0.2">
      <c r="A9" s="8"/>
      <c r="B9" s="36" t="s">
        <v>8</v>
      </c>
      <c r="C9" s="34">
        <f>+C19</f>
        <v>1671</v>
      </c>
      <c r="D9" s="9">
        <f>+D19</f>
        <v>2335</v>
      </c>
      <c r="E9" s="10">
        <f t="shared" ref="E9:F13" si="2">+C9/C$8</f>
        <v>6.9547628263556789E-3</v>
      </c>
      <c r="F9" s="10">
        <f t="shared" si="2"/>
        <v>8.8713109024041829E-3</v>
      </c>
      <c r="G9" s="10">
        <f t="shared" si="0"/>
        <v>0.39736684619988033</v>
      </c>
      <c r="H9" s="17">
        <f t="shared" si="1"/>
        <v>2.7635921703771222E-3</v>
      </c>
    </row>
    <row r="10" spans="1:8" x14ac:dyDescent="0.2">
      <c r="A10" s="8"/>
      <c r="B10" s="37" t="s">
        <v>9</v>
      </c>
      <c r="C10" s="34">
        <f>+C76</f>
        <v>26398</v>
      </c>
      <c r="D10" s="9">
        <f>+D76</f>
        <v>24560</v>
      </c>
      <c r="E10" s="10">
        <f t="shared" si="2"/>
        <v>0.10986943691809528</v>
      </c>
      <c r="F10" s="10">
        <f t="shared" si="2"/>
        <v>9.3310233731497522E-2</v>
      </c>
      <c r="G10" s="10">
        <f t="shared" si="0"/>
        <v>-6.9626486855064784E-2</v>
      </c>
      <c r="H10" s="17">
        <f t="shared" si="1"/>
        <v>-7.6498229053511306E-3</v>
      </c>
    </row>
    <row r="11" spans="1:8" ht="25.5" x14ac:dyDescent="0.2">
      <c r="A11" s="8"/>
      <c r="B11" s="37" t="s">
        <v>10</v>
      </c>
      <c r="C11" s="34">
        <f>+C181</f>
        <v>35106</v>
      </c>
      <c r="D11" s="9">
        <f>+D181</f>
        <v>32500</v>
      </c>
      <c r="E11" s="10">
        <f t="shared" si="2"/>
        <v>0.14611244989948682</v>
      </c>
      <c r="F11" s="10">
        <f t="shared" si="2"/>
        <v>0.12347649007628947</v>
      </c>
      <c r="G11" s="10">
        <f t="shared" si="0"/>
        <v>-7.4232324958696513E-2</v>
      </c>
      <c r="H11" s="17">
        <f t="shared" si="1"/>
        <v>-1.0846266861449969E-2</v>
      </c>
    </row>
    <row r="12" spans="1:8" x14ac:dyDescent="0.2">
      <c r="A12" s="8"/>
      <c r="B12" s="37" t="s">
        <v>11</v>
      </c>
      <c r="C12" s="34">
        <f>+C362</f>
        <v>138541</v>
      </c>
      <c r="D12" s="9">
        <f>+D362</f>
        <v>159729</v>
      </c>
      <c r="E12" s="10">
        <f t="shared" si="2"/>
        <v>0.57661268505454344</v>
      </c>
      <c r="F12" s="10">
        <f t="shared" si="2"/>
        <v>0.60685465487371204</v>
      </c>
      <c r="G12" s="10">
        <f t="shared" si="0"/>
        <v>0.15293667578550754</v>
      </c>
      <c r="H12" s="17">
        <f t="shared" si="1"/>
        <v>8.8185227267997685E-2</v>
      </c>
    </row>
    <row r="13" spans="1:8" ht="15.75" thickBot="1" x14ac:dyDescent="0.25">
      <c r="A13" s="8"/>
      <c r="B13" s="38" t="s">
        <v>12</v>
      </c>
      <c r="C13" s="35">
        <f>+C601</f>
        <v>38551</v>
      </c>
      <c r="D13" s="18">
        <f>+D601</f>
        <v>44084</v>
      </c>
      <c r="E13" s="19">
        <f t="shared" si="2"/>
        <v>0.16045066530151872</v>
      </c>
      <c r="F13" s="19">
        <f t="shared" si="2"/>
        <v>0.16748731041609677</v>
      </c>
      <c r="G13" s="19">
        <f t="shared" si="0"/>
        <v>0.1435241627973334</v>
      </c>
      <c r="H13" s="20">
        <f t="shared" si="1"/>
        <v>2.3028547407675626E-2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1671</v>
      </c>
      <c r="D19" s="32">
        <f>SUM(D20:D70)</f>
        <v>2335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0.39736684619988033</v>
      </c>
      <c r="H19" s="42">
        <f t="shared" ref="H19:H50" si="5">+IF(OR(AND(E19=""),(G19="")),"",E19*G19)</f>
        <v>0.39736684619988033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2</v>
      </c>
      <c r="D21" s="9">
        <v>9</v>
      </c>
      <c r="E21" s="10">
        <f t="shared" si="3"/>
        <v>1.1968880909634949E-3</v>
      </c>
      <c r="F21" s="10">
        <f t="shared" si="4"/>
        <v>3.854389721627409E-3</v>
      </c>
      <c r="G21" s="10">
        <f t="shared" si="6"/>
        <v>3.5</v>
      </c>
      <c r="H21" s="17">
        <f t="shared" si="5"/>
        <v>4.1891083183722318E-3</v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5</v>
      </c>
      <c r="D23" s="9">
        <v>4</v>
      </c>
      <c r="E23" s="10">
        <f t="shared" si="3"/>
        <v>2.9922202274087371E-3</v>
      </c>
      <c r="F23" s="10">
        <f t="shared" si="4"/>
        <v>1.7130620985010706E-3</v>
      </c>
      <c r="G23" s="10">
        <f t="shared" si="6"/>
        <v>-0.2</v>
      </c>
      <c r="H23" s="17">
        <f t="shared" si="5"/>
        <v>-5.9844404548174744E-4</v>
      </c>
    </row>
    <row r="24" spans="1:8" ht="25.5" x14ac:dyDescent="0.2">
      <c r="A24" s="8"/>
      <c r="B24" s="37" t="s">
        <v>20</v>
      </c>
      <c r="C24" s="34">
        <v>13</v>
      </c>
      <c r="D24" s="9">
        <v>59</v>
      </c>
      <c r="E24" s="10">
        <f t="shared" si="3"/>
        <v>7.7797725912627166E-3</v>
      </c>
      <c r="F24" s="10">
        <f t="shared" si="4"/>
        <v>2.5267665952890792E-2</v>
      </c>
      <c r="G24" s="10">
        <f t="shared" si="6"/>
        <v>3.5384615384615383</v>
      </c>
      <c r="H24" s="17">
        <f t="shared" si="5"/>
        <v>2.7528426092160382E-2</v>
      </c>
    </row>
    <row r="25" spans="1:8" ht="25.5" x14ac:dyDescent="0.2">
      <c r="A25" s="8"/>
      <c r="B25" s="37" t="s">
        <v>21</v>
      </c>
      <c r="C25" s="34">
        <v>8</v>
      </c>
      <c r="D25" s="9">
        <v>33</v>
      </c>
      <c r="E25" s="10">
        <f t="shared" si="3"/>
        <v>4.7875523638539795E-3</v>
      </c>
      <c r="F25" s="10">
        <f t="shared" si="4"/>
        <v>1.4132762312633832E-2</v>
      </c>
      <c r="G25" s="10">
        <f t="shared" si="6"/>
        <v>3.125</v>
      </c>
      <c r="H25" s="17">
        <f t="shared" si="5"/>
        <v>1.4961101137043686E-2</v>
      </c>
    </row>
    <row r="26" spans="1:8" ht="25.5" x14ac:dyDescent="0.2">
      <c r="A26" s="8"/>
      <c r="B26" s="37" t="s">
        <v>22</v>
      </c>
      <c r="C26" s="34">
        <v>19</v>
      </c>
      <c r="D26" s="9">
        <v>6</v>
      </c>
      <c r="E26" s="10">
        <f t="shared" si="3"/>
        <v>1.1370436864153202E-2</v>
      </c>
      <c r="F26" s="10">
        <f t="shared" si="4"/>
        <v>2.5695931477516059E-3</v>
      </c>
      <c r="G26" s="10">
        <f t="shared" si="6"/>
        <v>-0.68421052631578949</v>
      </c>
      <c r="H26" s="17">
        <f t="shared" si="5"/>
        <v>-7.7797725912627166E-3</v>
      </c>
    </row>
    <row r="27" spans="1:8" x14ac:dyDescent="0.2">
      <c r="A27" s="8"/>
      <c r="B27" s="37" t="s">
        <v>23</v>
      </c>
      <c r="C27" s="34">
        <v>68</v>
      </c>
      <c r="D27" s="9">
        <v>86</v>
      </c>
      <c r="E27" s="10">
        <f t="shared" si="3"/>
        <v>4.0694195092758824E-2</v>
      </c>
      <c r="F27" s="10">
        <f t="shared" si="4"/>
        <v>3.683083511777302E-2</v>
      </c>
      <c r="G27" s="10">
        <f t="shared" si="6"/>
        <v>0.26470588235294118</v>
      </c>
      <c r="H27" s="17">
        <f t="shared" si="5"/>
        <v>1.0771992818671453E-2</v>
      </c>
    </row>
    <row r="28" spans="1:8" x14ac:dyDescent="0.2">
      <c r="A28" s="8"/>
      <c r="B28" s="37" t="s">
        <v>24</v>
      </c>
      <c r="C28" s="34">
        <v>26</v>
      </c>
      <c r="D28" s="9">
        <v>38</v>
      </c>
      <c r="E28" s="10">
        <f t="shared" si="3"/>
        <v>1.5559545182525433E-2</v>
      </c>
      <c r="F28" s="10">
        <f t="shared" si="4"/>
        <v>1.6274089935760173E-2</v>
      </c>
      <c r="G28" s="10">
        <f t="shared" si="6"/>
        <v>0.46153846153846156</v>
      </c>
      <c r="H28" s="17">
        <f t="shared" si="5"/>
        <v>7.1813285457809697E-3</v>
      </c>
    </row>
    <row r="29" spans="1:8" x14ac:dyDescent="0.2">
      <c r="A29" s="8"/>
      <c r="B29" s="37" t="s">
        <v>25</v>
      </c>
      <c r="C29" s="34">
        <v>42</v>
      </c>
      <c r="D29" s="9">
        <v>70</v>
      </c>
      <c r="E29" s="10">
        <f t="shared" si="3"/>
        <v>2.5134649910233394E-2</v>
      </c>
      <c r="F29" s="10">
        <f t="shared" si="4"/>
        <v>2.9978586723768737E-2</v>
      </c>
      <c r="G29" s="10">
        <f t="shared" si="6"/>
        <v>0.66666666666666663</v>
      </c>
      <c r="H29" s="17">
        <f t="shared" si="5"/>
        <v>1.6756433273488927E-2</v>
      </c>
    </row>
    <row r="30" spans="1:8" x14ac:dyDescent="0.2">
      <c r="A30" s="8"/>
      <c r="B30" s="37" t="s">
        <v>26</v>
      </c>
      <c r="C30" s="34">
        <v>423</v>
      </c>
      <c r="D30" s="9">
        <v>382</v>
      </c>
      <c r="E30" s="10">
        <f t="shared" si="3"/>
        <v>0.25314183123877915</v>
      </c>
      <c r="F30" s="10">
        <f t="shared" si="4"/>
        <v>0.16359743040685226</v>
      </c>
      <c r="G30" s="10">
        <f t="shared" si="6"/>
        <v>-9.6926713947990545E-2</v>
      </c>
      <c r="H30" s="17">
        <f t="shared" si="5"/>
        <v>-2.4536205864751644E-2</v>
      </c>
    </row>
    <row r="31" spans="1:8" ht="25.5" x14ac:dyDescent="0.2">
      <c r="A31" s="8"/>
      <c r="B31" s="37" t="s">
        <v>27</v>
      </c>
      <c r="C31" s="34">
        <v>3</v>
      </c>
      <c r="D31" s="9">
        <v>0</v>
      </c>
      <c r="E31" s="10">
        <f t="shared" si="3"/>
        <v>1.7953321364452424E-3</v>
      </c>
      <c r="F31" s="10" t="str">
        <f t="shared" si="4"/>
        <v/>
      </c>
      <c r="G31" s="10">
        <f t="shared" si="6"/>
        <v>-1</v>
      </c>
      <c r="H31" s="17">
        <f t="shared" si="5"/>
        <v>-1.7953321364452424E-3</v>
      </c>
    </row>
    <row r="32" spans="1:8" x14ac:dyDescent="0.2">
      <c r="A32" s="8"/>
      <c r="B32" s="37" t="s">
        <v>28</v>
      </c>
      <c r="C32" s="34">
        <v>4</v>
      </c>
      <c r="D32" s="9">
        <v>5</v>
      </c>
      <c r="E32" s="10">
        <f t="shared" si="3"/>
        <v>2.3937761819269898E-3</v>
      </c>
      <c r="F32" s="10">
        <f t="shared" si="4"/>
        <v>2.1413276231263384E-3</v>
      </c>
      <c r="G32" s="10">
        <f t="shared" si="6"/>
        <v>0.25</v>
      </c>
      <c r="H32" s="17">
        <f t="shared" si="5"/>
        <v>5.9844404548174744E-4</v>
      </c>
    </row>
    <row r="33" spans="1:8" x14ac:dyDescent="0.2">
      <c r="A33" s="8"/>
      <c r="B33" s="37" t="s">
        <v>29</v>
      </c>
      <c r="C33" s="34">
        <v>3</v>
      </c>
      <c r="D33" s="9">
        <v>5</v>
      </c>
      <c r="E33" s="10">
        <f t="shared" si="3"/>
        <v>1.7953321364452424E-3</v>
      </c>
      <c r="F33" s="10">
        <f t="shared" si="4"/>
        <v>2.1413276231263384E-3</v>
      </c>
      <c r="G33" s="10">
        <f t="shared" si="6"/>
        <v>0.66666666666666663</v>
      </c>
      <c r="H33" s="17">
        <f t="shared" si="5"/>
        <v>1.1968880909634949E-3</v>
      </c>
    </row>
    <row r="34" spans="1:8" x14ac:dyDescent="0.2">
      <c r="A34" s="8"/>
      <c r="B34" s="37" t="s">
        <v>30</v>
      </c>
      <c r="C34" s="34">
        <v>12</v>
      </c>
      <c r="D34" s="9">
        <v>8</v>
      </c>
      <c r="E34" s="10">
        <f t="shared" si="3"/>
        <v>7.1813285457809697E-3</v>
      </c>
      <c r="F34" s="10">
        <f t="shared" si="4"/>
        <v>3.4261241970021412E-3</v>
      </c>
      <c r="G34" s="10">
        <f t="shared" si="6"/>
        <v>-0.33333333333333331</v>
      </c>
      <c r="H34" s="17">
        <f t="shared" si="5"/>
        <v>-2.3937761819269898E-3</v>
      </c>
    </row>
    <row r="35" spans="1:8" x14ac:dyDescent="0.2">
      <c r="A35" s="8"/>
      <c r="B35" s="37" t="s">
        <v>31</v>
      </c>
      <c r="C35" s="34">
        <v>7</v>
      </c>
      <c r="D35" s="9">
        <v>1</v>
      </c>
      <c r="E35" s="10">
        <f t="shared" si="3"/>
        <v>4.1891083183722318E-3</v>
      </c>
      <c r="F35" s="10">
        <f t="shared" si="4"/>
        <v>4.2826552462526765E-4</v>
      </c>
      <c r="G35" s="10">
        <f t="shared" si="6"/>
        <v>-0.8571428571428571</v>
      </c>
      <c r="H35" s="17">
        <f t="shared" si="5"/>
        <v>-3.590664272890484E-3</v>
      </c>
    </row>
    <row r="36" spans="1:8" x14ac:dyDescent="0.2">
      <c r="A36" s="8"/>
      <c r="B36" s="37" t="s">
        <v>32</v>
      </c>
      <c r="C36" s="34">
        <v>60</v>
      </c>
      <c r="D36" s="9">
        <v>90</v>
      </c>
      <c r="E36" s="10">
        <f t="shared" si="3"/>
        <v>3.5906642728904849E-2</v>
      </c>
      <c r="F36" s="10">
        <f t="shared" si="4"/>
        <v>3.8543897216274089E-2</v>
      </c>
      <c r="G36" s="10">
        <f t="shared" si="6"/>
        <v>0.5</v>
      </c>
      <c r="H36" s="17">
        <f t="shared" si="5"/>
        <v>1.7953321364452424E-2</v>
      </c>
    </row>
    <row r="37" spans="1:8" ht="25.5" x14ac:dyDescent="0.2">
      <c r="A37" s="8"/>
      <c r="B37" s="37" t="s">
        <v>33</v>
      </c>
      <c r="C37" s="34">
        <v>8</v>
      </c>
      <c r="D37" s="9">
        <v>3</v>
      </c>
      <c r="E37" s="10">
        <f t="shared" si="3"/>
        <v>4.7875523638539795E-3</v>
      </c>
      <c r="F37" s="10">
        <f t="shared" si="4"/>
        <v>1.2847965738758029E-3</v>
      </c>
      <c r="G37" s="10">
        <f t="shared" si="6"/>
        <v>-0.625</v>
      </c>
      <c r="H37" s="17">
        <f t="shared" si="5"/>
        <v>-2.9922202274087371E-3</v>
      </c>
    </row>
    <row r="38" spans="1:8" ht="25.5" x14ac:dyDescent="0.2">
      <c r="A38" s="8"/>
      <c r="B38" s="37" t="s">
        <v>34</v>
      </c>
      <c r="C38" s="34">
        <v>18</v>
      </c>
      <c r="D38" s="9">
        <v>19</v>
      </c>
      <c r="E38" s="10">
        <f t="shared" si="3"/>
        <v>1.0771992818671455E-2</v>
      </c>
      <c r="F38" s="10">
        <f t="shared" si="4"/>
        <v>8.1370449678800864E-3</v>
      </c>
      <c r="G38" s="10">
        <f t="shared" si="6"/>
        <v>5.5555555555555552E-2</v>
      </c>
      <c r="H38" s="17">
        <f t="shared" si="5"/>
        <v>5.9844404548174744E-4</v>
      </c>
    </row>
    <row r="39" spans="1:8" x14ac:dyDescent="0.2">
      <c r="A39" s="8"/>
      <c r="B39" s="37" t="s">
        <v>35</v>
      </c>
      <c r="C39" s="34">
        <v>25</v>
      </c>
      <c r="D39" s="9">
        <v>21</v>
      </c>
      <c r="E39" s="10">
        <f t="shared" si="3"/>
        <v>1.4961101137043686E-2</v>
      </c>
      <c r="F39" s="10">
        <f t="shared" si="4"/>
        <v>8.9935760171306212E-3</v>
      </c>
      <c r="G39" s="10">
        <f t="shared" si="6"/>
        <v>-0.16</v>
      </c>
      <c r="H39" s="17">
        <f t="shared" si="5"/>
        <v>-2.3937761819269898E-3</v>
      </c>
    </row>
    <row r="40" spans="1:8" x14ac:dyDescent="0.2">
      <c r="A40" s="8"/>
      <c r="B40" s="37" t="s">
        <v>36</v>
      </c>
      <c r="C40" s="34">
        <v>1</v>
      </c>
      <c r="D40" s="9">
        <v>0</v>
      </c>
      <c r="E40" s="10">
        <f t="shared" si="3"/>
        <v>5.9844404548174744E-4</v>
      </c>
      <c r="F40" s="10" t="str">
        <f t="shared" si="4"/>
        <v/>
      </c>
      <c r="G40" s="10">
        <f t="shared" si="6"/>
        <v>-1</v>
      </c>
      <c r="H40" s="17">
        <f t="shared" si="5"/>
        <v>-5.9844404548174744E-4</v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1</v>
      </c>
      <c r="D42" s="9">
        <v>0</v>
      </c>
      <c r="E42" s="10">
        <f t="shared" si="3"/>
        <v>5.9844404548174744E-4</v>
      </c>
      <c r="F42" s="10" t="str">
        <f t="shared" si="4"/>
        <v/>
      </c>
      <c r="G42" s="10">
        <f t="shared" si="6"/>
        <v>-1</v>
      </c>
      <c r="H42" s="17">
        <f t="shared" si="5"/>
        <v>-5.9844404548174744E-4</v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9</v>
      </c>
      <c r="D44" s="9">
        <v>30</v>
      </c>
      <c r="E44" s="10">
        <f t="shared" si="3"/>
        <v>5.3859964093357273E-3</v>
      </c>
      <c r="F44" s="10">
        <f t="shared" si="4"/>
        <v>1.284796573875803E-2</v>
      </c>
      <c r="G44" s="10">
        <f t="shared" si="6"/>
        <v>2.3333333333333335</v>
      </c>
      <c r="H44" s="17">
        <f t="shared" si="5"/>
        <v>1.2567324955116697E-2</v>
      </c>
    </row>
    <row r="45" spans="1:8" ht="25.5" x14ac:dyDescent="0.2">
      <c r="A45" s="8"/>
      <c r="B45" s="37" t="s">
        <v>41</v>
      </c>
      <c r="C45" s="34">
        <v>24</v>
      </c>
      <c r="D45" s="9">
        <v>58</v>
      </c>
      <c r="E45" s="10">
        <f t="shared" si="3"/>
        <v>1.4362657091561939E-2</v>
      </c>
      <c r="F45" s="10">
        <f t="shared" si="4"/>
        <v>2.4839400428265525E-2</v>
      </c>
      <c r="G45" s="10">
        <f t="shared" si="6"/>
        <v>1.4166666666666667</v>
      </c>
      <c r="H45" s="17">
        <f t="shared" si="5"/>
        <v>2.0347097546379415E-2</v>
      </c>
    </row>
    <row r="46" spans="1:8" ht="25.5" x14ac:dyDescent="0.2">
      <c r="A46" s="8"/>
      <c r="B46" s="37" t="s">
        <v>42</v>
      </c>
      <c r="C46" s="34">
        <v>1</v>
      </c>
      <c r="D46" s="9">
        <v>0</v>
      </c>
      <c r="E46" s="10">
        <f t="shared" si="3"/>
        <v>5.9844404548174744E-4</v>
      </c>
      <c r="F46" s="10" t="str">
        <f t="shared" si="4"/>
        <v/>
      </c>
      <c r="G46" s="10">
        <f t="shared" si="6"/>
        <v>-1</v>
      </c>
      <c r="H46" s="17">
        <f t="shared" si="5"/>
        <v>-5.9844404548174744E-4</v>
      </c>
    </row>
    <row r="47" spans="1:8" x14ac:dyDescent="0.2">
      <c r="A47" s="8"/>
      <c r="B47" s="37" t="s">
        <v>43</v>
      </c>
      <c r="C47" s="34">
        <v>2</v>
      </c>
      <c r="D47" s="9">
        <v>6</v>
      </c>
      <c r="E47" s="10">
        <f t="shared" si="3"/>
        <v>1.1968880909634949E-3</v>
      </c>
      <c r="F47" s="10">
        <f t="shared" si="4"/>
        <v>2.5695931477516059E-3</v>
      </c>
      <c r="G47" s="10">
        <f t="shared" si="6"/>
        <v>2</v>
      </c>
      <c r="H47" s="17">
        <f t="shared" si="5"/>
        <v>2.3937761819269898E-3</v>
      </c>
    </row>
    <row r="48" spans="1:8" ht="25.5" x14ac:dyDescent="0.2">
      <c r="A48" s="8"/>
      <c r="B48" s="37" t="s">
        <v>44</v>
      </c>
      <c r="C48" s="34">
        <v>7</v>
      </c>
      <c r="D48" s="9">
        <v>11</v>
      </c>
      <c r="E48" s="10">
        <f t="shared" si="3"/>
        <v>4.1891083183722318E-3</v>
      </c>
      <c r="F48" s="10">
        <f t="shared" si="4"/>
        <v>4.7109207708779443E-3</v>
      </c>
      <c r="G48" s="10">
        <f t="shared" si="6"/>
        <v>0.5714285714285714</v>
      </c>
      <c r="H48" s="17">
        <f t="shared" si="5"/>
        <v>2.3937761819269893E-3</v>
      </c>
    </row>
    <row r="49" spans="1:8" ht="25.5" x14ac:dyDescent="0.2">
      <c r="A49" s="8"/>
      <c r="B49" s="37" t="s">
        <v>45</v>
      </c>
      <c r="C49" s="34">
        <v>3</v>
      </c>
      <c r="D49" s="9">
        <v>10</v>
      </c>
      <c r="E49" s="10">
        <f t="shared" si="3"/>
        <v>1.7953321364452424E-3</v>
      </c>
      <c r="F49" s="10">
        <f t="shared" si="4"/>
        <v>4.2826552462526769E-3</v>
      </c>
      <c r="G49" s="10">
        <f t="shared" si="6"/>
        <v>2.3333333333333335</v>
      </c>
      <c r="H49" s="17">
        <f t="shared" si="5"/>
        <v>4.1891083183722326E-3</v>
      </c>
    </row>
    <row r="50" spans="1:8" x14ac:dyDescent="0.2">
      <c r="A50" s="8"/>
      <c r="B50" s="37" t="s">
        <v>46</v>
      </c>
      <c r="C50" s="34">
        <v>331</v>
      </c>
      <c r="D50" s="9">
        <v>586</v>
      </c>
      <c r="E50" s="10">
        <f t="shared" si="3"/>
        <v>0.1980849790544584</v>
      </c>
      <c r="F50" s="10">
        <f t="shared" si="4"/>
        <v>0.25096359743040686</v>
      </c>
      <c r="G50" s="10">
        <f t="shared" si="6"/>
        <v>0.77039274924471302</v>
      </c>
      <c r="H50" s="17">
        <f t="shared" si="5"/>
        <v>0.15260323159784561</v>
      </c>
    </row>
    <row r="51" spans="1:8" x14ac:dyDescent="0.2">
      <c r="A51" s="8"/>
      <c r="B51" s="37" t="s">
        <v>47</v>
      </c>
      <c r="C51" s="34">
        <v>13</v>
      </c>
      <c r="D51" s="9">
        <v>20</v>
      </c>
      <c r="E51" s="10">
        <f t="shared" ref="E51:E70" si="7">+IF(C51=0,"",C51/C$19)</f>
        <v>7.7797725912627166E-3</v>
      </c>
      <c r="F51" s="10">
        <f t="shared" ref="F51:F70" si="8">+IF(D51=0,"",D51/D$19)</f>
        <v>8.5653104925053538E-3</v>
      </c>
      <c r="G51" s="10">
        <f t="shared" si="6"/>
        <v>0.53846153846153844</v>
      </c>
      <c r="H51" s="17">
        <f t="shared" ref="H51:H82" si="9">+IF(OR(AND(E51=""),(G51="")),"",E51*G51)</f>
        <v>4.1891083183722318E-3</v>
      </c>
    </row>
    <row r="52" spans="1:8" x14ac:dyDescent="0.2">
      <c r="A52" s="8"/>
      <c r="B52" s="37" t="s">
        <v>48</v>
      </c>
      <c r="C52" s="34">
        <v>20</v>
      </c>
      <c r="D52" s="9">
        <v>7</v>
      </c>
      <c r="E52" s="10">
        <f t="shared" si="7"/>
        <v>1.1968880909634948E-2</v>
      </c>
      <c r="F52" s="10">
        <f t="shared" si="8"/>
        <v>2.9978586723768737E-3</v>
      </c>
      <c r="G52" s="10">
        <f t="shared" ref="G52:G70" si="10">+IF(AND(C52=0,D52=0)," ",IF(C52=0,1,IF(D52=0,-1,(D52-C52)/C52)))</f>
        <v>-0.65</v>
      </c>
      <c r="H52" s="17">
        <f t="shared" si="9"/>
        <v>-7.7797725912627166E-3</v>
      </c>
    </row>
    <row r="53" spans="1:8" x14ac:dyDescent="0.2">
      <c r="A53" s="8"/>
      <c r="B53" s="37" t="s">
        <v>49</v>
      </c>
      <c r="C53" s="34">
        <v>12</v>
      </c>
      <c r="D53" s="9">
        <v>13</v>
      </c>
      <c r="E53" s="10">
        <f t="shared" si="7"/>
        <v>7.1813285457809697E-3</v>
      </c>
      <c r="F53" s="10">
        <f t="shared" si="8"/>
        <v>5.5674518201284801E-3</v>
      </c>
      <c r="G53" s="10">
        <f t="shared" si="10"/>
        <v>8.3333333333333329E-2</v>
      </c>
      <c r="H53" s="17">
        <f t="shared" si="9"/>
        <v>5.9844404548174744E-4</v>
      </c>
    </row>
    <row r="54" spans="1:8" x14ac:dyDescent="0.2">
      <c r="A54" s="8"/>
      <c r="B54" s="37" t="s">
        <v>50</v>
      </c>
      <c r="C54" s="34">
        <v>42</v>
      </c>
      <c r="D54" s="9">
        <v>94</v>
      </c>
      <c r="E54" s="10">
        <f t="shared" si="7"/>
        <v>2.5134649910233394E-2</v>
      </c>
      <c r="F54" s="10">
        <f t="shared" si="8"/>
        <v>4.0256959314775159E-2</v>
      </c>
      <c r="G54" s="10">
        <f t="shared" si="10"/>
        <v>1.2380952380952381</v>
      </c>
      <c r="H54" s="17">
        <f t="shared" si="9"/>
        <v>3.111909036505087E-2</v>
      </c>
    </row>
    <row r="55" spans="1:8" x14ac:dyDescent="0.2">
      <c r="A55" s="8"/>
      <c r="B55" s="37" t="s">
        <v>51</v>
      </c>
      <c r="C55" s="34">
        <v>0</v>
      </c>
      <c r="D55" s="9">
        <v>21</v>
      </c>
      <c r="E55" s="10" t="str">
        <f t="shared" si="7"/>
        <v/>
      </c>
      <c r="F55" s="10">
        <f t="shared" si="8"/>
        <v>8.9935760171306212E-3</v>
      </c>
      <c r="G55" s="10">
        <f t="shared" si="10"/>
        <v>1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1</v>
      </c>
      <c r="E57" s="10" t="str">
        <f t="shared" si="7"/>
        <v/>
      </c>
      <c r="F57" s="10">
        <f t="shared" si="8"/>
        <v>4.2826552462526765E-4</v>
      </c>
      <c r="G57" s="10">
        <f t="shared" si="10"/>
        <v>1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2</v>
      </c>
      <c r="D58" s="9">
        <v>0</v>
      </c>
      <c r="E58" s="10">
        <f t="shared" si="7"/>
        <v>1.1968880909634949E-3</v>
      </c>
      <c r="F58" s="10" t="str">
        <f t="shared" si="8"/>
        <v/>
      </c>
      <c r="G58" s="10">
        <f t="shared" si="10"/>
        <v>-1</v>
      </c>
      <c r="H58" s="17">
        <f t="shared" si="9"/>
        <v>-1.1968880909634949E-3</v>
      </c>
    </row>
    <row r="59" spans="1:8" x14ac:dyDescent="0.2">
      <c r="A59" s="8"/>
      <c r="B59" s="37" t="s">
        <v>55</v>
      </c>
      <c r="C59" s="34">
        <v>28</v>
      </c>
      <c r="D59" s="9">
        <v>113</v>
      </c>
      <c r="E59" s="10">
        <f t="shared" si="7"/>
        <v>1.6756433273488927E-2</v>
      </c>
      <c r="F59" s="10">
        <f t="shared" si="8"/>
        <v>4.8394004282655244E-2</v>
      </c>
      <c r="G59" s="10">
        <f t="shared" si="10"/>
        <v>3.0357142857142856</v>
      </c>
      <c r="H59" s="17">
        <f t="shared" si="9"/>
        <v>5.0867743865948528E-2</v>
      </c>
    </row>
    <row r="60" spans="1:8" ht="25.5" x14ac:dyDescent="0.2">
      <c r="A60" s="8"/>
      <c r="B60" s="37" t="s">
        <v>56</v>
      </c>
      <c r="C60" s="34">
        <v>0</v>
      </c>
      <c r="D60" s="9">
        <v>14</v>
      </c>
      <c r="E60" s="10" t="str">
        <f t="shared" si="7"/>
        <v/>
      </c>
      <c r="F60" s="10">
        <f t="shared" si="8"/>
        <v>5.9957173447537475E-3</v>
      </c>
      <c r="G60" s="10">
        <f t="shared" si="10"/>
        <v>1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20</v>
      </c>
      <c r="D61" s="9">
        <v>42</v>
      </c>
      <c r="E61" s="10">
        <f t="shared" si="7"/>
        <v>1.1968880909634948E-2</v>
      </c>
      <c r="F61" s="10">
        <f t="shared" si="8"/>
        <v>1.7987152034261242E-2</v>
      </c>
      <c r="G61" s="10">
        <f t="shared" si="10"/>
        <v>1.1000000000000001</v>
      </c>
      <c r="H61" s="17">
        <f t="shared" si="9"/>
        <v>1.3165769000598444E-2</v>
      </c>
    </row>
    <row r="62" spans="1:8" x14ac:dyDescent="0.2">
      <c r="A62" s="8"/>
      <c r="B62" s="37" t="s">
        <v>58</v>
      </c>
      <c r="C62" s="34">
        <v>18</v>
      </c>
      <c r="D62" s="9">
        <v>24</v>
      </c>
      <c r="E62" s="10">
        <f t="shared" si="7"/>
        <v>1.0771992818671455E-2</v>
      </c>
      <c r="F62" s="10">
        <f t="shared" si="8"/>
        <v>1.0278372591006424E-2</v>
      </c>
      <c r="G62" s="10">
        <f t="shared" si="10"/>
        <v>0.33333333333333331</v>
      </c>
      <c r="H62" s="17">
        <f t="shared" si="9"/>
        <v>3.5906642728904849E-3</v>
      </c>
    </row>
    <row r="63" spans="1:8" x14ac:dyDescent="0.2">
      <c r="A63" s="8"/>
      <c r="B63" s="37" t="s">
        <v>59</v>
      </c>
      <c r="C63" s="34">
        <v>5</v>
      </c>
      <c r="D63" s="9">
        <v>15</v>
      </c>
      <c r="E63" s="10">
        <f t="shared" si="7"/>
        <v>2.9922202274087371E-3</v>
      </c>
      <c r="F63" s="10">
        <f t="shared" si="8"/>
        <v>6.4239828693790149E-3</v>
      </c>
      <c r="G63" s="10">
        <f t="shared" si="10"/>
        <v>2</v>
      </c>
      <c r="H63" s="17">
        <f t="shared" si="9"/>
        <v>5.9844404548174742E-3</v>
      </c>
    </row>
    <row r="64" spans="1:8" x14ac:dyDescent="0.2">
      <c r="A64" s="8"/>
      <c r="B64" s="37" t="s">
        <v>60</v>
      </c>
      <c r="C64" s="34">
        <v>231</v>
      </c>
      <c r="D64" s="9">
        <v>203</v>
      </c>
      <c r="E64" s="10">
        <f t="shared" si="7"/>
        <v>0.13824057450628366</v>
      </c>
      <c r="F64" s="10">
        <f t="shared" si="8"/>
        <v>8.693790149892934E-2</v>
      </c>
      <c r="G64" s="10">
        <f t="shared" si="10"/>
        <v>-0.12121212121212122</v>
      </c>
      <c r="H64" s="17">
        <f t="shared" si="9"/>
        <v>-1.6756433273488927E-2</v>
      </c>
    </row>
    <row r="65" spans="1:8" x14ac:dyDescent="0.2">
      <c r="A65" s="8"/>
      <c r="B65" s="37" t="s">
        <v>61</v>
      </c>
      <c r="C65" s="34">
        <v>5</v>
      </c>
      <c r="D65" s="9">
        <v>5</v>
      </c>
      <c r="E65" s="10">
        <f t="shared" si="7"/>
        <v>2.9922202274087371E-3</v>
      </c>
      <c r="F65" s="10">
        <f t="shared" si="8"/>
        <v>2.1413276231263384E-3</v>
      </c>
      <c r="G65" s="10">
        <f t="shared" si="10"/>
        <v>0</v>
      </c>
      <c r="H65" s="17">
        <f t="shared" si="9"/>
        <v>0</v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11</v>
      </c>
      <c r="D67" s="9">
        <v>5</v>
      </c>
      <c r="E67" s="10">
        <f t="shared" si="7"/>
        <v>6.582884500299222E-3</v>
      </c>
      <c r="F67" s="10">
        <f t="shared" si="8"/>
        <v>2.1413276231263384E-3</v>
      </c>
      <c r="G67" s="10">
        <f t="shared" si="10"/>
        <v>-0.54545454545454541</v>
      </c>
      <c r="H67" s="17">
        <f t="shared" si="9"/>
        <v>-3.5906642728904844E-3</v>
      </c>
    </row>
    <row r="68" spans="1:8" x14ac:dyDescent="0.2">
      <c r="A68" s="8"/>
      <c r="B68" s="37" t="s">
        <v>64</v>
      </c>
      <c r="C68" s="34">
        <v>53</v>
      </c>
      <c r="D68" s="9">
        <v>81</v>
      </c>
      <c r="E68" s="10">
        <f t="shared" si="7"/>
        <v>3.1717534410532613E-2</v>
      </c>
      <c r="F68" s="10">
        <f t="shared" si="8"/>
        <v>3.4689507494646679E-2</v>
      </c>
      <c r="G68" s="10">
        <f t="shared" si="10"/>
        <v>0.52830188679245282</v>
      </c>
      <c r="H68" s="17">
        <f t="shared" si="9"/>
        <v>1.6756433273488927E-2</v>
      </c>
    </row>
    <row r="69" spans="1:8" x14ac:dyDescent="0.2">
      <c r="A69" s="8"/>
      <c r="B69" s="37" t="s">
        <v>65</v>
      </c>
      <c r="C69" s="34">
        <v>83</v>
      </c>
      <c r="D69" s="9">
        <v>132</v>
      </c>
      <c r="E69" s="10">
        <f t="shared" si="7"/>
        <v>4.9670855774985041E-2</v>
      </c>
      <c r="F69" s="10">
        <f t="shared" si="8"/>
        <v>5.6531049250535328E-2</v>
      </c>
      <c r="G69" s="10">
        <f t="shared" si="10"/>
        <v>0.59036144578313254</v>
      </c>
      <c r="H69" s="17">
        <f t="shared" si="9"/>
        <v>2.9323758228605626E-2</v>
      </c>
    </row>
    <row r="70" spans="1:8" ht="15.75" thickBot="1" x14ac:dyDescent="0.25">
      <c r="A70" s="8"/>
      <c r="B70" s="38" t="s">
        <v>66</v>
      </c>
      <c r="C70" s="35">
        <v>3</v>
      </c>
      <c r="D70" s="18">
        <v>5</v>
      </c>
      <c r="E70" s="19">
        <f t="shared" si="7"/>
        <v>1.7953321364452424E-3</v>
      </c>
      <c r="F70" s="19">
        <f t="shared" si="8"/>
        <v>2.1413276231263384E-3</v>
      </c>
      <c r="G70" s="19">
        <f t="shared" si="10"/>
        <v>0.66666666666666663</v>
      </c>
      <c r="H70" s="20">
        <f t="shared" si="9"/>
        <v>1.1968880909634949E-3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26398</v>
      </c>
      <c r="D76" s="33">
        <f>SUM(D77:D175)</f>
        <v>24560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-6.9626486855064784E-2</v>
      </c>
      <c r="H76" s="42">
        <f t="shared" ref="H76:H107" si="13">+IF(OR(AND(E76=""),(G76="")),"",E76*G76)</f>
        <v>-6.9626486855064784E-2</v>
      </c>
    </row>
    <row r="77" spans="1:8" x14ac:dyDescent="0.2">
      <c r="A77" s="8"/>
      <c r="B77" s="36" t="s">
        <v>67</v>
      </c>
      <c r="C77" s="46">
        <v>408</v>
      </c>
      <c r="D77" s="43">
        <v>715</v>
      </c>
      <c r="E77" s="44">
        <f t="shared" si="11"/>
        <v>1.5455716342147133E-2</v>
      </c>
      <c r="F77" s="44">
        <f t="shared" si="12"/>
        <v>2.9112377850162866E-2</v>
      </c>
      <c r="G77" s="44">
        <f t="shared" ref="G77:G108" si="14">+IF(AND(C77=0,D77=0)," ",IF(C77=0,1,IF(D77=0,-1,(D77-C77)/C77)))</f>
        <v>0.75245098039215685</v>
      </c>
      <c r="H77" s="45">
        <f t="shared" si="13"/>
        <v>1.162966891431169E-2</v>
      </c>
    </row>
    <row r="78" spans="1:8" x14ac:dyDescent="0.2">
      <c r="A78" s="8"/>
      <c r="B78" s="37" t="s">
        <v>68</v>
      </c>
      <c r="C78" s="34">
        <v>137</v>
      </c>
      <c r="D78" s="9">
        <v>405</v>
      </c>
      <c r="E78" s="10">
        <f t="shared" si="11"/>
        <v>5.1897871050837182E-3</v>
      </c>
      <c r="F78" s="10">
        <f t="shared" si="12"/>
        <v>1.6490228013029316E-2</v>
      </c>
      <c r="G78" s="10">
        <f t="shared" si="14"/>
        <v>1.9562043795620438</v>
      </c>
      <c r="H78" s="17">
        <f t="shared" si="13"/>
        <v>1.015228426395939E-2</v>
      </c>
    </row>
    <row r="79" spans="1:8" x14ac:dyDescent="0.2">
      <c r="A79" s="8"/>
      <c r="B79" s="37" t="s">
        <v>69</v>
      </c>
      <c r="C79" s="34">
        <v>74</v>
      </c>
      <c r="D79" s="9">
        <v>65</v>
      </c>
      <c r="E79" s="10">
        <f t="shared" si="11"/>
        <v>2.8032426698992347E-3</v>
      </c>
      <c r="F79" s="10">
        <f t="shared" si="12"/>
        <v>2.6465798045602605E-3</v>
      </c>
      <c r="G79" s="10">
        <f t="shared" si="14"/>
        <v>-0.12162162162162163</v>
      </c>
      <c r="H79" s="17">
        <f t="shared" si="13"/>
        <v>-3.4093491931206911E-4</v>
      </c>
    </row>
    <row r="80" spans="1:8" x14ac:dyDescent="0.2">
      <c r="A80" s="8"/>
      <c r="B80" s="37" t="s">
        <v>70</v>
      </c>
      <c r="C80" s="34">
        <v>1098</v>
      </c>
      <c r="D80" s="9">
        <v>839</v>
      </c>
      <c r="E80" s="10">
        <f t="shared" si="11"/>
        <v>4.1594060156072428E-2</v>
      </c>
      <c r="F80" s="10">
        <f t="shared" si="12"/>
        <v>3.4161237785016285E-2</v>
      </c>
      <c r="G80" s="10">
        <f t="shared" si="14"/>
        <v>-0.23588342440801457</v>
      </c>
      <c r="H80" s="17">
        <f t="shared" si="13"/>
        <v>-9.8113493446473216E-3</v>
      </c>
    </row>
    <row r="81" spans="1:8" ht="25.5" x14ac:dyDescent="0.2">
      <c r="A81" s="8"/>
      <c r="B81" s="37" t="s">
        <v>71</v>
      </c>
      <c r="C81" s="34">
        <v>1311</v>
      </c>
      <c r="D81" s="9">
        <v>1877</v>
      </c>
      <c r="E81" s="10">
        <f t="shared" si="11"/>
        <v>4.9662853246458062E-2</v>
      </c>
      <c r="F81" s="10">
        <f t="shared" si="12"/>
        <v>7.6425081433224754E-2</v>
      </c>
      <c r="G81" s="10">
        <f t="shared" si="14"/>
        <v>0.43173150266971777</v>
      </c>
      <c r="H81" s="17">
        <f t="shared" si="13"/>
        <v>2.144101825895901E-2</v>
      </c>
    </row>
    <row r="82" spans="1:8" x14ac:dyDescent="0.2">
      <c r="A82" s="8"/>
      <c r="B82" s="37" t="s">
        <v>72</v>
      </c>
      <c r="C82" s="34">
        <v>168</v>
      </c>
      <c r="D82" s="9">
        <v>57</v>
      </c>
      <c r="E82" s="10">
        <f t="shared" si="11"/>
        <v>6.3641184938252899E-3</v>
      </c>
      <c r="F82" s="10">
        <f t="shared" si="12"/>
        <v>2.3208469055374594E-3</v>
      </c>
      <c r="G82" s="10">
        <f t="shared" si="14"/>
        <v>-0.6607142857142857</v>
      </c>
      <c r="H82" s="17">
        <f t="shared" si="13"/>
        <v>-4.2048640048488522E-3</v>
      </c>
    </row>
    <row r="83" spans="1:8" x14ac:dyDescent="0.2">
      <c r="A83" s="8"/>
      <c r="B83" s="37" t="s">
        <v>73</v>
      </c>
      <c r="C83" s="34">
        <v>65</v>
      </c>
      <c r="D83" s="9">
        <v>70</v>
      </c>
      <c r="E83" s="10">
        <f t="shared" si="11"/>
        <v>2.4623077505871657E-3</v>
      </c>
      <c r="F83" s="10">
        <f t="shared" si="12"/>
        <v>2.8501628664495114E-3</v>
      </c>
      <c r="G83" s="10">
        <f t="shared" si="14"/>
        <v>7.6923076923076927E-2</v>
      </c>
      <c r="H83" s="17">
        <f t="shared" si="13"/>
        <v>1.8940828850670506E-4</v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4</v>
      </c>
      <c r="E84" s="10" t="str">
        <f t="shared" si="11"/>
        <v/>
      </c>
      <c r="F84" s="10">
        <f t="shared" si="12"/>
        <v>1.6286644951140066E-4</v>
      </c>
      <c r="G84" s="10">
        <f t="shared" si="14"/>
        <v>1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5</v>
      </c>
      <c r="E85" s="10" t="str">
        <f t="shared" si="11"/>
        <v/>
      </c>
      <c r="F85" s="10">
        <f t="shared" si="12"/>
        <v>2.0358306188925082E-4</v>
      </c>
      <c r="G85" s="10">
        <f t="shared" si="14"/>
        <v>1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1</v>
      </c>
      <c r="D86" s="9">
        <v>1</v>
      </c>
      <c r="E86" s="10">
        <f t="shared" si="11"/>
        <v>3.7881657701341013E-5</v>
      </c>
      <c r="F86" s="10">
        <f t="shared" si="12"/>
        <v>4.0716612377850165E-5</v>
      </c>
      <c r="G86" s="10">
        <f t="shared" si="14"/>
        <v>0</v>
      </c>
      <c r="H86" s="17">
        <f t="shared" si="13"/>
        <v>0</v>
      </c>
    </row>
    <row r="87" spans="1:8" x14ac:dyDescent="0.2">
      <c r="A87" s="8"/>
      <c r="B87" s="37" t="s">
        <v>78</v>
      </c>
      <c r="C87" s="34">
        <v>140</v>
      </c>
      <c r="D87" s="9">
        <v>37</v>
      </c>
      <c r="E87" s="10">
        <f t="shared" si="11"/>
        <v>5.3034320781877413E-3</v>
      </c>
      <c r="F87" s="10">
        <f t="shared" si="12"/>
        <v>1.506514657980456E-3</v>
      </c>
      <c r="G87" s="10">
        <f t="shared" si="14"/>
        <v>-0.73571428571428577</v>
      </c>
      <c r="H87" s="17">
        <f t="shared" si="13"/>
        <v>-3.9018107432381242E-3</v>
      </c>
    </row>
    <row r="88" spans="1:8" x14ac:dyDescent="0.2">
      <c r="A88" s="8"/>
      <c r="B88" s="37" t="s">
        <v>79</v>
      </c>
      <c r="C88" s="34">
        <v>39</v>
      </c>
      <c r="D88" s="9">
        <v>44</v>
      </c>
      <c r="E88" s="10">
        <f t="shared" si="11"/>
        <v>1.4773846503522993E-3</v>
      </c>
      <c r="F88" s="10">
        <f t="shared" si="12"/>
        <v>1.7915309446254071E-3</v>
      </c>
      <c r="G88" s="10">
        <f t="shared" si="14"/>
        <v>0.12820512820512819</v>
      </c>
      <c r="H88" s="17">
        <f t="shared" si="13"/>
        <v>1.8940828850670503E-4</v>
      </c>
    </row>
    <row r="89" spans="1:8" x14ac:dyDescent="0.2">
      <c r="A89" s="8"/>
      <c r="B89" s="37" t="s">
        <v>80</v>
      </c>
      <c r="C89" s="34">
        <v>0</v>
      </c>
      <c r="D89" s="9">
        <v>1</v>
      </c>
      <c r="E89" s="10" t="str">
        <f t="shared" si="11"/>
        <v/>
      </c>
      <c r="F89" s="10">
        <f t="shared" si="12"/>
        <v>4.0716612377850165E-5</v>
      </c>
      <c r="G89" s="10">
        <f t="shared" si="14"/>
        <v>1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3</v>
      </c>
      <c r="E91" s="10" t="str">
        <f t="shared" si="11"/>
        <v/>
      </c>
      <c r="F91" s="10">
        <f t="shared" si="12"/>
        <v>1.2214983713355049E-4</v>
      </c>
      <c r="G91" s="10">
        <f t="shared" si="14"/>
        <v>1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183</v>
      </c>
      <c r="D92" s="9">
        <v>133</v>
      </c>
      <c r="E92" s="10">
        <f t="shared" si="11"/>
        <v>6.9323433593454047E-3</v>
      </c>
      <c r="F92" s="10">
        <f t="shared" si="12"/>
        <v>5.415309446254072E-3</v>
      </c>
      <c r="G92" s="10">
        <f t="shared" si="14"/>
        <v>-0.27322404371584702</v>
      </c>
      <c r="H92" s="17">
        <f t="shared" si="13"/>
        <v>-1.8940828850670507E-3</v>
      </c>
    </row>
    <row r="93" spans="1:8" x14ac:dyDescent="0.2">
      <c r="A93" s="8"/>
      <c r="B93" s="37" t="s">
        <v>84</v>
      </c>
      <c r="C93" s="34">
        <v>31</v>
      </c>
      <c r="D93" s="9">
        <v>39</v>
      </c>
      <c r="E93" s="10">
        <f t="shared" si="11"/>
        <v>1.1743313887415713E-3</v>
      </c>
      <c r="F93" s="10">
        <f t="shared" si="12"/>
        <v>1.5879478827361564E-3</v>
      </c>
      <c r="G93" s="10">
        <f t="shared" si="14"/>
        <v>0.25806451612903225</v>
      </c>
      <c r="H93" s="17">
        <f t="shared" si="13"/>
        <v>3.0305326161072805E-4</v>
      </c>
    </row>
    <row r="94" spans="1:8" x14ac:dyDescent="0.2">
      <c r="A94" s="8"/>
      <c r="B94" s="37" t="s">
        <v>85</v>
      </c>
      <c r="C94" s="34">
        <v>221</v>
      </c>
      <c r="D94" s="9">
        <v>155</v>
      </c>
      <c r="E94" s="10">
        <f t="shared" si="11"/>
        <v>8.3718463519963631E-3</v>
      </c>
      <c r="F94" s="10">
        <f t="shared" si="12"/>
        <v>6.3110749185667754E-3</v>
      </c>
      <c r="G94" s="10">
        <f t="shared" si="14"/>
        <v>-0.29864253393665158</v>
      </c>
      <c r="H94" s="17">
        <f t="shared" si="13"/>
        <v>-2.5001894082885066E-3</v>
      </c>
    </row>
    <row r="95" spans="1:8" x14ac:dyDescent="0.2">
      <c r="A95" s="8"/>
      <c r="B95" s="37" t="s">
        <v>86</v>
      </c>
      <c r="C95" s="34">
        <v>194</v>
      </c>
      <c r="D95" s="9">
        <v>202</v>
      </c>
      <c r="E95" s="10">
        <f t="shared" si="11"/>
        <v>7.3490415940601558E-3</v>
      </c>
      <c r="F95" s="10">
        <f t="shared" si="12"/>
        <v>8.2247557003257334E-3</v>
      </c>
      <c r="G95" s="10">
        <f t="shared" si="14"/>
        <v>4.1237113402061855E-2</v>
      </c>
      <c r="H95" s="17">
        <f t="shared" si="13"/>
        <v>3.0305326161072805E-4</v>
      </c>
    </row>
    <row r="96" spans="1:8" x14ac:dyDescent="0.2">
      <c r="A96" s="8"/>
      <c r="B96" s="37" t="s">
        <v>87</v>
      </c>
      <c r="C96" s="34">
        <v>30</v>
      </c>
      <c r="D96" s="9">
        <v>100</v>
      </c>
      <c r="E96" s="10">
        <f t="shared" si="11"/>
        <v>1.1364497310402304E-3</v>
      </c>
      <c r="F96" s="10">
        <f t="shared" si="12"/>
        <v>4.0716612377850164E-3</v>
      </c>
      <c r="G96" s="10">
        <f t="shared" si="14"/>
        <v>2.3333333333333335</v>
      </c>
      <c r="H96" s="17">
        <f t="shared" si="13"/>
        <v>2.6517160390938711E-3</v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660</v>
      </c>
      <c r="D98" s="9">
        <v>779</v>
      </c>
      <c r="E98" s="10">
        <f t="shared" si="11"/>
        <v>2.5001894082885067E-2</v>
      </c>
      <c r="F98" s="10">
        <f t="shared" si="12"/>
        <v>3.1718241042345274E-2</v>
      </c>
      <c r="G98" s="10">
        <f t="shared" si="14"/>
        <v>0.1803030303030303</v>
      </c>
      <c r="H98" s="17">
        <f t="shared" si="13"/>
        <v>4.5079172664595803E-3</v>
      </c>
    </row>
    <row r="99" spans="1:8" x14ac:dyDescent="0.2">
      <c r="A99" s="8"/>
      <c r="B99" s="37" t="s">
        <v>90</v>
      </c>
      <c r="C99" s="34">
        <v>325</v>
      </c>
      <c r="D99" s="9">
        <v>400</v>
      </c>
      <c r="E99" s="10">
        <f t="shared" si="11"/>
        <v>1.2311538752935829E-2</v>
      </c>
      <c r="F99" s="10">
        <f t="shared" si="12"/>
        <v>1.6286644951140065E-2</v>
      </c>
      <c r="G99" s="10">
        <f t="shared" si="14"/>
        <v>0.23076923076923078</v>
      </c>
      <c r="H99" s="17">
        <f t="shared" si="13"/>
        <v>2.841124327600576E-3</v>
      </c>
    </row>
    <row r="100" spans="1:8" x14ac:dyDescent="0.2">
      <c r="A100" s="8"/>
      <c r="B100" s="37" t="s">
        <v>91</v>
      </c>
      <c r="C100" s="34">
        <v>170</v>
      </c>
      <c r="D100" s="9">
        <v>398</v>
      </c>
      <c r="E100" s="10">
        <f t="shared" si="11"/>
        <v>6.4398818092279717E-3</v>
      </c>
      <c r="F100" s="10">
        <f t="shared" si="12"/>
        <v>1.6205211726384366E-2</v>
      </c>
      <c r="G100" s="10">
        <f t="shared" si="14"/>
        <v>1.3411764705882352</v>
      </c>
      <c r="H100" s="17">
        <f t="shared" si="13"/>
        <v>8.637017955905749E-3</v>
      </c>
    </row>
    <row r="101" spans="1:8" x14ac:dyDescent="0.2">
      <c r="A101" s="8"/>
      <c r="B101" s="37" t="s">
        <v>92</v>
      </c>
      <c r="C101" s="34">
        <v>85</v>
      </c>
      <c r="D101" s="9">
        <v>257</v>
      </c>
      <c r="E101" s="10">
        <f t="shared" si="11"/>
        <v>3.2199409046139858E-3</v>
      </c>
      <c r="F101" s="10">
        <f t="shared" si="12"/>
        <v>1.0464169381107492E-2</v>
      </c>
      <c r="G101" s="10">
        <f t="shared" si="14"/>
        <v>2.0235294117647058</v>
      </c>
      <c r="H101" s="17">
        <f t="shared" si="13"/>
        <v>6.5156451246306535E-3</v>
      </c>
    </row>
    <row r="102" spans="1:8" x14ac:dyDescent="0.2">
      <c r="A102" s="8"/>
      <c r="B102" s="37" t="s">
        <v>93</v>
      </c>
      <c r="C102" s="34">
        <v>99</v>
      </c>
      <c r="D102" s="9">
        <v>87</v>
      </c>
      <c r="E102" s="10">
        <f t="shared" si="11"/>
        <v>3.7502841124327601E-3</v>
      </c>
      <c r="F102" s="10">
        <f t="shared" si="12"/>
        <v>3.5423452768729644E-3</v>
      </c>
      <c r="G102" s="10">
        <f t="shared" si="14"/>
        <v>-0.12121212121212122</v>
      </c>
      <c r="H102" s="17">
        <f t="shared" si="13"/>
        <v>-4.5457989241609213E-4</v>
      </c>
    </row>
    <row r="103" spans="1:8" x14ac:dyDescent="0.2">
      <c r="A103" s="8"/>
      <c r="B103" s="37" t="s">
        <v>94</v>
      </c>
      <c r="C103" s="34">
        <v>63</v>
      </c>
      <c r="D103" s="9">
        <v>88</v>
      </c>
      <c r="E103" s="10">
        <f t="shared" si="11"/>
        <v>2.3865444351844835E-3</v>
      </c>
      <c r="F103" s="10">
        <f t="shared" si="12"/>
        <v>3.5830618892508143E-3</v>
      </c>
      <c r="G103" s="10">
        <f t="shared" si="14"/>
        <v>0.3968253968253968</v>
      </c>
      <c r="H103" s="17">
        <f t="shared" si="13"/>
        <v>9.4704144253352515E-4</v>
      </c>
    </row>
    <row r="104" spans="1:8" x14ac:dyDescent="0.2">
      <c r="A104" s="8"/>
      <c r="B104" s="37" t="s">
        <v>95</v>
      </c>
      <c r="C104" s="34">
        <v>84</v>
      </c>
      <c r="D104" s="9">
        <v>63</v>
      </c>
      <c r="E104" s="10">
        <f t="shared" si="11"/>
        <v>3.1820592469126449E-3</v>
      </c>
      <c r="F104" s="10">
        <f t="shared" si="12"/>
        <v>2.5651465798045602E-3</v>
      </c>
      <c r="G104" s="10">
        <f t="shared" si="14"/>
        <v>-0.25</v>
      </c>
      <c r="H104" s="17">
        <f t="shared" si="13"/>
        <v>-7.9551481172816124E-4</v>
      </c>
    </row>
    <row r="105" spans="1:8" x14ac:dyDescent="0.2">
      <c r="A105" s="8"/>
      <c r="B105" s="37" t="s">
        <v>96</v>
      </c>
      <c r="C105" s="34">
        <v>1</v>
      </c>
      <c r="D105" s="9">
        <v>0</v>
      </c>
      <c r="E105" s="10">
        <f t="shared" si="11"/>
        <v>3.7881657701341013E-5</v>
      </c>
      <c r="F105" s="10" t="str">
        <f t="shared" si="12"/>
        <v/>
      </c>
      <c r="G105" s="10">
        <f t="shared" si="14"/>
        <v>-1</v>
      </c>
      <c r="H105" s="17">
        <f t="shared" si="13"/>
        <v>-3.7881657701341013E-5</v>
      </c>
    </row>
    <row r="106" spans="1:8" x14ac:dyDescent="0.2">
      <c r="A106" s="8"/>
      <c r="B106" s="37" t="s">
        <v>97</v>
      </c>
      <c r="C106" s="34">
        <v>307</v>
      </c>
      <c r="D106" s="9">
        <v>873</v>
      </c>
      <c r="E106" s="10">
        <f t="shared" si="11"/>
        <v>1.162966891431169E-2</v>
      </c>
      <c r="F106" s="10">
        <f t="shared" si="12"/>
        <v>3.5545602605863195E-2</v>
      </c>
      <c r="G106" s="10">
        <f t="shared" si="14"/>
        <v>1.8436482084690553</v>
      </c>
      <c r="H106" s="17">
        <f t="shared" si="13"/>
        <v>2.144101825895901E-2</v>
      </c>
    </row>
    <row r="107" spans="1:8" x14ac:dyDescent="0.2">
      <c r="A107" s="8"/>
      <c r="B107" s="37" t="s">
        <v>98</v>
      </c>
      <c r="C107" s="34">
        <v>52</v>
      </c>
      <c r="D107" s="9">
        <v>26</v>
      </c>
      <c r="E107" s="10">
        <f t="shared" si="11"/>
        <v>1.9698462004697328E-3</v>
      </c>
      <c r="F107" s="10">
        <f t="shared" si="12"/>
        <v>1.0586319218241042E-3</v>
      </c>
      <c r="G107" s="10">
        <f t="shared" si="14"/>
        <v>-0.5</v>
      </c>
      <c r="H107" s="17">
        <f t="shared" si="13"/>
        <v>-9.8492310023486638E-4</v>
      </c>
    </row>
    <row r="108" spans="1:8" x14ac:dyDescent="0.2">
      <c r="A108" s="8"/>
      <c r="B108" s="37" t="s">
        <v>99</v>
      </c>
      <c r="C108" s="34">
        <v>12</v>
      </c>
      <c r="D108" s="9">
        <v>20</v>
      </c>
      <c r="E108" s="10">
        <f t="shared" ref="E108:E139" si="15">+IF(C108=0,"",C108/C$76)</f>
        <v>4.5457989241609213E-4</v>
      </c>
      <c r="F108" s="10">
        <f t="shared" ref="F108:F139" si="16">+IF(D108=0,"",D108/D$76)</f>
        <v>8.1433224755700329E-4</v>
      </c>
      <c r="G108" s="10">
        <f t="shared" si="14"/>
        <v>0.66666666666666663</v>
      </c>
      <c r="H108" s="17">
        <f t="shared" ref="H108:H139" si="17">+IF(OR(AND(E108=""),(G108="")),"",E108*G108)</f>
        <v>3.0305326161072805E-4</v>
      </c>
    </row>
    <row r="109" spans="1:8" x14ac:dyDescent="0.2">
      <c r="A109" s="8"/>
      <c r="B109" s="37" t="s">
        <v>100</v>
      </c>
      <c r="C109" s="34">
        <v>107</v>
      </c>
      <c r="D109" s="9">
        <v>191</v>
      </c>
      <c r="E109" s="10">
        <f t="shared" si="15"/>
        <v>4.0533373740434878E-3</v>
      </c>
      <c r="F109" s="10">
        <f t="shared" si="16"/>
        <v>7.7768729641693813E-3</v>
      </c>
      <c r="G109" s="10">
        <f t="shared" ref="G109:G140" si="18">+IF(AND(C109=0,D109=0)," ",IF(C109=0,1,IF(D109=0,-1,(D109-C109)/C109)))</f>
        <v>0.78504672897196259</v>
      </c>
      <c r="H109" s="17">
        <f t="shared" si="17"/>
        <v>3.1820592469126445E-3</v>
      </c>
    </row>
    <row r="110" spans="1:8" x14ac:dyDescent="0.2">
      <c r="A110" s="8"/>
      <c r="B110" s="37" t="s">
        <v>101</v>
      </c>
      <c r="C110" s="34">
        <v>873</v>
      </c>
      <c r="D110" s="9">
        <v>512</v>
      </c>
      <c r="E110" s="10">
        <f t="shared" si="15"/>
        <v>3.3070687173270705E-2</v>
      </c>
      <c r="F110" s="10">
        <f t="shared" si="16"/>
        <v>2.0846905537459284E-2</v>
      </c>
      <c r="G110" s="10">
        <f t="shared" si="18"/>
        <v>-0.41351660939289803</v>
      </c>
      <c r="H110" s="17">
        <f t="shared" si="17"/>
        <v>-1.3675278430184104E-2</v>
      </c>
    </row>
    <row r="111" spans="1:8" x14ac:dyDescent="0.2">
      <c r="A111" s="8"/>
      <c r="B111" s="37" t="s">
        <v>102</v>
      </c>
      <c r="C111" s="34">
        <v>368</v>
      </c>
      <c r="D111" s="9">
        <v>167</v>
      </c>
      <c r="E111" s="10">
        <f t="shared" si="15"/>
        <v>1.3940450034093492E-2</v>
      </c>
      <c r="F111" s="10">
        <f t="shared" si="16"/>
        <v>6.7996742671009771E-3</v>
      </c>
      <c r="G111" s="10">
        <f t="shared" si="18"/>
        <v>-0.54619565217391308</v>
      </c>
      <c r="H111" s="17">
        <f t="shared" si="17"/>
        <v>-7.6142131979695434E-3</v>
      </c>
    </row>
    <row r="112" spans="1:8" x14ac:dyDescent="0.2">
      <c r="A112" s="8"/>
      <c r="B112" s="37" t="s">
        <v>103</v>
      </c>
      <c r="C112" s="34">
        <v>3</v>
      </c>
      <c r="D112" s="9">
        <v>4</v>
      </c>
      <c r="E112" s="10">
        <f t="shared" si="15"/>
        <v>1.1364497310402303E-4</v>
      </c>
      <c r="F112" s="10">
        <f t="shared" si="16"/>
        <v>1.6286644951140066E-4</v>
      </c>
      <c r="G112" s="10">
        <f t="shared" si="18"/>
        <v>0.33333333333333331</v>
      </c>
      <c r="H112" s="17">
        <f t="shared" si="17"/>
        <v>3.7881657701341006E-5</v>
      </c>
    </row>
    <row r="113" spans="1:8" x14ac:dyDescent="0.2">
      <c r="A113" s="8"/>
      <c r="B113" s="37" t="s">
        <v>104</v>
      </c>
      <c r="C113" s="34">
        <v>82</v>
      </c>
      <c r="D113" s="9">
        <v>184</v>
      </c>
      <c r="E113" s="10">
        <f t="shared" si="15"/>
        <v>3.1062959315099627E-3</v>
      </c>
      <c r="F113" s="10">
        <f t="shared" si="16"/>
        <v>7.4918566775244297E-3</v>
      </c>
      <c r="G113" s="10">
        <f t="shared" si="18"/>
        <v>1.2439024390243902</v>
      </c>
      <c r="H113" s="17">
        <f t="shared" si="17"/>
        <v>3.8639290855367828E-3</v>
      </c>
    </row>
    <row r="114" spans="1:8" x14ac:dyDescent="0.2">
      <c r="A114" s="8"/>
      <c r="B114" s="37" t="s">
        <v>105</v>
      </c>
      <c r="C114" s="34">
        <v>2</v>
      </c>
      <c r="D114" s="9">
        <v>1</v>
      </c>
      <c r="E114" s="10">
        <f t="shared" si="15"/>
        <v>7.5763315402682026E-5</v>
      </c>
      <c r="F114" s="10">
        <f t="shared" si="16"/>
        <v>4.0716612377850165E-5</v>
      </c>
      <c r="G114" s="10">
        <f t="shared" si="18"/>
        <v>-0.5</v>
      </c>
      <c r="H114" s="17">
        <f t="shared" si="17"/>
        <v>-3.7881657701341013E-5</v>
      </c>
    </row>
    <row r="115" spans="1:8" x14ac:dyDescent="0.2">
      <c r="A115" s="8"/>
      <c r="B115" s="37" t="s">
        <v>106</v>
      </c>
      <c r="C115" s="34">
        <v>51</v>
      </c>
      <c r="D115" s="9">
        <v>58</v>
      </c>
      <c r="E115" s="10">
        <f t="shared" si="15"/>
        <v>1.9319645427683916E-3</v>
      </c>
      <c r="F115" s="10">
        <f t="shared" si="16"/>
        <v>2.3615635179153093E-3</v>
      </c>
      <c r="G115" s="10">
        <f t="shared" si="18"/>
        <v>0.13725490196078433</v>
      </c>
      <c r="H115" s="17">
        <f t="shared" si="17"/>
        <v>2.651716039093871E-4</v>
      </c>
    </row>
    <row r="116" spans="1:8" x14ac:dyDescent="0.2">
      <c r="A116" s="8"/>
      <c r="B116" s="37" t="s">
        <v>107</v>
      </c>
      <c r="C116" s="34">
        <v>57</v>
      </c>
      <c r="D116" s="9">
        <v>60</v>
      </c>
      <c r="E116" s="10">
        <f t="shared" si="15"/>
        <v>2.1592544889764377E-3</v>
      </c>
      <c r="F116" s="10">
        <f t="shared" si="16"/>
        <v>2.4429967426710096E-3</v>
      </c>
      <c r="G116" s="10">
        <f t="shared" si="18"/>
        <v>5.2631578947368418E-2</v>
      </c>
      <c r="H116" s="17">
        <f t="shared" si="17"/>
        <v>1.1364497310402303E-4</v>
      </c>
    </row>
    <row r="117" spans="1:8" x14ac:dyDescent="0.2">
      <c r="A117" s="8"/>
      <c r="B117" s="37" t="s">
        <v>108</v>
      </c>
      <c r="C117" s="34">
        <v>7</v>
      </c>
      <c r="D117" s="9">
        <v>919</v>
      </c>
      <c r="E117" s="10">
        <f t="shared" si="15"/>
        <v>2.651716039093871E-4</v>
      </c>
      <c r="F117" s="10">
        <f t="shared" si="16"/>
        <v>3.74185667752443E-2</v>
      </c>
      <c r="G117" s="10">
        <f t="shared" si="18"/>
        <v>130.28571428571428</v>
      </c>
      <c r="H117" s="17">
        <f t="shared" si="17"/>
        <v>3.4548071823623003E-2</v>
      </c>
    </row>
    <row r="118" spans="1:8" x14ac:dyDescent="0.2">
      <c r="A118" s="8"/>
      <c r="B118" s="37" t="s">
        <v>109</v>
      </c>
      <c r="C118" s="34">
        <v>806</v>
      </c>
      <c r="D118" s="9">
        <v>865</v>
      </c>
      <c r="E118" s="10">
        <f t="shared" si="15"/>
        <v>3.0532616107280856E-2</v>
      </c>
      <c r="F118" s="10">
        <f t="shared" si="16"/>
        <v>3.5219869706840393E-2</v>
      </c>
      <c r="G118" s="10">
        <f t="shared" si="18"/>
        <v>7.3200992555831262E-2</v>
      </c>
      <c r="H118" s="17">
        <f t="shared" si="17"/>
        <v>2.2350178043791195E-3</v>
      </c>
    </row>
    <row r="119" spans="1:8" ht="25.5" x14ac:dyDescent="0.2">
      <c r="A119" s="8"/>
      <c r="B119" s="37" t="s">
        <v>110</v>
      </c>
      <c r="C119" s="34">
        <v>134</v>
      </c>
      <c r="D119" s="9">
        <v>139</v>
      </c>
      <c r="E119" s="10">
        <f t="shared" si="15"/>
        <v>5.076142131979695E-3</v>
      </c>
      <c r="F119" s="10">
        <f t="shared" si="16"/>
        <v>5.6596091205211724E-3</v>
      </c>
      <c r="G119" s="10">
        <f t="shared" si="18"/>
        <v>3.7313432835820892E-2</v>
      </c>
      <c r="H119" s="17">
        <f t="shared" si="17"/>
        <v>1.8940828850670503E-4</v>
      </c>
    </row>
    <row r="120" spans="1:8" ht="25.5" x14ac:dyDescent="0.2">
      <c r="A120" s="8"/>
      <c r="B120" s="37" t="s">
        <v>111</v>
      </c>
      <c r="C120" s="34">
        <v>1002</v>
      </c>
      <c r="D120" s="9">
        <v>790</v>
      </c>
      <c r="E120" s="10">
        <f t="shared" si="15"/>
        <v>3.7957421016743695E-2</v>
      </c>
      <c r="F120" s="10">
        <f t="shared" si="16"/>
        <v>3.2166123778501629E-2</v>
      </c>
      <c r="G120" s="10">
        <f t="shared" si="18"/>
        <v>-0.21157684630738524</v>
      </c>
      <c r="H120" s="17">
        <f t="shared" si="17"/>
        <v>-8.0309114326842946E-3</v>
      </c>
    </row>
    <row r="121" spans="1:8" x14ac:dyDescent="0.2">
      <c r="A121" s="8"/>
      <c r="B121" s="37" t="s">
        <v>112</v>
      </c>
      <c r="C121" s="34">
        <v>171</v>
      </c>
      <c r="D121" s="9">
        <v>80</v>
      </c>
      <c r="E121" s="10">
        <f t="shared" si="15"/>
        <v>6.477763466929313E-3</v>
      </c>
      <c r="F121" s="10">
        <f t="shared" si="16"/>
        <v>3.2573289902280132E-3</v>
      </c>
      <c r="G121" s="10">
        <f t="shared" si="18"/>
        <v>-0.53216374269005851</v>
      </c>
      <c r="H121" s="17">
        <f t="shared" si="17"/>
        <v>-3.4472308508220321E-3</v>
      </c>
    </row>
    <row r="122" spans="1:8" x14ac:dyDescent="0.2">
      <c r="A122" s="8"/>
      <c r="B122" s="37" t="s">
        <v>113</v>
      </c>
      <c r="C122" s="34">
        <v>950</v>
      </c>
      <c r="D122" s="9">
        <v>391</v>
      </c>
      <c r="E122" s="10">
        <f t="shared" si="15"/>
        <v>3.5987574816273959E-2</v>
      </c>
      <c r="F122" s="10">
        <f t="shared" si="16"/>
        <v>1.5920195439739413E-2</v>
      </c>
      <c r="G122" s="10">
        <f t="shared" si="18"/>
        <v>-0.58842105263157896</v>
      </c>
      <c r="H122" s="17">
        <f t="shared" si="17"/>
        <v>-2.1175846655049624E-2</v>
      </c>
    </row>
    <row r="123" spans="1:8" x14ac:dyDescent="0.2">
      <c r="A123" s="8"/>
      <c r="B123" s="37" t="s">
        <v>114</v>
      </c>
      <c r="C123" s="34">
        <v>70</v>
      </c>
      <c r="D123" s="9">
        <v>74</v>
      </c>
      <c r="E123" s="10">
        <f t="shared" si="15"/>
        <v>2.6517160390938706E-3</v>
      </c>
      <c r="F123" s="10">
        <f t="shared" si="16"/>
        <v>3.0130293159609119E-3</v>
      </c>
      <c r="G123" s="10">
        <f t="shared" si="18"/>
        <v>5.7142857142857141E-2</v>
      </c>
      <c r="H123" s="17">
        <f t="shared" si="17"/>
        <v>1.5152663080536402E-4</v>
      </c>
    </row>
    <row r="124" spans="1:8" x14ac:dyDescent="0.2">
      <c r="A124" s="8"/>
      <c r="B124" s="37" t="s">
        <v>115</v>
      </c>
      <c r="C124" s="34">
        <v>85</v>
      </c>
      <c r="D124" s="9">
        <v>65</v>
      </c>
      <c r="E124" s="10">
        <f t="shared" si="15"/>
        <v>3.2199409046139858E-3</v>
      </c>
      <c r="F124" s="10">
        <f t="shared" si="16"/>
        <v>2.6465798045602605E-3</v>
      </c>
      <c r="G124" s="10">
        <f t="shared" si="18"/>
        <v>-0.23529411764705882</v>
      </c>
      <c r="H124" s="17">
        <f t="shared" si="17"/>
        <v>-7.5763315402682023E-4</v>
      </c>
    </row>
    <row r="125" spans="1:8" x14ac:dyDescent="0.2">
      <c r="A125" s="8"/>
      <c r="B125" s="37" t="s">
        <v>116</v>
      </c>
      <c r="C125" s="34">
        <v>15</v>
      </c>
      <c r="D125" s="9">
        <v>18</v>
      </c>
      <c r="E125" s="10">
        <f t="shared" si="15"/>
        <v>5.682248655201152E-4</v>
      </c>
      <c r="F125" s="10">
        <f t="shared" si="16"/>
        <v>7.3289902280130291E-4</v>
      </c>
      <c r="G125" s="10">
        <f t="shared" si="18"/>
        <v>0.2</v>
      </c>
      <c r="H125" s="17">
        <f t="shared" si="17"/>
        <v>1.1364497310402305E-4</v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127</v>
      </c>
      <c r="D127" s="9">
        <v>80</v>
      </c>
      <c r="E127" s="10">
        <f t="shared" si="15"/>
        <v>4.8109705280703083E-3</v>
      </c>
      <c r="F127" s="10">
        <f t="shared" si="16"/>
        <v>3.2573289902280132E-3</v>
      </c>
      <c r="G127" s="10">
        <f t="shared" si="18"/>
        <v>-0.37007874015748032</v>
      </c>
      <c r="H127" s="17">
        <f t="shared" si="17"/>
        <v>-1.7804379119630276E-3</v>
      </c>
    </row>
    <row r="128" spans="1:8" x14ac:dyDescent="0.2">
      <c r="A128" s="8"/>
      <c r="B128" s="37" t="s">
        <v>119</v>
      </c>
      <c r="C128" s="34">
        <v>345</v>
      </c>
      <c r="D128" s="9">
        <v>221</v>
      </c>
      <c r="E128" s="10">
        <f t="shared" si="15"/>
        <v>1.3069171906962648E-2</v>
      </c>
      <c r="F128" s="10">
        <f t="shared" si="16"/>
        <v>8.9983713355048858E-3</v>
      </c>
      <c r="G128" s="10">
        <f t="shared" si="18"/>
        <v>-0.35942028985507246</v>
      </c>
      <c r="H128" s="17">
        <f t="shared" si="17"/>
        <v>-4.6973255549662852E-3</v>
      </c>
    </row>
    <row r="129" spans="1:8" x14ac:dyDescent="0.2">
      <c r="A129" s="8"/>
      <c r="B129" s="37" t="s">
        <v>120</v>
      </c>
      <c r="C129" s="34">
        <v>85</v>
      </c>
      <c r="D129" s="9">
        <v>87</v>
      </c>
      <c r="E129" s="10">
        <f t="shared" si="15"/>
        <v>3.2199409046139858E-3</v>
      </c>
      <c r="F129" s="10">
        <f t="shared" si="16"/>
        <v>3.5423452768729644E-3</v>
      </c>
      <c r="G129" s="10">
        <f t="shared" si="18"/>
        <v>2.3529411764705882E-2</v>
      </c>
      <c r="H129" s="17">
        <f t="shared" si="17"/>
        <v>7.5763315402682012E-5</v>
      </c>
    </row>
    <row r="130" spans="1:8" x14ac:dyDescent="0.2">
      <c r="A130" s="8"/>
      <c r="B130" s="37" t="s">
        <v>121</v>
      </c>
      <c r="C130" s="34">
        <v>368</v>
      </c>
      <c r="D130" s="9">
        <v>164</v>
      </c>
      <c r="E130" s="10">
        <f t="shared" si="15"/>
        <v>1.3940450034093492E-2</v>
      </c>
      <c r="F130" s="10">
        <f t="shared" si="16"/>
        <v>6.6775244299674269E-3</v>
      </c>
      <c r="G130" s="10">
        <f t="shared" si="18"/>
        <v>-0.55434782608695654</v>
      </c>
      <c r="H130" s="17">
        <f t="shared" si="17"/>
        <v>-7.7278581710735665E-3</v>
      </c>
    </row>
    <row r="131" spans="1:8" x14ac:dyDescent="0.2">
      <c r="A131" s="8"/>
      <c r="B131" s="37" t="s">
        <v>122</v>
      </c>
      <c r="C131" s="34">
        <v>123</v>
      </c>
      <c r="D131" s="9">
        <v>102</v>
      </c>
      <c r="E131" s="10">
        <f t="shared" si="15"/>
        <v>4.6594438972649447E-3</v>
      </c>
      <c r="F131" s="10">
        <f t="shared" si="16"/>
        <v>4.1530944625407162E-3</v>
      </c>
      <c r="G131" s="10">
        <f t="shared" si="18"/>
        <v>-0.17073170731707318</v>
      </c>
      <c r="H131" s="17">
        <f t="shared" si="17"/>
        <v>-7.9551481172816135E-4</v>
      </c>
    </row>
    <row r="132" spans="1:8" x14ac:dyDescent="0.2">
      <c r="A132" s="8"/>
      <c r="B132" s="37" t="s">
        <v>123</v>
      </c>
      <c r="C132" s="34">
        <v>1321</v>
      </c>
      <c r="D132" s="9">
        <v>441</v>
      </c>
      <c r="E132" s="10">
        <f t="shared" si="15"/>
        <v>5.0041669823471475E-2</v>
      </c>
      <c r="F132" s="10">
        <f t="shared" si="16"/>
        <v>1.7956026058631922E-2</v>
      </c>
      <c r="G132" s="10">
        <f t="shared" si="18"/>
        <v>-0.66616199848599544</v>
      </c>
      <c r="H132" s="17">
        <f t="shared" si="17"/>
        <v>-3.3335858777180087E-2</v>
      </c>
    </row>
    <row r="133" spans="1:8" x14ac:dyDescent="0.2">
      <c r="A133" s="8"/>
      <c r="B133" s="37" t="s">
        <v>124</v>
      </c>
      <c r="C133" s="34">
        <v>24</v>
      </c>
      <c r="D133" s="9">
        <v>41</v>
      </c>
      <c r="E133" s="10">
        <f t="shared" si="15"/>
        <v>9.0915978483218425E-4</v>
      </c>
      <c r="F133" s="10">
        <f t="shared" si="16"/>
        <v>1.6693811074918567E-3</v>
      </c>
      <c r="G133" s="10">
        <f t="shared" si="18"/>
        <v>0.70833333333333337</v>
      </c>
      <c r="H133" s="17">
        <f t="shared" si="17"/>
        <v>6.4398818092279721E-4</v>
      </c>
    </row>
    <row r="134" spans="1:8" x14ac:dyDescent="0.2">
      <c r="A134" s="8"/>
      <c r="B134" s="37" t="s">
        <v>125</v>
      </c>
      <c r="C134" s="34">
        <v>207</v>
      </c>
      <c r="D134" s="9">
        <v>495</v>
      </c>
      <c r="E134" s="10">
        <f t="shared" si="15"/>
        <v>7.8415031441775897E-3</v>
      </c>
      <c r="F134" s="10">
        <f t="shared" si="16"/>
        <v>2.0154723127035829E-2</v>
      </c>
      <c r="G134" s="10">
        <f t="shared" si="18"/>
        <v>1.3913043478260869</v>
      </c>
      <c r="H134" s="17">
        <f t="shared" si="17"/>
        <v>1.0909917417986211E-2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302</v>
      </c>
      <c r="D136" s="9">
        <v>565</v>
      </c>
      <c r="E136" s="10">
        <f t="shared" si="15"/>
        <v>1.1440260625804985E-2</v>
      </c>
      <c r="F136" s="10">
        <f t="shared" si="16"/>
        <v>2.3004885993485342E-2</v>
      </c>
      <c r="G136" s="10">
        <f t="shared" si="18"/>
        <v>0.87086092715231789</v>
      </c>
      <c r="H136" s="17">
        <f t="shared" si="17"/>
        <v>9.9628759754526851E-3</v>
      </c>
    </row>
    <row r="137" spans="1:8" x14ac:dyDescent="0.2">
      <c r="A137" s="8"/>
      <c r="B137" s="37" t="s">
        <v>128</v>
      </c>
      <c r="C137" s="34">
        <v>1220</v>
      </c>
      <c r="D137" s="9">
        <v>120</v>
      </c>
      <c r="E137" s="10">
        <f t="shared" si="15"/>
        <v>4.6215622395636036E-2</v>
      </c>
      <c r="F137" s="10">
        <f t="shared" si="16"/>
        <v>4.8859934853420191E-3</v>
      </c>
      <c r="G137" s="10">
        <f t="shared" si="18"/>
        <v>-0.90163934426229508</v>
      </c>
      <c r="H137" s="17">
        <f t="shared" si="17"/>
        <v>-4.1669823471475118E-2</v>
      </c>
    </row>
    <row r="138" spans="1:8" x14ac:dyDescent="0.2">
      <c r="A138" s="8"/>
      <c r="B138" s="37" t="s">
        <v>129</v>
      </c>
      <c r="C138" s="34">
        <v>11</v>
      </c>
      <c r="D138" s="9">
        <v>29</v>
      </c>
      <c r="E138" s="10">
        <f t="shared" si="15"/>
        <v>4.1669823471475112E-4</v>
      </c>
      <c r="F138" s="10">
        <f t="shared" si="16"/>
        <v>1.1807817589576546E-3</v>
      </c>
      <c r="G138" s="10">
        <f t="shared" si="18"/>
        <v>1.6363636363636365</v>
      </c>
      <c r="H138" s="17">
        <f t="shared" si="17"/>
        <v>6.8186983862413822E-4</v>
      </c>
    </row>
    <row r="139" spans="1:8" ht="15.75" customHeight="1" x14ac:dyDescent="0.2">
      <c r="A139" s="8"/>
      <c r="B139" s="37" t="s">
        <v>130</v>
      </c>
      <c r="C139" s="34">
        <v>9247</v>
      </c>
      <c r="D139" s="9">
        <v>6771</v>
      </c>
      <c r="E139" s="10">
        <f t="shared" si="15"/>
        <v>0.35029168876430034</v>
      </c>
      <c r="F139" s="10">
        <f t="shared" si="16"/>
        <v>0.27569218241042343</v>
      </c>
      <c r="G139" s="10">
        <f t="shared" si="18"/>
        <v>-0.26776251757326702</v>
      </c>
      <c r="H139" s="17">
        <f t="shared" si="17"/>
        <v>-9.3794984468520345E-2</v>
      </c>
    </row>
    <row r="140" spans="1:8" x14ac:dyDescent="0.2">
      <c r="A140" s="8"/>
      <c r="B140" s="37" t="s">
        <v>131</v>
      </c>
      <c r="C140" s="34">
        <v>82</v>
      </c>
      <c r="D140" s="9">
        <v>1095</v>
      </c>
      <c r="E140" s="10">
        <f t="shared" ref="E140:E175" si="19">+IF(C140=0,"",C140/C$76)</f>
        <v>3.1062959315099627E-3</v>
      </c>
      <c r="F140" s="10">
        <f t="shared" ref="F140:F175" si="20">+IF(D140=0,"",D140/D$76)</f>
        <v>4.4584690553745927E-2</v>
      </c>
      <c r="G140" s="10">
        <f t="shared" si="18"/>
        <v>12.353658536585366</v>
      </c>
      <c r="H140" s="17">
        <f t="shared" ref="H140:H171" si="21">+IF(OR(AND(E140=""),(G140="")),"",E140*G140)</f>
        <v>3.8374119251458443E-2</v>
      </c>
    </row>
    <row r="141" spans="1:8" x14ac:dyDescent="0.2">
      <c r="A141" s="8"/>
      <c r="B141" s="37" t="s">
        <v>132</v>
      </c>
      <c r="C141" s="34">
        <v>33</v>
      </c>
      <c r="D141" s="9">
        <v>47</v>
      </c>
      <c r="E141" s="10">
        <f t="shared" si="19"/>
        <v>1.2500947041442533E-3</v>
      </c>
      <c r="F141" s="10">
        <f t="shared" si="20"/>
        <v>1.9136807817589576E-3</v>
      </c>
      <c r="G141" s="10">
        <f t="shared" ref="G141:G175" si="22">+IF(AND(C141=0,D141=0)," ",IF(C141=0,1,IF(D141=0,-1,(D141-C141)/C141)))</f>
        <v>0.42424242424242425</v>
      </c>
      <c r="H141" s="17">
        <f t="shared" si="21"/>
        <v>5.3034320781877419E-4</v>
      </c>
    </row>
    <row r="142" spans="1:8" x14ac:dyDescent="0.2">
      <c r="A142" s="8"/>
      <c r="B142" s="37" t="s">
        <v>133</v>
      </c>
      <c r="C142" s="34">
        <v>299</v>
      </c>
      <c r="D142" s="9">
        <v>489</v>
      </c>
      <c r="E142" s="10">
        <f t="shared" si="19"/>
        <v>1.1326615652700963E-2</v>
      </c>
      <c r="F142" s="10">
        <f t="shared" si="20"/>
        <v>1.9910423452768729E-2</v>
      </c>
      <c r="G142" s="10">
        <f t="shared" si="22"/>
        <v>0.63545150501672243</v>
      </c>
      <c r="H142" s="17">
        <f t="shared" si="21"/>
        <v>7.1975149632547922E-3</v>
      </c>
    </row>
    <row r="143" spans="1:8" x14ac:dyDescent="0.2">
      <c r="A143" s="8"/>
      <c r="B143" s="37" t="s">
        <v>134</v>
      </c>
      <c r="C143" s="34">
        <v>29</v>
      </c>
      <c r="D143" s="9">
        <v>178</v>
      </c>
      <c r="E143" s="10">
        <f t="shared" si="19"/>
        <v>1.0985680733388893E-3</v>
      </c>
      <c r="F143" s="10">
        <f t="shared" si="20"/>
        <v>7.2475570032573293E-3</v>
      </c>
      <c r="G143" s="10">
        <f t="shared" si="22"/>
        <v>5.1379310344827589</v>
      </c>
      <c r="H143" s="17">
        <f t="shared" si="21"/>
        <v>5.6443669974998107E-3</v>
      </c>
    </row>
    <row r="144" spans="1:8" x14ac:dyDescent="0.2">
      <c r="A144" s="8"/>
      <c r="B144" s="37" t="s">
        <v>135</v>
      </c>
      <c r="C144" s="34">
        <v>28</v>
      </c>
      <c r="D144" s="9">
        <v>144</v>
      </c>
      <c r="E144" s="10">
        <f t="shared" si="19"/>
        <v>1.0606864156375484E-3</v>
      </c>
      <c r="F144" s="10">
        <f t="shared" si="20"/>
        <v>5.8631921824104233E-3</v>
      </c>
      <c r="G144" s="10">
        <f t="shared" si="22"/>
        <v>4.1428571428571432</v>
      </c>
      <c r="H144" s="17">
        <f t="shared" si="21"/>
        <v>4.394272293355558E-3</v>
      </c>
    </row>
    <row r="145" spans="1:8" x14ac:dyDescent="0.2">
      <c r="A145" s="8"/>
      <c r="B145" s="37" t="s">
        <v>136</v>
      </c>
      <c r="C145" s="34">
        <v>72</v>
      </c>
      <c r="D145" s="9">
        <v>52</v>
      </c>
      <c r="E145" s="10">
        <f t="shared" si="19"/>
        <v>2.7274793544965529E-3</v>
      </c>
      <c r="F145" s="10">
        <f t="shared" si="20"/>
        <v>2.1172638436482085E-3</v>
      </c>
      <c r="G145" s="10">
        <f t="shared" si="22"/>
        <v>-0.27777777777777779</v>
      </c>
      <c r="H145" s="17">
        <f t="shared" si="21"/>
        <v>-7.5763315402682023E-4</v>
      </c>
    </row>
    <row r="146" spans="1:8" x14ac:dyDescent="0.2">
      <c r="A146" s="8"/>
      <c r="B146" s="37" t="s">
        <v>137</v>
      </c>
      <c r="C146" s="34">
        <v>3</v>
      </c>
      <c r="D146" s="9">
        <v>3</v>
      </c>
      <c r="E146" s="10">
        <f t="shared" si="19"/>
        <v>1.1364497310402303E-4</v>
      </c>
      <c r="F146" s="10">
        <f t="shared" si="20"/>
        <v>1.2214983713355049E-4</v>
      </c>
      <c r="G146" s="10">
        <f t="shared" si="22"/>
        <v>0</v>
      </c>
      <c r="H146" s="17">
        <f t="shared" si="21"/>
        <v>0</v>
      </c>
    </row>
    <row r="147" spans="1:8" x14ac:dyDescent="0.2">
      <c r="A147" s="8"/>
      <c r="B147" s="37" t="s">
        <v>138</v>
      </c>
      <c r="C147" s="34">
        <v>23</v>
      </c>
      <c r="D147" s="9">
        <v>76</v>
      </c>
      <c r="E147" s="10">
        <f t="shared" si="19"/>
        <v>8.7127812713084325E-4</v>
      </c>
      <c r="F147" s="10">
        <f t="shared" si="20"/>
        <v>3.0944625407166122E-3</v>
      </c>
      <c r="G147" s="10">
        <f t="shared" si="22"/>
        <v>2.3043478260869565</v>
      </c>
      <c r="H147" s="17">
        <f t="shared" si="21"/>
        <v>2.0077278581710736E-3</v>
      </c>
    </row>
    <row r="148" spans="1:8" x14ac:dyDescent="0.2">
      <c r="A148" s="8"/>
      <c r="B148" s="37" t="s">
        <v>139</v>
      </c>
      <c r="C148" s="34">
        <v>2</v>
      </c>
      <c r="D148" s="9">
        <v>35</v>
      </c>
      <c r="E148" s="10">
        <f t="shared" si="19"/>
        <v>7.5763315402682026E-5</v>
      </c>
      <c r="F148" s="10">
        <f t="shared" si="20"/>
        <v>1.4250814332247557E-3</v>
      </c>
      <c r="G148" s="10">
        <f t="shared" si="22"/>
        <v>16.5</v>
      </c>
      <c r="H148" s="17">
        <f t="shared" si="21"/>
        <v>1.2500947041442535E-3</v>
      </c>
    </row>
    <row r="149" spans="1:8" ht="25.5" x14ac:dyDescent="0.2">
      <c r="A149" s="8"/>
      <c r="B149" s="37" t="s">
        <v>140</v>
      </c>
      <c r="C149" s="34">
        <v>21</v>
      </c>
      <c r="D149" s="9">
        <v>34</v>
      </c>
      <c r="E149" s="10">
        <f t="shared" si="19"/>
        <v>7.9551481172816124E-4</v>
      </c>
      <c r="F149" s="10">
        <f t="shared" si="20"/>
        <v>1.3843648208469055E-3</v>
      </c>
      <c r="G149" s="10">
        <f t="shared" si="22"/>
        <v>0.61904761904761907</v>
      </c>
      <c r="H149" s="17">
        <f t="shared" si="21"/>
        <v>4.9246155011743319E-4</v>
      </c>
    </row>
    <row r="150" spans="1:8" ht="25.5" x14ac:dyDescent="0.2">
      <c r="A150" s="8"/>
      <c r="B150" s="37" t="s">
        <v>141</v>
      </c>
      <c r="C150" s="34">
        <v>58</v>
      </c>
      <c r="D150" s="9">
        <v>52</v>
      </c>
      <c r="E150" s="10">
        <f t="shared" si="19"/>
        <v>2.1971361466777786E-3</v>
      </c>
      <c r="F150" s="10">
        <f t="shared" si="20"/>
        <v>2.1172638436482085E-3</v>
      </c>
      <c r="G150" s="10">
        <f t="shared" si="22"/>
        <v>-0.10344827586206896</v>
      </c>
      <c r="H150" s="17">
        <f t="shared" si="21"/>
        <v>-2.2728994620804606E-4</v>
      </c>
    </row>
    <row r="151" spans="1:8" ht="25.5" x14ac:dyDescent="0.2">
      <c r="A151" s="8"/>
      <c r="B151" s="37" t="s">
        <v>142</v>
      </c>
      <c r="C151" s="34">
        <v>55</v>
      </c>
      <c r="D151" s="9">
        <v>99</v>
      </c>
      <c r="E151" s="10">
        <f t="shared" si="19"/>
        <v>2.0834911735737554E-3</v>
      </c>
      <c r="F151" s="10">
        <f t="shared" si="20"/>
        <v>4.030944625407166E-3</v>
      </c>
      <c r="G151" s="10">
        <f t="shared" si="22"/>
        <v>0.8</v>
      </c>
      <c r="H151" s="17">
        <f t="shared" si="21"/>
        <v>1.6667929388590045E-3</v>
      </c>
    </row>
    <row r="152" spans="1:8" ht="25.5" x14ac:dyDescent="0.2">
      <c r="A152" s="8"/>
      <c r="B152" s="37" t="s">
        <v>143</v>
      </c>
      <c r="C152" s="34">
        <v>879</v>
      </c>
      <c r="D152" s="9">
        <v>0</v>
      </c>
      <c r="E152" s="10">
        <f t="shared" si="19"/>
        <v>3.3297977119478746E-2</v>
      </c>
      <c r="F152" s="10" t="str">
        <f t="shared" si="20"/>
        <v/>
      </c>
      <c r="G152" s="10">
        <f t="shared" si="22"/>
        <v>-1</v>
      </c>
      <c r="H152" s="17">
        <f t="shared" si="21"/>
        <v>-3.3297977119478746E-2</v>
      </c>
    </row>
    <row r="153" spans="1:8" ht="25.5" x14ac:dyDescent="0.2">
      <c r="A153" s="8"/>
      <c r="B153" s="37" t="s">
        <v>144</v>
      </c>
      <c r="C153" s="34">
        <v>6</v>
      </c>
      <c r="D153" s="9">
        <v>1</v>
      </c>
      <c r="E153" s="10">
        <f t="shared" si="19"/>
        <v>2.2728994620804606E-4</v>
      </c>
      <c r="F153" s="10">
        <f t="shared" si="20"/>
        <v>4.0716612377850165E-5</v>
      </c>
      <c r="G153" s="10">
        <f t="shared" si="22"/>
        <v>-0.83333333333333337</v>
      </c>
      <c r="H153" s="17">
        <f t="shared" si="21"/>
        <v>-1.8940828850670506E-4</v>
      </c>
    </row>
    <row r="154" spans="1:8" x14ac:dyDescent="0.2">
      <c r="A154" s="8"/>
      <c r="B154" s="37" t="s">
        <v>145</v>
      </c>
      <c r="C154" s="34">
        <v>10</v>
      </c>
      <c r="D154" s="9">
        <v>10</v>
      </c>
      <c r="E154" s="10">
        <f t="shared" si="19"/>
        <v>3.7881657701341012E-4</v>
      </c>
      <c r="F154" s="10">
        <f t="shared" si="20"/>
        <v>4.0716612377850165E-4</v>
      </c>
      <c r="G154" s="10">
        <f t="shared" si="22"/>
        <v>0</v>
      </c>
      <c r="H154" s="17">
        <f t="shared" si="21"/>
        <v>0</v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63</v>
      </c>
      <c r="D156" s="9">
        <v>12</v>
      </c>
      <c r="E156" s="10">
        <f t="shared" si="19"/>
        <v>2.3865444351844835E-3</v>
      </c>
      <c r="F156" s="10">
        <f t="shared" si="20"/>
        <v>4.8859934853420198E-4</v>
      </c>
      <c r="G156" s="10">
        <f t="shared" si="22"/>
        <v>-0.80952380952380953</v>
      </c>
      <c r="H156" s="17">
        <f t="shared" si="21"/>
        <v>-1.9319645427683914E-3</v>
      </c>
    </row>
    <row r="157" spans="1:8" x14ac:dyDescent="0.2">
      <c r="A157" s="8"/>
      <c r="B157" s="37" t="s">
        <v>148</v>
      </c>
      <c r="C157" s="34">
        <v>1</v>
      </c>
      <c r="D157" s="9">
        <v>10</v>
      </c>
      <c r="E157" s="10">
        <f t="shared" si="19"/>
        <v>3.7881657701341013E-5</v>
      </c>
      <c r="F157" s="10">
        <f t="shared" si="20"/>
        <v>4.0716612377850165E-4</v>
      </c>
      <c r="G157" s="10">
        <f t="shared" si="22"/>
        <v>9</v>
      </c>
      <c r="H157" s="17">
        <f t="shared" si="21"/>
        <v>3.4093491931206911E-4</v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1</v>
      </c>
      <c r="E159" s="10" t="str">
        <f t="shared" si="19"/>
        <v/>
      </c>
      <c r="F159" s="10">
        <f t="shared" si="20"/>
        <v>4.0716612377850165E-5</v>
      </c>
      <c r="G159" s="10">
        <f t="shared" si="22"/>
        <v>1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6</v>
      </c>
      <c r="D160" s="9">
        <v>12</v>
      </c>
      <c r="E160" s="10">
        <f t="shared" si="19"/>
        <v>2.2728994620804606E-4</v>
      </c>
      <c r="F160" s="10">
        <f t="shared" si="20"/>
        <v>4.8859934853420198E-4</v>
      </c>
      <c r="G160" s="10">
        <f t="shared" si="22"/>
        <v>1</v>
      </c>
      <c r="H160" s="17">
        <f t="shared" si="21"/>
        <v>2.2728994620804606E-4</v>
      </c>
    </row>
    <row r="161" spans="1:8" x14ac:dyDescent="0.2">
      <c r="A161" s="8"/>
      <c r="B161" s="37" t="s">
        <v>152</v>
      </c>
      <c r="C161" s="34">
        <v>55</v>
      </c>
      <c r="D161" s="9">
        <v>94</v>
      </c>
      <c r="E161" s="10">
        <f t="shared" si="19"/>
        <v>2.0834911735737554E-3</v>
      </c>
      <c r="F161" s="10">
        <f t="shared" si="20"/>
        <v>3.8273615635179151E-3</v>
      </c>
      <c r="G161" s="10">
        <f t="shared" si="22"/>
        <v>0.70909090909090911</v>
      </c>
      <c r="H161" s="17">
        <f t="shared" si="21"/>
        <v>1.4773846503522993E-3</v>
      </c>
    </row>
    <row r="162" spans="1:8" x14ac:dyDescent="0.2">
      <c r="A162" s="8"/>
      <c r="B162" s="37" t="s">
        <v>153</v>
      </c>
      <c r="C162" s="34">
        <v>32</v>
      </c>
      <c r="D162" s="9">
        <v>16</v>
      </c>
      <c r="E162" s="10">
        <f t="shared" si="19"/>
        <v>1.2122130464429124E-3</v>
      </c>
      <c r="F162" s="10">
        <f t="shared" si="20"/>
        <v>6.5146579804560263E-4</v>
      </c>
      <c r="G162" s="10">
        <f t="shared" si="22"/>
        <v>-0.5</v>
      </c>
      <c r="H162" s="17">
        <f t="shared" si="21"/>
        <v>-6.0610652322145621E-4</v>
      </c>
    </row>
    <row r="163" spans="1:8" ht="25.5" x14ac:dyDescent="0.2">
      <c r="A163" s="8"/>
      <c r="B163" s="37" t="s">
        <v>154</v>
      </c>
      <c r="C163" s="34">
        <v>44</v>
      </c>
      <c r="D163" s="9">
        <v>48</v>
      </c>
      <c r="E163" s="10">
        <f t="shared" si="19"/>
        <v>1.6667929388590045E-3</v>
      </c>
      <c r="F163" s="10">
        <f t="shared" si="20"/>
        <v>1.9543973941368079E-3</v>
      </c>
      <c r="G163" s="10">
        <f t="shared" si="22"/>
        <v>9.0909090909090912E-2</v>
      </c>
      <c r="H163" s="17">
        <f t="shared" si="21"/>
        <v>1.5152663080536405E-4</v>
      </c>
    </row>
    <row r="164" spans="1:8" x14ac:dyDescent="0.2">
      <c r="A164" s="8"/>
      <c r="B164" s="37" t="s">
        <v>155</v>
      </c>
      <c r="C164" s="34">
        <v>20</v>
      </c>
      <c r="D164" s="9">
        <v>111</v>
      </c>
      <c r="E164" s="10">
        <f t="shared" si="19"/>
        <v>7.5763315402682023E-4</v>
      </c>
      <c r="F164" s="10">
        <f t="shared" si="20"/>
        <v>4.5195439739413677E-3</v>
      </c>
      <c r="G164" s="10">
        <f t="shared" si="22"/>
        <v>4.55</v>
      </c>
      <c r="H164" s="17">
        <f t="shared" si="21"/>
        <v>3.4472308508220321E-3</v>
      </c>
    </row>
    <row r="165" spans="1:8" ht="25.5" x14ac:dyDescent="0.2">
      <c r="A165" s="8"/>
      <c r="B165" s="37" t="s">
        <v>156</v>
      </c>
      <c r="C165" s="34">
        <v>6</v>
      </c>
      <c r="D165" s="9">
        <v>29</v>
      </c>
      <c r="E165" s="10">
        <f t="shared" si="19"/>
        <v>2.2728994620804606E-4</v>
      </c>
      <c r="F165" s="10">
        <f t="shared" si="20"/>
        <v>1.1807817589576546E-3</v>
      </c>
      <c r="G165" s="10">
        <f t="shared" si="22"/>
        <v>3.8333333333333335</v>
      </c>
      <c r="H165" s="17">
        <f t="shared" si="21"/>
        <v>8.7127812713084325E-4</v>
      </c>
    </row>
    <row r="166" spans="1:8" x14ac:dyDescent="0.2">
      <c r="A166" s="8"/>
      <c r="B166" s="37" t="s">
        <v>157</v>
      </c>
      <c r="C166" s="34">
        <v>5</v>
      </c>
      <c r="D166" s="9">
        <v>24</v>
      </c>
      <c r="E166" s="10">
        <f t="shared" si="19"/>
        <v>1.8940828850670506E-4</v>
      </c>
      <c r="F166" s="10">
        <f t="shared" si="20"/>
        <v>9.7719869706840395E-4</v>
      </c>
      <c r="G166" s="10">
        <f t="shared" si="22"/>
        <v>3.8</v>
      </c>
      <c r="H166" s="17">
        <f t="shared" si="21"/>
        <v>7.1975149632547922E-4</v>
      </c>
    </row>
    <row r="167" spans="1:8" x14ac:dyDescent="0.2">
      <c r="A167" s="8"/>
      <c r="B167" s="37" t="s">
        <v>158</v>
      </c>
      <c r="C167" s="34">
        <v>6</v>
      </c>
      <c r="D167" s="9">
        <v>5</v>
      </c>
      <c r="E167" s="10">
        <f t="shared" si="19"/>
        <v>2.2728994620804606E-4</v>
      </c>
      <c r="F167" s="10">
        <f t="shared" si="20"/>
        <v>2.0358306188925082E-4</v>
      </c>
      <c r="G167" s="10">
        <f t="shared" si="22"/>
        <v>-0.16666666666666666</v>
      </c>
      <c r="H167" s="17">
        <f t="shared" si="21"/>
        <v>-3.7881657701341006E-5</v>
      </c>
    </row>
    <row r="168" spans="1:8" x14ac:dyDescent="0.2">
      <c r="A168" s="8"/>
      <c r="B168" s="37" t="s">
        <v>159</v>
      </c>
      <c r="C168" s="34">
        <v>5</v>
      </c>
      <c r="D168" s="9">
        <v>1</v>
      </c>
      <c r="E168" s="10">
        <f t="shared" si="19"/>
        <v>1.8940828850670506E-4</v>
      </c>
      <c r="F168" s="10">
        <f t="shared" si="20"/>
        <v>4.0716612377850165E-5</v>
      </c>
      <c r="G168" s="10">
        <f t="shared" si="22"/>
        <v>-0.8</v>
      </c>
      <c r="H168" s="17">
        <f t="shared" si="21"/>
        <v>-1.5152663080536405E-4</v>
      </c>
    </row>
    <row r="169" spans="1:8" x14ac:dyDescent="0.2">
      <c r="A169" s="8"/>
      <c r="B169" s="37" t="s">
        <v>160</v>
      </c>
      <c r="C169" s="34">
        <v>5</v>
      </c>
      <c r="D169" s="9">
        <v>17</v>
      </c>
      <c r="E169" s="10">
        <f t="shared" si="19"/>
        <v>1.8940828850670506E-4</v>
      </c>
      <c r="F169" s="10">
        <f t="shared" si="20"/>
        <v>6.9218241042345277E-4</v>
      </c>
      <c r="G169" s="10">
        <f t="shared" si="22"/>
        <v>2.4</v>
      </c>
      <c r="H169" s="17">
        <f t="shared" si="21"/>
        <v>4.5457989241609213E-4</v>
      </c>
    </row>
    <row r="170" spans="1:8" x14ac:dyDescent="0.2">
      <c r="A170" s="8"/>
      <c r="B170" s="37" t="s">
        <v>161</v>
      </c>
      <c r="C170" s="34">
        <v>10</v>
      </c>
      <c r="D170" s="9">
        <v>2</v>
      </c>
      <c r="E170" s="10">
        <f t="shared" si="19"/>
        <v>3.7881657701341012E-4</v>
      </c>
      <c r="F170" s="10">
        <f t="shared" si="20"/>
        <v>8.1433224755700329E-5</v>
      </c>
      <c r="G170" s="10">
        <f t="shared" si="22"/>
        <v>-0.8</v>
      </c>
      <c r="H170" s="17">
        <f t="shared" si="21"/>
        <v>-3.030532616107281E-4</v>
      </c>
    </row>
    <row r="171" spans="1:8" x14ac:dyDescent="0.2">
      <c r="A171" s="8"/>
      <c r="B171" s="37" t="s">
        <v>162</v>
      </c>
      <c r="C171" s="34">
        <v>1</v>
      </c>
      <c r="D171" s="9">
        <v>1</v>
      </c>
      <c r="E171" s="10">
        <f t="shared" si="19"/>
        <v>3.7881657701341013E-5</v>
      </c>
      <c r="F171" s="10">
        <f t="shared" si="20"/>
        <v>4.0716612377850165E-5</v>
      </c>
      <c r="G171" s="10">
        <f t="shared" si="22"/>
        <v>0</v>
      </c>
      <c r="H171" s="17">
        <f t="shared" si="21"/>
        <v>0</v>
      </c>
    </row>
    <row r="172" spans="1:8" x14ac:dyDescent="0.2">
      <c r="A172" s="8"/>
      <c r="B172" s="37" t="s">
        <v>163</v>
      </c>
      <c r="C172" s="34">
        <v>390</v>
      </c>
      <c r="D172" s="9">
        <v>464</v>
      </c>
      <c r="E172" s="10">
        <f t="shared" si="19"/>
        <v>1.4773846503522994E-2</v>
      </c>
      <c r="F172" s="10">
        <f t="shared" si="20"/>
        <v>1.8892508143322474E-2</v>
      </c>
      <c r="G172" s="10">
        <f t="shared" si="22"/>
        <v>0.18974358974358974</v>
      </c>
      <c r="H172" s="17">
        <f t="shared" ref="H172:H203" si="23">+IF(OR(AND(E172=""),(G172="")),"",E172*G172)</f>
        <v>2.8032426698992347E-3</v>
      </c>
    </row>
    <row r="173" spans="1:8" ht="25.5" x14ac:dyDescent="0.2">
      <c r="A173" s="8"/>
      <c r="B173" s="37" t="s">
        <v>164</v>
      </c>
      <c r="C173" s="34">
        <v>21</v>
      </c>
      <c r="D173" s="9">
        <v>4</v>
      </c>
      <c r="E173" s="10">
        <f t="shared" si="19"/>
        <v>7.9551481172816124E-4</v>
      </c>
      <c r="F173" s="10">
        <f t="shared" si="20"/>
        <v>1.6286644951140066E-4</v>
      </c>
      <c r="G173" s="10">
        <f t="shared" si="22"/>
        <v>-0.80952380952380953</v>
      </c>
      <c r="H173" s="17">
        <f t="shared" si="23"/>
        <v>-6.4398818092279721E-4</v>
      </c>
    </row>
    <row r="174" spans="1:8" ht="25.5" x14ac:dyDescent="0.2">
      <c r="A174" s="8"/>
      <c r="B174" s="37" t="s">
        <v>165</v>
      </c>
      <c r="C174" s="34">
        <v>5</v>
      </c>
      <c r="D174" s="9">
        <v>17</v>
      </c>
      <c r="E174" s="10">
        <f t="shared" si="19"/>
        <v>1.8940828850670506E-4</v>
      </c>
      <c r="F174" s="10">
        <f t="shared" si="20"/>
        <v>6.9218241042345277E-4</v>
      </c>
      <c r="G174" s="10">
        <f t="shared" si="22"/>
        <v>2.4</v>
      </c>
      <c r="H174" s="17">
        <f t="shared" si="23"/>
        <v>4.5457989241609213E-4</v>
      </c>
    </row>
    <row r="175" spans="1:8" ht="15.75" thickBot="1" x14ac:dyDescent="0.25">
      <c r="A175" s="8"/>
      <c r="B175" s="38" t="s">
        <v>166</v>
      </c>
      <c r="C175" s="35">
        <v>2</v>
      </c>
      <c r="D175" s="18">
        <v>0</v>
      </c>
      <c r="E175" s="19">
        <f t="shared" si="19"/>
        <v>7.5763315402682026E-5</v>
      </c>
      <c r="F175" s="19" t="str">
        <f t="shared" si="20"/>
        <v/>
      </c>
      <c r="G175" s="19">
        <f t="shared" si="22"/>
        <v>-1</v>
      </c>
      <c r="H175" s="20">
        <f t="shared" si="23"/>
        <v>-7.5763315402682026E-5</v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35106</v>
      </c>
      <c r="D181" s="33">
        <f>SUM(D182:D356)</f>
        <v>32500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-7.4232324958696513E-2</v>
      </c>
      <c r="H181" s="42">
        <f t="shared" ref="H181:H212" si="26">+IF(OR(AND(E181=""),(G181="")),"",E181*G181)</f>
        <v>-7.4232324958696513E-2</v>
      </c>
    </row>
    <row r="182" spans="1:8" x14ac:dyDescent="0.2">
      <c r="A182" s="8"/>
      <c r="B182" s="36" t="s">
        <v>167</v>
      </c>
      <c r="C182" s="46">
        <v>563</v>
      </c>
      <c r="D182" s="43">
        <v>606</v>
      </c>
      <c r="E182" s="44">
        <f t="shared" si="24"/>
        <v>1.6037144647638581E-2</v>
      </c>
      <c r="F182" s="44">
        <f t="shared" si="25"/>
        <v>1.8646153846153847E-2</v>
      </c>
      <c r="G182" s="44">
        <f t="shared" ref="G182:G213" si="27">+IF(AND(C182=0,D182=0)," ",IF(C182=0,1,IF(D182=0,-1,(D182-C182)/C182)))</f>
        <v>7.6376554174067496E-2</v>
      </c>
      <c r="H182" s="45">
        <f t="shared" si="26"/>
        <v>1.2248618469777248E-3</v>
      </c>
    </row>
    <row r="183" spans="1:8" x14ac:dyDescent="0.2">
      <c r="A183" s="8"/>
      <c r="B183" s="37" t="s">
        <v>168</v>
      </c>
      <c r="C183" s="34">
        <v>40</v>
      </c>
      <c r="D183" s="9">
        <v>45</v>
      </c>
      <c r="E183" s="10">
        <f t="shared" si="24"/>
        <v>1.1394063692816044E-3</v>
      </c>
      <c r="F183" s="10">
        <f t="shared" si="25"/>
        <v>1.3846153846153845E-3</v>
      </c>
      <c r="G183" s="10">
        <f t="shared" si="27"/>
        <v>0.125</v>
      </c>
      <c r="H183" s="17">
        <f t="shared" si="26"/>
        <v>1.4242579616020054E-4</v>
      </c>
    </row>
    <row r="184" spans="1:8" ht="38.25" x14ac:dyDescent="0.2">
      <c r="A184" s="8"/>
      <c r="B184" s="37" t="s">
        <v>169</v>
      </c>
      <c r="C184" s="34">
        <v>515</v>
      </c>
      <c r="D184" s="9">
        <v>557</v>
      </c>
      <c r="E184" s="10">
        <f t="shared" si="24"/>
        <v>1.4669857004500655E-2</v>
      </c>
      <c r="F184" s="10">
        <f t="shared" si="25"/>
        <v>1.713846153846154E-2</v>
      </c>
      <c r="G184" s="10">
        <f t="shared" si="27"/>
        <v>8.155339805825243E-2</v>
      </c>
      <c r="H184" s="17">
        <f t="shared" si="26"/>
        <v>1.1963766877456845E-3</v>
      </c>
    </row>
    <row r="185" spans="1:8" x14ac:dyDescent="0.2">
      <c r="A185" s="8"/>
      <c r="B185" s="37" t="s">
        <v>170</v>
      </c>
      <c r="C185" s="34">
        <v>14</v>
      </c>
      <c r="D185" s="9">
        <v>0</v>
      </c>
      <c r="E185" s="10">
        <f t="shared" si="24"/>
        <v>3.9879222924856151E-4</v>
      </c>
      <c r="F185" s="10" t="str">
        <f t="shared" si="25"/>
        <v/>
      </c>
      <c r="G185" s="10">
        <f t="shared" si="27"/>
        <v>-1</v>
      </c>
      <c r="H185" s="17">
        <f t="shared" si="26"/>
        <v>-3.9879222924856151E-4</v>
      </c>
    </row>
    <row r="186" spans="1:8" ht="25.5" x14ac:dyDescent="0.2">
      <c r="A186" s="8"/>
      <c r="B186" s="37" t="s">
        <v>171</v>
      </c>
      <c r="C186" s="34">
        <v>569</v>
      </c>
      <c r="D186" s="9">
        <v>1136</v>
      </c>
      <c r="E186" s="10">
        <f t="shared" si="24"/>
        <v>1.6208055603030822E-2</v>
      </c>
      <c r="F186" s="10">
        <f t="shared" si="25"/>
        <v>3.4953846153846155E-2</v>
      </c>
      <c r="G186" s="10">
        <f t="shared" si="27"/>
        <v>0.99648506151142358</v>
      </c>
      <c r="H186" s="17">
        <f t="shared" si="26"/>
        <v>1.6151085284566741E-2</v>
      </c>
    </row>
    <row r="187" spans="1:8" ht="25.5" x14ac:dyDescent="0.2">
      <c r="A187" s="8"/>
      <c r="B187" s="37" t="s">
        <v>172</v>
      </c>
      <c r="C187" s="34">
        <v>1</v>
      </c>
      <c r="D187" s="9">
        <v>16</v>
      </c>
      <c r="E187" s="10">
        <f t="shared" si="24"/>
        <v>2.8485159232040106E-5</v>
      </c>
      <c r="F187" s="10">
        <f t="shared" si="25"/>
        <v>4.9230769230769228E-4</v>
      </c>
      <c r="G187" s="10">
        <f t="shared" si="27"/>
        <v>15</v>
      </c>
      <c r="H187" s="17">
        <f t="shared" si="26"/>
        <v>4.2727738848060158E-4</v>
      </c>
    </row>
    <row r="188" spans="1:8" x14ac:dyDescent="0.2">
      <c r="A188" s="8"/>
      <c r="B188" s="37" t="s">
        <v>173</v>
      </c>
      <c r="C188" s="34">
        <v>3649</v>
      </c>
      <c r="D188" s="9">
        <v>3449</v>
      </c>
      <c r="E188" s="10">
        <f t="shared" si="24"/>
        <v>0.10394234603771435</v>
      </c>
      <c r="F188" s="10">
        <f t="shared" si="25"/>
        <v>0.10612307692307692</v>
      </c>
      <c r="G188" s="10">
        <f t="shared" si="27"/>
        <v>-5.4809536859413539E-2</v>
      </c>
      <c r="H188" s="17">
        <f t="shared" si="26"/>
        <v>-5.6970318464080218E-3</v>
      </c>
    </row>
    <row r="189" spans="1:8" x14ac:dyDescent="0.2">
      <c r="A189" s="8"/>
      <c r="B189" s="37" t="s">
        <v>174</v>
      </c>
      <c r="C189" s="34">
        <v>57</v>
      </c>
      <c r="D189" s="9">
        <v>120</v>
      </c>
      <c r="E189" s="10">
        <f t="shared" si="24"/>
        <v>1.6236540762262861E-3</v>
      </c>
      <c r="F189" s="10">
        <f t="shared" si="25"/>
        <v>3.6923076923076922E-3</v>
      </c>
      <c r="G189" s="10">
        <f t="shared" si="27"/>
        <v>1.1052631578947369</v>
      </c>
      <c r="H189" s="17">
        <f t="shared" si="26"/>
        <v>1.7945650316185269E-3</v>
      </c>
    </row>
    <row r="190" spans="1:8" x14ac:dyDescent="0.2">
      <c r="A190" s="8"/>
      <c r="B190" s="37" t="s">
        <v>175</v>
      </c>
      <c r="C190" s="34">
        <v>320</v>
      </c>
      <c r="D190" s="9">
        <v>287</v>
      </c>
      <c r="E190" s="10">
        <f t="shared" si="24"/>
        <v>9.1152509542528348E-3</v>
      </c>
      <c r="F190" s="10">
        <f t="shared" si="25"/>
        <v>8.8307692307692306E-3</v>
      </c>
      <c r="G190" s="10">
        <f t="shared" si="27"/>
        <v>-0.10312499999999999</v>
      </c>
      <c r="H190" s="17">
        <f t="shared" si="26"/>
        <v>-9.4001025465732357E-4</v>
      </c>
    </row>
    <row r="191" spans="1:8" x14ac:dyDescent="0.2">
      <c r="A191" s="8"/>
      <c r="B191" s="37" t="s">
        <v>176</v>
      </c>
      <c r="C191" s="34">
        <v>86</v>
      </c>
      <c r="D191" s="9">
        <v>207</v>
      </c>
      <c r="E191" s="10">
        <f t="shared" si="24"/>
        <v>2.4497236939554491E-3</v>
      </c>
      <c r="F191" s="10">
        <f t="shared" si="25"/>
        <v>6.3692307692307694E-3</v>
      </c>
      <c r="G191" s="10">
        <f t="shared" si="27"/>
        <v>1.4069767441860466</v>
      </c>
      <c r="H191" s="17">
        <f t="shared" si="26"/>
        <v>3.4467042670768529E-3</v>
      </c>
    </row>
    <row r="192" spans="1:8" x14ac:dyDescent="0.2">
      <c r="A192" s="8"/>
      <c r="B192" s="37" t="s">
        <v>177</v>
      </c>
      <c r="C192" s="34">
        <v>3</v>
      </c>
      <c r="D192" s="9">
        <v>2</v>
      </c>
      <c r="E192" s="10">
        <f t="shared" si="24"/>
        <v>8.5455477696120318E-5</v>
      </c>
      <c r="F192" s="10">
        <f t="shared" si="25"/>
        <v>6.1538461538461535E-5</v>
      </c>
      <c r="G192" s="10">
        <f t="shared" si="27"/>
        <v>-0.33333333333333331</v>
      </c>
      <c r="H192" s="17">
        <f t="shared" si="26"/>
        <v>-2.8485159232040106E-5</v>
      </c>
    </row>
    <row r="193" spans="1:8" ht="25.5" x14ac:dyDescent="0.2">
      <c r="A193" s="8"/>
      <c r="B193" s="37" t="s">
        <v>178</v>
      </c>
      <c r="C193" s="34">
        <v>16</v>
      </c>
      <c r="D193" s="9">
        <v>34</v>
      </c>
      <c r="E193" s="10">
        <f t="shared" si="24"/>
        <v>4.557625477126417E-4</v>
      </c>
      <c r="F193" s="10">
        <f t="shared" si="25"/>
        <v>1.0461538461538462E-3</v>
      </c>
      <c r="G193" s="10">
        <f t="shared" si="27"/>
        <v>1.125</v>
      </c>
      <c r="H193" s="17">
        <f t="shared" si="26"/>
        <v>5.1273286617672194E-4</v>
      </c>
    </row>
    <row r="194" spans="1:8" x14ac:dyDescent="0.2">
      <c r="A194" s="8"/>
      <c r="B194" s="37" t="s">
        <v>179</v>
      </c>
      <c r="C194" s="34">
        <v>71</v>
      </c>
      <c r="D194" s="9">
        <v>146</v>
      </c>
      <c r="E194" s="10">
        <f t="shared" si="24"/>
        <v>2.0224463054748475E-3</v>
      </c>
      <c r="F194" s="10">
        <f t="shared" si="25"/>
        <v>4.4923076923076921E-3</v>
      </c>
      <c r="G194" s="10">
        <f t="shared" si="27"/>
        <v>1.056338028169014</v>
      </c>
      <c r="H194" s="17">
        <f t="shared" si="26"/>
        <v>2.1363869424030077E-3</v>
      </c>
    </row>
    <row r="195" spans="1:8" x14ac:dyDescent="0.2">
      <c r="A195" s="8"/>
      <c r="B195" s="37" t="s">
        <v>180</v>
      </c>
      <c r="C195" s="34">
        <v>459</v>
      </c>
      <c r="D195" s="9">
        <v>349</v>
      </c>
      <c r="E195" s="10">
        <f t="shared" si="24"/>
        <v>1.3074688087506409E-2</v>
      </c>
      <c r="F195" s="10">
        <f t="shared" si="25"/>
        <v>1.0738461538461539E-2</v>
      </c>
      <c r="G195" s="10">
        <f t="shared" si="27"/>
        <v>-0.23965141612200436</v>
      </c>
      <c r="H195" s="17">
        <f t="shared" si="26"/>
        <v>-3.133367515524412E-3</v>
      </c>
    </row>
    <row r="196" spans="1:8" x14ac:dyDescent="0.2">
      <c r="A196" s="8"/>
      <c r="B196" s="37" t="s">
        <v>181</v>
      </c>
      <c r="C196" s="34">
        <v>449</v>
      </c>
      <c r="D196" s="9">
        <v>747</v>
      </c>
      <c r="E196" s="10">
        <f t="shared" si="24"/>
        <v>1.2789836495186007E-2</v>
      </c>
      <c r="F196" s="10">
        <f t="shared" si="25"/>
        <v>2.2984615384615385E-2</v>
      </c>
      <c r="G196" s="10">
        <f t="shared" si="27"/>
        <v>0.66369710467706011</v>
      </c>
      <c r="H196" s="17">
        <f t="shared" si="26"/>
        <v>8.4885774511479512E-3</v>
      </c>
    </row>
    <row r="197" spans="1:8" ht="25.5" x14ac:dyDescent="0.2">
      <c r="A197" s="8"/>
      <c r="B197" s="37" t="s">
        <v>182</v>
      </c>
      <c r="C197" s="34">
        <v>2045</v>
      </c>
      <c r="D197" s="9">
        <v>1780</v>
      </c>
      <c r="E197" s="10">
        <f t="shared" si="24"/>
        <v>5.825215062952202E-2</v>
      </c>
      <c r="F197" s="10">
        <f t="shared" si="25"/>
        <v>5.4769230769230771E-2</v>
      </c>
      <c r="G197" s="10">
        <f t="shared" si="27"/>
        <v>-0.1295843520782396</v>
      </c>
      <c r="H197" s="17">
        <f t="shared" si="26"/>
        <v>-7.5485671964906275E-3</v>
      </c>
    </row>
    <row r="198" spans="1:8" ht="25.5" x14ac:dyDescent="0.2">
      <c r="A198" s="8"/>
      <c r="B198" s="37" t="s">
        <v>183</v>
      </c>
      <c r="C198" s="34">
        <v>36</v>
      </c>
      <c r="D198" s="9">
        <v>53</v>
      </c>
      <c r="E198" s="10">
        <f t="shared" si="24"/>
        <v>1.0254657323534439E-3</v>
      </c>
      <c r="F198" s="10">
        <f t="shared" si="25"/>
        <v>1.6307692307692308E-3</v>
      </c>
      <c r="G198" s="10">
        <f t="shared" si="27"/>
        <v>0.47222222222222221</v>
      </c>
      <c r="H198" s="17">
        <f t="shared" si="26"/>
        <v>4.8424770694468182E-4</v>
      </c>
    </row>
    <row r="199" spans="1:8" x14ac:dyDescent="0.2">
      <c r="A199" s="8"/>
      <c r="B199" s="37" t="s">
        <v>184</v>
      </c>
      <c r="C199" s="34">
        <v>2</v>
      </c>
      <c r="D199" s="9">
        <v>12</v>
      </c>
      <c r="E199" s="10">
        <f t="shared" si="24"/>
        <v>5.6970318464080212E-5</v>
      </c>
      <c r="F199" s="10">
        <f t="shared" si="25"/>
        <v>3.6923076923076921E-4</v>
      </c>
      <c r="G199" s="10">
        <f t="shared" si="27"/>
        <v>5</v>
      </c>
      <c r="H199" s="17">
        <f t="shared" si="26"/>
        <v>2.8485159232040109E-4</v>
      </c>
    </row>
    <row r="200" spans="1:8" x14ac:dyDescent="0.2">
      <c r="A200" s="8"/>
      <c r="B200" s="37" t="s">
        <v>185</v>
      </c>
      <c r="C200" s="34">
        <v>29</v>
      </c>
      <c r="D200" s="9">
        <v>42</v>
      </c>
      <c r="E200" s="10">
        <f t="shared" si="24"/>
        <v>8.2606961772916309E-4</v>
      </c>
      <c r="F200" s="10">
        <f t="shared" si="25"/>
        <v>1.2923076923076922E-3</v>
      </c>
      <c r="G200" s="10">
        <f t="shared" si="27"/>
        <v>0.44827586206896552</v>
      </c>
      <c r="H200" s="17">
        <f t="shared" si="26"/>
        <v>3.7030707001652139E-4</v>
      </c>
    </row>
    <row r="201" spans="1:8" x14ac:dyDescent="0.2">
      <c r="A201" s="8"/>
      <c r="B201" s="37" t="s">
        <v>186</v>
      </c>
      <c r="C201" s="34">
        <v>15</v>
      </c>
      <c r="D201" s="9">
        <v>24</v>
      </c>
      <c r="E201" s="10">
        <f t="shared" si="24"/>
        <v>4.2727738848060163E-4</v>
      </c>
      <c r="F201" s="10">
        <f t="shared" si="25"/>
        <v>7.3846153846153842E-4</v>
      </c>
      <c r="G201" s="10">
        <f t="shared" si="27"/>
        <v>0.6</v>
      </c>
      <c r="H201" s="17">
        <f t="shared" si="26"/>
        <v>2.5636643308836097E-4</v>
      </c>
    </row>
    <row r="202" spans="1:8" ht="15.75" customHeight="1" x14ac:dyDescent="0.2">
      <c r="A202" s="8"/>
      <c r="B202" s="37" t="s">
        <v>187</v>
      </c>
      <c r="C202" s="34">
        <v>850</v>
      </c>
      <c r="D202" s="9">
        <v>1111</v>
      </c>
      <c r="E202" s="10">
        <f t="shared" si="24"/>
        <v>2.4212385347234092E-2</v>
      </c>
      <c r="F202" s="10">
        <f t="shared" si="25"/>
        <v>3.4184615384615383E-2</v>
      </c>
      <c r="G202" s="10">
        <f t="shared" si="27"/>
        <v>0.30705882352941177</v>
      </c>
      <c r="H202" s="17">
        <f t="shared" si="26"/>
        <v>7.4346265595624681E-3</v>
      </c>
    </row>
    <row r="203" spans="1:8" x14ac:dyDescent="0.2">
      <c r="A203" s="8"/>
      <c r="B203" s="37" t="s">
        <v>188</v>
      </c>
      <c r="C203" s="34">
        <v>272</v>
      </c>
      <c r="D203" s="9">
        <v>286</v>
      </c>
      <c r="E203" s="10">
        <f t="shared" si="24"/>
        <v>7.7479633111149091E-3</v>
      </c>
      <c r="F203" s="10">
        <f t="shared" si="25"/>
        <v>8.8000000000000005E-3</v>
      </c>
      <c r="G203" s="10">
        <f t="shared" si="27"/>
        <v>5.1470588235294115E-2</v>
      </c>
      <c r="H203" s="17">
        <f t="shared" si="26"/>
        <v>3.9879222924856146E-4</v>
      </c>
    </row>
    <row r="204" spans="1:8" x14ac:dyDescent="0.2">
      <c r="A204" s="8"/>
      <c r="B204" s="37" t="s">
        <v>189</v>
      </c>
      <c r="C204" s="34">
        <v>90</v>
      </c>
      <c r="D204" s="9">
        <v>18</v>
      </c>
      <c r="E204" s="10">
        <f t="shared" si="24"/>
        <v>2.5636643308836098E-3</v>
      </c>
      <c r="F204" s="10">
        <f t="shared" si="25"/>
        <v>5.538461538461539E-4</v>
      </c>
      <c r="G204" s="10">
        <f t="shared" si="27"/>
        <v>-0.8</v>
      </c>
      <c r="H204" s="17">
        <f t="shared" si="26"/>
        <v>-2.0509314647068877E-3</v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172</v>
      </c>
      <c r="D206" s="9">
        <v>250</v>
      </c>
      <c r="E206" s="10">
        <f t="shared" si="24"/>
        <v>4.8994473879108982E-3</v>
      </c>
      <c r="F206" s="10">
        <f t="shared" si="25"/>
        <v>7.6923076923076927E-3</v>
      </c>
      <c r="G206" s="10">
        <f t="shared" si="27"/>
        <v>0.45348837209302323</v>
      </c>
      <c r="H206" s="17">
        <f t="shared" si="26"/>
        <v>2.2218424200991281E-3</v>
      </c>
    </row>
    <row r="207" spans="1:8" x14ac:dyDescent="0.2">
      <c r="A207" s="8"/>
      <c r="B207" s="37" t="s">
        <v>192</v>
      </c>
      <c r="C207" s="34">
        <v>9</v>
      </c>
      <c r="D207" s="9">
        <v>19</v>
      </c>
      <c r="E207" s="10">
        <f t="shared" si="24"/>
        <v>2.5636643308836097E-4</v>
      </c>
      <c r="F207" s="10">
        <f t="shared" si="25"/>
        <v>5.846153846153846E-4</v>
      </c>
      <c r="G207" s="10">
        <f t="shared" si="27"/>
        <v>1.1111111111111112</v>
      </c>
      <c r="H207" s="17">
        <f t="shared" si="26"/>
        <v>2.8485159232040109E-4</v>
      </c>
    </row>
    <row r="208" spans="1:8" x14ac:dyDescent="0.2">
      <c r="A208" s="8"/>
      <c r="B208" s="37" t="s">
        <v>193</v>
      </c>
      <c r="C208" s="34">
        <v>180</v>
      </c>
      <c r="D208" s="9">
        <v>173</v>
      </c>
      <c r="E208" s="10">
        <f t="shared" si="24"/>
        <v>5.1273286617672196E-3</v>
      </c>
      <c r="F208" s="10">
        <f t="shared" si="25"/>
        <v>5.3230769230769234E-3</v>
      </c>
      <c r="G208" s="10">
        <f t="shared" si="27"/>
        <v>-3.888888888888889E-2</v>
      </c>
      <c r="H208" s="17">
        <f t="shared" si="26"/>
        <v>-1.9939611462428076E-4</v>
      </c>
    </row>
    <row r="209" spans="1:8" x14ac:dyDescent="0.2">
      <c r="A209" s="8"/>
      <c r="B209" s="37" t="s">
        <v>194</v>
      </c>
      <c r="C209" s="34">
        <v>86</v>
      </c>
      <c r="D209" s="9">
        <v>88</v>
      </c>
      <c r="E209" s="10">
        <f t="shared" si="24"/>
        <v>2.4497236939554491E-3</v>
      </c>
      <c r="F209" s="10">
        <f t="shared" si="25"/>
        <v>2.7076923076923077E-3</v>
      </c>
      <c r="G209" s="10">
        <f t="shared" si="27"/>
        <v>2.3255813953488372E-2</v>
      </c>
      <c r="H209" s="17">
        <f t="shared" si="26"/>
        <v>5.6970318464080212E-5</v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372</v>
      </c>
      <c r="D211" s="9">
        <v>530</v>
      </c>
      <c r="E211" s="10">
        <f t="shared" si="24"/>
        <v>1.0596479234318919E-2</v>
      </c>
      <c r="F211" s="10">
        <f t="shared" si="25"/>
        <v>1.6307692307692308E-2</v>
      </c>
      <c r="G211" s="10">
        <f t="shared" si="27"/>
        <v>0.42473118279569894</v>
      </c>
      <c r="H211" s="17">
        <f t="shared" si="26"/>
        <v>4.5006551586623368E-3</v>
      </c>
    </row>
    <row r="212" spans="1:8" x14ac:dyDescent="0.2">
      <c r="A212" s="8"/>
      <c r="B212" s="37" t="s">
        <v>197</v>
      </c>
      <c r="C212" s="34">
        <v>784</v>
      </c>
      <c r="D212" s="9">
        <v>877</v>
      </c>
      <c r="E212" s="10">
        <f t="shared" si="24"/>
        <v>2.2332364837919443E-2</v>
      </c>
      <c r="F212" s="10">
        <f t="shared" si="25"/>
        <v>2.6984615384615385E-2</v>
      </c>
      <c r="G212" s="10">
        <f t="shared" si="27"/>
        <v>0.11862244897959184</v>
      </c>
      <c r="H212" s="17">
        <f t="shared" si="26"/>
        <v>2.6491198085797298E-3</v>
      </c>
    </row>
    <row r="213" spans="1:8" x14ac:dyDescent="0.2">
      <c r="A213" s="8"/>
      <c r="B213" s="37" t="s">
        <v>198</v>
      </c>
      <c r="C213" s="34">
        <v>1061</v>
      </c>
      <c r="D213" s="9">
        <v>1051</v>
      </c>
      <c r="E213" s="10">
        <f t="shared" ref="E213:E244" si="28">+IF(C213=0,"",C213/C$181)</f>
        <v>3.0222753945194553E-2</v>
      </c>
      <c r="F213" s="10">
        <f t="shared" ref="F213:F244" si="29">+IF(D213=0,"",D213/D$181)</f>
        <v>3.2338461538461538E-2</v>
      </c>
      <c r="G213" s="10">
        <f t="shared" si="27"/>
        <v>-9.4250706880301596E-3</v>
      </c>
      <c r="H213" s="17">
        <f t="shared" ref="H213:H244" si="30">+IF(OR(AND(E213=""),(G213="")),"",E213*G213)</f>
        <v>-2.8485159232040103E-4</v>
      </c>
    </row>
    <row r="214" spans="1:8" x14ac:dyDescent="0.2">
      <c r="A214" s="8"/>
      <c r="B214" s="37" t="s">
        <v>199</v>
      </c>
      <c r="C214" s="34">
        <v>1184</v>
      </c>
      <c r="D214" s="9">
        <v>1253</v>
      </c>
      <c r="E214" s="10">
        <f t="shared" si="28"/>
        <v>3.3726428530735486E-2</v>
      </c>
      <c r="F214" s="10">
        <f t="shared" si="29"/>
        <v>3.8553846153846154E-2</v>
      </c>
      <c r="G214" s="10">
        <f t="shared" ref="G214:G245" si="31">+IF(AND(C214=0,D214=0)," ",IF(C214=0,1,IF(D214=0,-1,(D214-C214)/C214)))</f>
        <v>5.8277027027027029E-2</v>
      </c>
      <c r="H214" s="17">
        <f t="shared" si="30"/>
        <v>1.9654759870107673E-3</v>
      </c>
    </row>
    <row r="215" spans="1:8" x14ac:dyDescent="0.2">
      <c r="A215" s="8"/>
      <c r="B215" s="37" t="s">
        <v>200</v>
      </c>
      <c r="C215" s="34">
        <v>696</v>
      </c>
      <c r="D215" s="9">
        <v>293</v>
      </c>
      <c r="E215" s="10">
        <f t="shared" si="28"/>
        <v>1.9825670825499915E-2</v>
      </c>
      <c r="F215" s="10">
        <f t="shared" si="29"/>
        <v>9.0153846153846161E-3</v>
      </c>
      <c r="G215" s="10">
        <f t="shared" si="31"/>
        <v>-0.57902298850574707</v>
      </c>
      <c r="H215" s="17">
        <f t="shared" si="30"/>
        <v>-1.1479519170512162E-2</v>
      </c>
    </row>
    <row r="216" spans="1:8" x14ac:dyDescent="0.2">
      <c r="A216" s="8"/>
      <c r="B216" s="37" t="s">
        <v>201</v>
      </c>
      <c r="C216" s="34">
        <v>367</v>
      </c>
      <c r="D216" s="9">
        <v>208</v>
      </c>
      <c r="E216" s="10">
        <f t="shared" si="28"/>
        <v>1.0454053438158719E-2</v>
      </c>
      <c r="F216" s="10">
        <f t="shared" si="29"/>
        <v>6.4000000000000003E-3</v>
      </c>
      <c r="G216" s="10">
        <f t="shared" si="31"/>
        <v>-0.43324250681198911</v>
      </c>
      <c r="H216" s="17">
        <f t="shared" si="30"/>
        <v>-4.5291403178943767E-3</v>
      </c>
    </row>
    <row r="217" spans="1:8" x14ac:dyDescent="0.2">
      <c r="A217" s="8"/>
      <c r="B217" s="37" t="s">
        <v>202</v>
      </c>
      <c r="C217" s="34">
        <v>0</v>
      </c>
      <c r="D217" s="9">
        <v>1</v>
      </c>
      <c r="E217" s="10" t="str">
        <f t="shared" si="28"/>
        <v/>
      </c>
      <c r="F217" s="10">
        <f t="shared" si="29"/>
        <v>3.0769230769230768E-5</v>
      </c>
      <c r="G217" s="10">
        <f t="shared" si="31"/>
        <v>1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3004</v>
      </c>
      <c r="D218" s="9">
        <v>540</v>
      </c>
      <c r="E218" s="10">
        <f t="shared" si="28"/>
        <v>8.5569418333048486E-2</v>
      </c>
      <c r="F218" s="10">
        <f t="shared" si="29"/>
        <v>1.6615384615384615E-2</v>
      </c>
      <c r="G218" s="10">
        <f t="shared" si="31"/>
        <v>-0.82023968042609852</v>
      </c>
      <c r="H218" s="17">
        <f t="shared" si="30"/>
        <v>-7.0187432347746825E-2</v>
      </c>
    </row>
    <row r="219" spans="1:8" x14ac:dyDescent="0.2">
      <c r="A219" s="8"/>
      <c r="B219" s="37" t="s">
        <v>204</v>
      </c>
      <c r="C219" s="34">
        <v>226</v>
      </c>
      <c r="D219" s="9">
        <v>576</v>
      </c>
      <c r="E219" s="10">
        <f t="shared" si="28"/>
        <v>6.4376459864410639E-3</v>
      </c>
      <c r="F219" s="10">
        <f t="shared" si="29"/>
        <v>1.7723076923076925E-2</v>
      </c>
      <c r="G219" s="10">
        <f t="shared" si="31"/>
        <v>1.5486725663716814</v>
      </c>
      <c r="H219" s="17">
        <f t="shared" si="30"/>
        <v>9.9698057312140372E-3</v>
      </c>
    </row>
    <row r="220" spans="1:8" x14ac:dyDescent="0.2">
      <c r="A220" s="8"/>
      <c r="B220" s="37" t="s">
        <v>205</v>
      </c>
      <c r="C220" s="34">
        <v>167</v>
      </c>
      <c r="D220" s="9">
        <v>179</v>
      </c>
      <c r="E220" s="10">
        <f t="shared" si="28"/>
        <v>4.7570215917506981E-3</v>
      </c>
      <c r="F220" s="10">
        <f t="shared" si="29"/>
        <v>5.5076923076923081E-3</v>
      </c>
      <c r="G220" s="10">
        <f t="shared" si="31"/>
        <v>7.1856287425149698E-2</v>
      </c>
      <c r="H220" s="17">
        <f t="shared" si="30"/>
        <v>3.4182191078448127E-4</v>
      </c>
    </row>
    <row r="221" spans="1:8" x14ac:dyDescent="0.2">
      <c r="A221" s="8"/>
      <c r="B221" s="37" t="s">
        <v>206</v>
      </c>
      <c r="C221" s="34">
        <v>2</v>
      </c>
      <c r="D221" s="9">
        <v>5</v>
      </c>
      <c r="E221" s="10">
        <f t="shared" si="28"/>
        <v>5.6970318464080212E-5</v>
      </c>
      <c r="F221" s="10">
        <f t="shared" si="29"/>
        <v>1.5384615384615385E-4</v>
      </c>
      <c r="G221" s="10">
        <f t="shared" si="31"/>
        <v>1.5</v>
      </c>
      <c r="H221" s="17">
        <f t="shared" si="30"/>
        <v>8.5455477696120318E-5</v>
      </c>
    </row>
    <row r="222" spans="1:8" x14ac:dyDescent="0.2">
      <c r="A222" s="8"/>
      <c r="B222" s="37" t="s">
        <v>207</v>
      </c>
      <c r="C222" s="34">
        <v>30</v>
      </c>
      <c r="D222" s="9">
        <v>40</v>
      </c>
      <c r="E222" s="10">
        <f t="shared" si="28"/>
        <v>8.5455477696120326E-4</v>
      </c>
      <c r="F222" s="10">
        <f t="shared" si="29"/>
        <v>1.2307692307692308E-3</v>
      </c>
      <c r="G222" s="10">
        <f t="shared" si="31"/>
        <v>0.33333333333333331</v>
      </c>
      <c r="H222" s="17">
        <f t="shared" si="30"/>
        <v>2.8485159232040109E-4</v>
      </c>
    </row>
    <row r="223" spans="1:8" ht="25.5" x14ac:dyDescent="0.2">
      <c r="A223" s="8"/>
      <c r="B223" s="37" t="s">
        <v>208</v>
      </c>
      <c r="C223" s="34">
        <v>869</v>
      </c>
      <c r="D223" s="9">
        <v>724</v>
      </c>
      <c r="E223" s="10">
        <f t="shared" si="28"/>
        <v>2.4753603372642853E-2</v>
      </c>
      <c r="F223" s="10">
        <f t="shared" si="29"/>
        <v>2.2276923076923076E-2</v>
      </c>
      <c r="G223" s="10">
        <f t="shared" si="31"/>
        <v>-0.16685845799769849</v>
      </c>
      <c r="H223" s="17">
        <f t="shared" si="30"/>
        <v>-4.1303480886458153E-3</v>
      </c>
    </row>
    <row r="224" spans="1:8" x14ac:dyDescent="0.2">
      <c r="A224" s="8"/>
      <c r="B224" s="37" t="s">
        <v>209</v>
      </c>
      <c r="C224" s="34">
        <v>93</v>
      </c>
      <c r="D224" s="9">
        <v>84</v>
      </c>
      <c r="E224" s="10">
        <f t="shared" si="28"/>
        <v>2.6491198085797298E-3</v>
      </c>
      <c r="F224" s="10">
        <f t="shared" si="29"/>
        <v>2.5846153846153844E-3</v>
      </c>
      <c r="G224" s="10">
        <f t="shared" si="31"/>
        <v>-9.6774193548387094E-2</v>
      </c>
      <c r="H224" s="17">
        <f t="shared" si="30"/>
        <v>-2.5636643308836091E-4</v>
      </c>
    </row>
    <row r="225" spans="1:8" ht="25.5" x14ac:dyDescent="0.2">
      <c r="A225" s="8"/>
      <c r="B225" s="37" t="s">
        <v>210</v>
      </c>
      <c r="C225" s="34">
        <v>22</v>
      </c>
      <c r="D225" s="9">
        <v>2</v>
      </c>
      <c r="E225" s="10">
        <f t="shared" si="28"/>
        <v>6.2667350310488231E-4</v>
      </c>
      <c r="F225" s="10">
        <f t="shared" si="29"/>
        <v>6.1538461538461535E-5</v>
      </c>
      <c r="G225" s="10">
        <f t="shared" si="31"/>
        <v>-0.90909090909090906</v>
      </c>
      <c r="H225" s="17">
        <f t="shared" si="30"/>
        <v>-5.6970318464080207E-4</v>
      </c>
    </row>
    <row r="226" spans="1:8" ht="25.5" x14ac:dyDescent="0.2">
      <c r="A226" s="8"/>
      <c r="B226" s="37" t="s">
        <v>211</v>
      </c>
      <c r="C226" s="34">
        <v>56</v>
      </c>
      <c r="D226" s="9">
        <v>21</v>
      </c>
      <c r="E226" s="10">
        <f t="shared" si="28"/>
        <v>1.5951689169942461E-3</v>
      </c>
      <c r="F226" s="10">
        <f t="shared" si="29"/>
        <v>6.4615384615384611E-4</v>
      </c>
      <c r="G226" s="10">
        <f t="shared" si="31"/>
        <v>-0.625</v>
      </c>
      <c r="H226" s="17">
        <f t="shared" si="30"/>
        <v>-9.9698057312140381E-4</v>
      </c>
    </row>
    <row r="227" spans="1:8" x14ac:dyDescent="0.2">
      <c r="A227" s="8"/>
      <c r="B227" s="37" t="s">
        <v>212</v>
      </c>
      <c r="C227" s="34">
        <v>0</v>
      </c>
      <c r="D227" s="9">
        <v>16</v>
      </c>
      <c r="E227" s="10" t="str">
        <f t="shared" si="28"/>
        <v/>
      </c>
      <c r="F227" s="10">
        <f t="shared" si="29"/>
        <v>4.9230769230769228E-4</v>
      </c>
      <c r="G227" s="10">
        <f t="shared" si="31"/>
        <v>1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439</v>
      </c>
      <c r="D228" s="9">
        <v>627</v>
      </c>
      <c r="E228" s="10">
        <f t="shared" si="28"/>
        <v>1.2504984902865607E-2</v>
      </c>
      <c r="F228" s="10">
        <f t="shared" si="29"/>
        <v>1.9292307692307692E-2</v>
      </c>
      <c r="G228" s="10">
        <f t="shared" si="31"/>
        <v>0.42824601366742598</v>
      </c>
      <c r="H228" s="17">
        <f t="shared" si="30"/>
        <v>5.3552099356235401E-3</v>
      </c>
    </row>
    <row r="229" spans="1:8" x14ac:dyDescent="0.2">
      <c r="A229" s="8"/>
      <c r="B229" s="37" t="s">
        <v>214</v>
      </c>
      <c r="C229" s="34">
        <v>1</v>
      </c>
      <c r="D229" s="9">
        <v>0</v>
      </c>
      <c r="E229" s="10">
        <f t="shared" si="28"/>
        <v>2.8485159232040106E-5</v>
      </c>
      <c r="F229" s="10" t="str">
        <f t="shared" si="29"/>
        <v/>
      </c>
      <c r="G229" s="10">
        <f t="shared" si="31"/>
        <v>-1</v>
      </c>
      <c r="H229" s="17">
        <f t="shared" si="30"/>
        <v>-2.8485159232040106E-5</v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5</v>
      </c>
      <c r="D231" s="9">
        <v>9</v>
      </c>
      <c r="E231" s="10">
        <f t="shared" si="28"/>
        <v>1.4242579616020054E-4</v>
      </c>
      <c r="F231" s="10">
        <f t="shared" si="29"/>
        <v>2.7692307692307695E-4</v>
      </c>
      <c r="G231" s="10">
        <f t="shared" si="31"/>
        <v>0.8</v>
      </c>
      <c r="H231" s="17">
        <f t="shared" si="30"/>
        <v>1.1394063692816044E-4</v>
      </c>
    </row>
    <row r="232" spans="1:8" x14ac:dyDescent="0.2">
      <c r="A232" s="8"/>
      <c r="B232" s="37" t="s">
        <v>217</v>
      </c>
      <c r="C232" s="34">
        <v>21</v>
      </c>
      <c r="D232" s="9">
        <v>9</v>
      </c>
      <c r="E232" s="10">
        <f t="shared" si="28"/>
        <v>5.9818834387284224E-4</v>
      </c>
      <c r="F232" s="10">
        <f t="shared" si="29"/>
        <v>2.7692307692307695E-4</v>
      </c>
      <c r="G232" s="10">
        <f t="shared" si="31"/>
        <v>-0.5714285714285714</v>
      </c>
      <c r="H232" s="17">
        <f t="shared" si="30"/>
        <v>-3.4182191078448127E-4</v>
      </c>
    </row>
    <row r="233" spans="1:8" x14ac:dyDescent="0.2">
      <c r="A233" s="8"/>
      <c r="B233" s="37" t="s">
        <v>218</v>
      </c>
      <c r="C233" s="34">
        <v>0</v>
      </c>
      <c r="D233" s="9">
        <v>4</v>
      </c>
      <c r="E233" s="10" t="str">
        <f t="shared" si="28"/>
        <v/>
      </c>
      <c r="F233" s="10">
        <f t="shared" si="29"/>
        <v>1.2307692307692307E-4</v>
      </c>
      <c r="G233" s="10">
        <f t="shared" si="31"/>
        <v>1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12</v>
      </c>
      <c r="E234" s="10" t="str">
        <f t="shared" si="28"/>
        <v/>
      </c>
      <c r="F234" s="10">
        <f t="shared" si="29"/>
        <v>3.6923076923076921E-4</v>
      </c>
      <c r="G234" s="10">
        <f t="shared" si="31"/>
        <v>1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1396</v>
      </c>
      <c r="D235" s="9">
        <v>1491</v>
      </c>
      <c r="E235" s="10">
        <f t="shared" si="28"/>
        <v>3.9765282287927993E-2</v>
      </c>
      <c r="F235" s="10">
        <f t="shared" si="29"/>
        <v>4.5876923076923079E-2</v>
      </c>
      <c r="G235" s="10">
        <f t="shared" si="31"/>
        <v>6.8051575931232094E-2</v>
      </c>
      <c r="H235" s="17">
        <f t="shared" si="30"/>
        <v>2.7060901270438103E-3</v>
      </c>
    </row>
    <row r="236" spans="1:8" x14ac:dyDescent="0.2">
      <c r="A236" s="8"/>
      <c r="B236" s="37" t="s">
        <v>221</v>
      </c>
      <c r="C236" s="34">
        <v>5</v>
      </c>
      <c r="D236" s="9">
        <v>8</v>
      </c>
      <c r="E236" s="10">
        <f t="shared" si="28"/>
        <v>1.4242579616020054E-4</v>
      </c>
      <c r="F236" s="10">
        <f t="shared" si="29"/>
        <v>2.4615384615384614E-4</v>
      </c>
      <c r="G236" s="10">
        <f t="shared" si="31"/>
        <v>0.6</v>
      </c>
      <c r="H236" s="17">
        <f t="shared" si="30"/>
        <v>8.5455477696120318E-5</v>
      </c>
    </row>
    <row r="237" spans="1:8" x14ac:dyDescent="0.2">
      <c r="A237" s="8"/>
      <c r="B237" s="37" t="s">
        <v>222</v>
      </c>
      <c r="C237" s="34">
        <v>126</v>
      </c>
      <c r="D237" s="9">
        <v>22</v>
      </c>
      <c r="E237" s="10">
        <f t="shared" si="28"/>
        <v>3.5891300632370535E-3</v>
      </c>
      <c r="F237" s="10">
        <f t="shared" si="29"/>
        <v>6.7692307692307691E-4</v>
      </c>
      <c r="G237" s="10">
        <f t="shared" si="31"/>
        <v>-0.82539682539682535</v>
      </c>
      <c r="H237" s="17">
        <f t="shared" si="30"/>
        <v>-2.9624565601321711E-3</v>
      </c>
    </row>
    <row r="238" spans="1:8" x14ac:dyDescent="0.2">
      <c r="A238" s="8"/>
      <c r="B238" s="37" t="s">
        <v>223</v>
      </c>
      <c r="C238" s="34">
        <v>70</v>
      </c>
      <c r="D238" s="9">
        <v>63</v>
      </c>
      <c r="E238" s="10">
        <f t="shared" si="28"/>
        <v>1.9939611462428076E-3</v>
      </c>
      <c r="F238" s="10">
        <f t="shared" si="29"/>
        <v>1.9384615384615384E-3</v>
      </c>
      <c r="G238" s="10">
        <f t="shared" si="31"/>
        <v>-0.1</v>
      </c>
      <c r="H238" s="17">
        <f t="shared" si="30"/>
        <v>-1.9939611462428078E-4</v>
      </c>
    </row>
    <row r="239" spans="1:8" x14ac:dyDescent="0.2">
      <c r="A239" s="8"/>
      <c r="B239" s="37" t="s">
        <v>224</v>
      </c>
      <c r="C239" s="34">
        <v>3</v>
      </c>
      <c r="D239" s="9">
        <v>4</v>
      </c>
      <c r="E239" s="10">
        <f t="shared" si="28"/>
        <v>8.5455477696120318E-5</v>
      </c>
      <c r="F239" s="10">
        <f t="shared" si="29"/>
        <v>1.2307692307692307E-4</v>
      </c>
      <c r="G239" s="10">
        <f t="shared" si="31"/>
        <v>0.33333333333333331</v>
      </c>
      <c r="H239" s="17">
        <f t="shared" si="30"/>
        <v>2.8485159232040106E-5</v>
      </c>
    </row>
    <row r="240" spans="1:8" x14ac:dyDescent="0.2">
      <c r="A240" s="8"/>
      <c r="B240" s="37" t="s">
        <v>225</v>
      </c>
      <c r="C240" s="34">
        <v>2</v>
      </c>
      <c r="D240" s="9">
        <v>2</v>
      </c>
      <c r="E240" s="10">
        <f t="shared" si="28"/>
        <v>5.6970318464080212E-5</v>
      </c>
      <c r="F240" s="10">
        <f t="shared" si="29"/>
        <v>6.1538461538461535E-5</v>
      </c>
      <c r="G240" s="10">
        <f t="shared" si="31"/>
        <v>0</v>
      </c>
      <c r="H240" s="17">
        <f t="shared" si="30"/>
        <v>0</v>
      </c>
    </row>
    <row r="241" spans="1:8" x14ac:dyDescent="0.2">
      <c r="A241" s="8"/>
      <c r="B241" s="37" t="s">
        <v>226</v>
      </c>
      <c r="C241" s="34">
        <v>233</v>
      </c>
      <c r="D241" s="9">
        <v>398</v>
      </c>
      <c r="E241" s="10">
        <f t="shared" si="28"/>
        <v>6.6370421010653446E-3</v>
      </c>
      <c r="F241" s="10">
        <f t="shared" si="29"/>
        <v>1.2246153846153846E-2</v>
      </c>
      <c r="G241" s="10">
        <f t="shared" si="31"/>
        <v>0.70815450643776823</v>
      </c>
      <c r="H241" s="17">
        <f t="shared" si="30"/>
        <v>4.7000512732866175E-3</v>
      </c>
    </row>
    <row r="242" spans="1:8" x14ac:dyDescent="0.2">
      <c r="A242" s="8"/>
      <c r="B242" s="37" t="s">
        <v>227</v>
      </c>
      <c r="C242" s="34">
        <v>16</v>
      </c>
      <c r="D242" s="9">
        <v>5</v>
      </c>
      <c r="E242" s="10">
        <f t="shared" si="28"/>
        <v>4.557625477126417E-4</v>
      </c>
      <c r="F242" s="10">
        <f t="shared" si="29"/>
        <v>1.5384615384615385E-4</v>
      </c>
      <c r="G242" s="10">
        <f t="shared" si="31"/>
        <v>-0.6875</v>
      </c>
      <c r="H242" s="17">
        <f t="shared" si="30"/>
        <v>-3.1333675155244115E-4</v>
      </c>
    </row>
    <row r="243" spans="1:8" x14ac:dyDescent="0.2">
      <c r="A243" s="8"/>
      <c r="B243" s="37" t="s">
        <v>228</v>
      </c>
      <c r="C243" s="34">
        <v>2</v>
      </c>
      <c r="D243" s="9">
        <v>4</v>
      </c>
      <c r="E243" s="10">
        <f t="shared" si="28"/>
        <v>5.6970318464080212E-5</v>
      </c>
      <c r="F243" s="10">
        <f t="shared" si="29"/>
        <v>1.2307692307692307E-4</v>
      </c>
      <c r="G243" s="10">
        <f t="shared" si="31"/>
        <v>1</v>
      </c>
      <c r="H243" s="17">
        <f t="shared" si="30"/>
        <v>5.6970318464080212E-5</v>
      </c>
    </row>
    <row r="244" spans="1:8" x14ac:dyDescent="0.2">
      <c r="A244" s="8"/>
      <c r="B244" s="37" t="s">
        <v>229</v>
      </c>
      <c r="C244" s="34">
        <v>10</v>
      </c>
      <c r="D244" s="9">
        <v>5</v>
      </c>
      <c r="E244" s="10">
        <f t="shared" si="28"/>
        <v>2.8485159232040109E-4</v>
      </c>
      <c r="F244" s="10">
        <f t="shared" si="29"/>
        <v>1.5384615384615385E-4</v>
      </c>
      <c r="G244" s="10">
        <f t="shared" si="31"/>
        <v>-0.5</v>
      </c>
      <c r="H244" s="17">
        <f t="shared" si="30"/>
        <v>-1.4242579616020054E-4</v>
      </c>
    </row>
    <row r="245" spans="1:8" ht="25.5" x14ac:dyDescent="0.2">
      <c r="A245" s="8"/>
      <c r="B245" s="37" t="s">
        <v>230</v>
      </c>
      <c r="C245" s="34">
        <v>106</v>
      </c>
      <c r="D245" s="9">
        <v>74</v>
      </c>
      <c r="E245" s="10">
        <f t="shared" ref="E245:E276" si="32">+IF(C245=0,"",C245/C$181)</f>
        <v>3.0194268785962513E-3</v>
      </c>
      <c r="F245" s="10">
        <f t="shared" ref="F245:F276" si="33">+IF(D245=0,"",D245/D$181)</f>
        <v>2.276923076923077E-3</v>
      </c>
      <c r="G245" s="10">
        <f t="shared" si="31"/>
        <v>-0.30188679245283018</v>
      </c>
      <c r="H245" s="17">
        <f t="shared" ref="H245:H276" si="34">+IF(OR(AND(E245=""),(G245="")),"",E245*G245)</f>
        <v>-9.115250954252834E-4</v>
      </c>
    </row>
    <row r="246" spans="1:8" ht="25.5" x14ac:dyDescent="0.2">
      <c r="A246" s="8"/>
      <c r="B246" s="37" t="s">
        <v>231</v>
      </c>
      <c r="C246" s="34">
        <v>2</v>
      </c>
      <c r="D246" s="9">
        <v>16</v>
      </c>
      <c r="E246" s="10">
        <f t="shared" si="32"/>
        <v>5.6970318464080212E-5</v>
      </c>
      <c r="F246" s="10">
        <f t="shared" si="33"/>
        <v>4.9230769230769228E-4</v>
      </c>
      <c r="G246" s="10">
        <f t="shared" ref="G246:G277" si="35">+IF(AND(C246=0,D246=0)," ",IF(C246=0,1,IF(D246=0,-1,(D246-C246)/C246)))</f>
        <v>7</v>
      </c>
      <c r="H246" s="17">
        <f t="shared" si="34"/>
        <v>3.9879222924856146E-4</v>
      </c>
    </row>
    <row r="247" spans="1:8" x14ac:dyDescent="0.2">
      <c r="A247" s="8"/>
      <c r="B247" s="37" t="s">
        <v>232</v>
      </c>
      <c r="C247" s="34">
        <v>11</v>
      </c>
      <c r="D247" s="9">
        <v>74</v>
      </c>
      <c r="E247" s="10">
        <f t="shared" si="32"/>
        <v>3.1333675155244115E-4</v>
      </c>
      <c r="F247" s="10">
        <f t="shared" si="33"/>
        <v>2.276923076923077E-3</v>
      </c>
      <c r="G247" s="10">
        <f t="shared" si="35"/>
        <v>5.7272727272727275</v>
      </c>
      <c r="H247" s="17">
        <f t="shared" si="34"/>
        <v>1.7945650316185267E-3</v>
      </c>
    </row>
    <row r="248" spans="1:8" x14ac:dyDescent="0.2">
      <c r="A248" s="8"/>
      <c r="B248" s="37" t="s">
        <v>233</v>
      </c>
      <c r="C248" s="34">
        <v>1040</v>
      </c>
      <c r="D248" s="9">
        <v>794</v>
      </c>
      <c r="E248" s="10">
        <f t="shared" si="32"/>
        <v>2.962456560132171E-2</v>
      </c>
      <c r="F248" s="10">
        <f t="shared" si="33"/>
        <v>2.4430769230769232E-2</v>
      </c>
      <c r="G248" s="10">
        <f t="shared" si="35"/>
        <v>-0.23653846153846153</v>
      </c>
      <c r="H248" s="17">
        <f t="shared" si="34"/>
        <v>-7.0073491710818661E-3</v>
      </c>
    </row>
    <row r="249" spans="1:8" x14ac:dyDescent="0.2">
      <c r="A249" s="8"/>
      <c r="B249" s="37" t="s">
        <v>234</v>
      </c>
      <c r="C249" s="34">
        <v>84</v>
      </c>
      <c r="D249" s="9">
        <v>71</v>
      </c>
      <c r="E249" s="10">
        <f t="shared" si="32"/>
        <v>2.392753375491369E-3</v>
      </c>
      <c r="F249" s="10">
        <f t="shared" si="33"/>
        <v>2.1846153846153847E-3</v>
      </c>
      <c r="G249" s="10">
        <f t="shared" si="35"/>
        <v>-0.15476190476190477</v>
      </c>
      <c r="H249" s="17">
        <f t="shared" si="34"/>
        <v>-3.7030707001652139E-4</v>
      </c>
    </row>
    <row r="250" spans="1:8" ht="25.5" x14ac:dyDescent="0.2">
      <c r="A250" s="8"/>
      <c r="B250" s="37" t="s">
        <v>235</v>
      </c>
      <c r="C250" s="34">
        <v>5</v>
      </c>
      <c r="D250" s="9">
        <v>6</v>
      </c>
      <c r="E250" s="10">
        <f t="shared" si="32"/>
        <v>1.4242579616020054E-4</v>
      </c>
      <c r="F250" s="10">
        <f t="shared" si="33"/>
        <v>1.8461538461538461E-4</v>
      </c>
      <c r="G250" s="10">
        <f t="shared" si="35"/>
        <v>0.2</v>
      </c>
      <c r="H250" s="17">
        <f t="shared" si="34"/>
        <v>2.848515923204011E-5</v>
      </c>
    </row>
    <row r="251" spans="1:8" x14ac:dyDescent="0.2">
      <c r="A251" s="8"/>
      <c r="B251" s="37" t="s">
        <v>236</v>
      </c>
      <c r="C251" s="34">
        <v>396</v>
      </c>
      <c r="D251" s="9">
        <v>276</v>
      </c>
      <c r="E251" s="10">
        <f t="shared" si="32"/>
        <v>1.1280123055887882E-2</v>
      </c>
      <c r="F251" s="10">
        <f t="shared" si="33"/>
        <v>8.4923076923076931E-3</v>
      </c>
      <c r="G251" s="10">
        <f t="shared" si="35"/>
        <v>-0.30303030303030304</v>
      </c>
      <c r="H251" s="17">
        <f t="shared" si="34"/>
        <v>-3.4182191078448131E-3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4</v>
      </c>
      <c r="D253" s="9">
        <v>2</v>
      </c>
      <c r="E253" s="10">
        <f t="shared" si="32"/>
        <v>1.1394063692816042E-4</v>
      </c>
      <c r="F253" s="10">
        <f t="shared" si="33"/>
        <v>6.1538461538461535E-5</v>
      </c>
      <c r="G253" s="10">
        <f t="shared" si="35"/>
        <v>-0.5</v>
      </c>
      <c r="H253" s="17">
        <f t="shared" si="34"/>
        <v>-5.6970318464080212E-5</v>
      </c>
    </row>
    <row r="254" spans="1:8" x14ac:dyDescent="0.2">
      <c r="A254" s="8"/>
      <c r="B254" s="37" t="s">
        <v>239</v>
      </c>
      <c r="C254" s="34">
        <v>63</v>
      </c>
      <c r="D254" s="9">
        <v>134</v>
      </c>
      <c r="E254" s="10">
        <f t="shared" si="32"/>
        <v>1.7945650316185267E-3</v>
      </c>
      <c r="F254" s="10">
        <f t="shared" si="33"/>
        <v>4.1230769230769229E-3</v>
      </c>
      <c r="G254" s="10">
        <f t="shared" si="35"/>
        <v>1.126984126984127</v>
      </c>
      <c r="H254" s="17">
        <f t="shared" si="34"/>
        <v>2.0224463054748475E-3</v>
      </c>
    </row>
    <row r="255" spans="1:8" ht="25.5" x14ac:dyDescent="0.2">
      <c r="A255" s="8"/>
      <c r="B255" s="37" t="s">
        <v>240</v>
      </c>
      <c r="C255" s="34">
        <v>0</v>
      </c>
      <c r="D255" s="9">
        <v>23</v>
      </c>
      <c r="E255" s="10" t="str">
        <f t="shared" si="32"/>
        <v/>
      </c>
      <c r="F255" s="10">
        <f t="shared" si="33"/>
        <v>7.0769230769230772E-4</v>
      </c>
      <c r="G255" s="10">
        <f t="shared" si="35"/>
        <v>1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29</v>
      </c>
      <c r="D256" s="9">
        <v>12</v>
      </c>
      <c r="E256" s="10">
        <f t="shared" si="32"/>
        <v>8.2606961772916309E-4</v>
      </c>
      <c r="F256" s="10">
        <f t="shared" si="33"/>
        <v>3.6923076923076921E-4</v>
      </c>
      <c r="G256" s="10">
        <f t="shared" si="35"/>
        <v>-0.58620689655172409</v>
      </c>
      <c r="H256" s="17">
        <f t="shared" si="34"/>
        <v>-4.8424770694468176E-4</v>
      </c>
    </row>
    <row r="257" spans="1:8" ht="25.5" x14ac:dyDescent="0.2">
      <c r="A257" s="8"/>
      <c r="B257" s="37" t="s">
        <v>242</v>
      </c>
      <c r="C257" s="34">
        <v>2</v>
      </c>
      <c r="D257" s="9">
        <v>0</v>
      </c>
      <c r="E257" s="10">
        <f t="shared" si="32"/>
        <v>5.6970318464080212E-5</v>
      </c>
      <c r="F257" s="10" t="str">
        <f t="shared" si="33"/>
        <v/>
      </c>
      <c r="G257" s="10">
        <f t="shared" si="35"/>
        <v>-1</v>
      </c>
      <c r="H257" s="17">
        <f t="shared" si="34"/>
        <v>-5.6970318464080212E-5</v>
      </c>
    </row>
    <row r="258" spans="1:8" x14ac:dyDescent="0.2">
      <c r="A258" s="8"/>
      <c r="B258" s="37" t="s">
        <v>243</v>
      </c>
      <c r="C258" s="34">
        <v>9</v>
      </c>
      <c r="D258" s="9">
        <v>36</v>
      </c>
      <c r="E258" s="10">
        <f t="shared" si="32"/>
        <v>2.5636643308836097E-4</v>
      </c>
      <c r="F258" s="10">
        <f t="shared" si="33"/>
        <v>1.1076923076923078E-3</v>
      </c>
      <c r="G258" s="10">
        <f t="shared" si="35"/>
        <v>3</v>
      </c>
      <c r="H258" s="17">
        <f t="shared" si="34"/>
        <v>7.6909929926508285E-4</v>
      </c>
    </row>
    <row r="259" spans="1:8" x14ac:dyDescent="0.2">
      <c r="A259" s="8"/>
      <c r="B259" s="37" t="s">
        <v>244</v>
      </c>
      <c r="C259" s="34">
        <v>6</v>
      </c>
      <c r="D259" s="9">
        <v>37</v>
      </c>
      <c r="E259" s="10">
        <f t="shared" si="32"/>
        <v>1.7091095539224064E-4</v>
      </c>
      <c r="F259" s="10">
        <f t="shared" si="33"/>
        <v>1.1384615384615385E-3</v>
      </c>
      <c r="G259" s="10">
        <f t="shared" si="35"/>
        <v>5.166666666666667</v>
      </c>
      <c r="H259" s="17">
        <f t="shared" si="34"/>
        <v>8.8303993619324333E-4</v>
      </c>
    </row>
    <row r="260" spans="1:8" x14ac:dyDescent="0.2">
      <c r="A260" s="8"/>
      <c r="B260" s="37" t="s">
        <v>245</v>
      </c>
      <c r="C260" s="34">
        <v>21</v>
      </c>
      <c r="D260" s="9">
        <v>65</v>
      </c>
      <c r="E260" s="10">
        <f t="shared" si="32"/>
        <v>5.9818834387284224E-4</v>
      </c>
      <c r="F260" s="10">
        <f t="shared" si="33"/>
        <v>2E-3</v>
      </c>
      <c r="G260" s="10">
        <f t="shared" si="35"/>
        <v>2.0952380952380953</v>
      </c>
      <c r="H260" s="17">
        <f t="shared" si="34"/>
        <v>1.2533470062097648E-3</v>
      </c>
    </row>
    <row r="261" spans="1:8" x14ac:dyDescent="0.2">
      <c r="A261" s="8"/>
      <c r="B261" s="37" t="s">
        <v>246</v>
      </c>
      <c r="C261" s="34">
        <v>7</v>
      </c>
      <c r="D261" s="9">
        <v>2</v>
      </c>
      <c r="E261" s="10">
        <f t="shared" si="32"/>
        <v>1.9939611462428076E-4</v>
      </c>
      <c r="F261" s="10">
        <f t="shared" si="33"/>
        <v>6.1538461538461535E-5</v>
      </c>
      <c r="G261" s="10">
        <f t="shared" si="35"/>
        <v>-0.7142857142857143</v>
      </c>
      <c r="H261" s="17">
        <f t="shared" si="34"/>
        <v>-1.4242579616020054E-4</v>
      </c>
    </row>
    <row r="262" spans="1:8" ht="25.5" x14ac:dyDescent="0.2">
      <c r="A262" s="8"/>
      <c r="B262" s="37" t="s">
        <v>247</v>
      </c>
      <c r="C262" s="34">
        <v>0</v>
      </c>
      <c r="D262" s="9">
        <v>12</v>
      </c>
      <c r="E262" s="10" t="str">
        <f t="shared" si="32"/>
        <v/>
      </c>
      <c r="F262" s="10">
        <f t="shared" si="33"/>
        <v>3.6923076923076921E-4</v>
      </c>
      <c r="G262" s="10">
        <f t="shared" si="35"/>
        <v>1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10</v>
      </c>
      <c r="D263" s="9">
        <v>47</v>
      </c>
      <c r="E263" s="10">
        <f t="shared" si="32"/>
        <v>2.8485159232040109E-4</v>
      </c>
      <c r="F263" s="10">
        <f t="shared" si="33"/>
        <v>1.4461538461538461E-3</v>
      </c>
      <c r="G263" s="10">
        <f t="shared" si="35"/>
        <v>3.7</v>
      </c>
      <c r="H263" s="17">
        <f t="shared" si="34"/>
        <v>1.0539508915854842E-3</v>
      </c>
    </row>
    <row r="264" spans="1:8" x14ac:dyDescent="0.2">
      <c r="A264" s="8"/>
      <c r="B264" s="37" t="s">
        <v>249</v>
      </c>
      <c r="C264" s="34">
        <v>16</v>
      </c>
      <c r="D264" s="9">
        <v>23</v>
      </c>
      <c r="E264" s="10">
        <f t="shared" si="32"/>
        <v>4.557625477126417E-4</v>
      </c>
      <c r="F264" s="10">
        <f t="shared" si="33"/>
        <v>7.0769230769230772E-4</v>
      </c>
      <c r="G264" s="10">
        <f t="shared" si="35"/>
        <v>0.4375</v>
      </c>
      <c r="H264" s="17">
        <f t="shared" si="34"/>
        <v>1.9939611462428073E-4</v>
      </c>
    </row>
    <row r="265" spans="1:8" ht="25.5" x14ac:dyDescent="0.2">
      <c r="A265" s="8"/>
      <c r="B265" s="37" t="s">
        <v>250</v>
      </c>
      <c r="C265" s="34">
        <v>4</v>
      </c>
      <c r="D265" s="9">
        <v>11</v>
      </c>
      <c r="E265" s="10">
        <f t="shared" si="32"/>
        <v>1.1394063692816042E-4</v>
      </c>
      <c r="F265" s="10">
        <f t="shared" si="33"/>
        <v>3.3846153846153846E-4</v>
      </c>
      <c r="G265" s="10">
        <f t="shared" si="35"/>
        <v>1.75</v>
      </c>
      <c r="H265" s="17">
        <f t="shared" si="34"/>
        <v>1.9939611462428073E-4</v>
      </c>
    </row>
    <row r="266" spans="1:8" x14ac:dyDescent="0.2">
      <c r="A266" s="8"/>
      <c r="B266" s="37" t="s">
        <v>251</v>
      </c>
      <c r="C266" s="34">
        <v>0</v>
      </c>
      <c r="D266" s="9">
        <v>1</v>
      </c>
      <c r="E266" s="10" t="str">
        <f t="shared" si="32"/>
        <v/>
      </c>
      <c r="F266" s="10">
        <f t="shared" si="33"/>
        <v>3.0769230769230768E-5</v>
      </c>
      <c r="G266" s="10">
        <f t="shared" si="35"/>
        <v>1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13</v>
      </c>
      <c r="D268" s="9">
        <v>16</v>
      </c>
      <c r="E268" s="10">
        <f t="shared" si="32"/>
        <v>3.7030707001652139E-4</v>
      </c>
      <c r="F268" s="10">
        <f t="shared" si="33"/>
        <v>4.9230769230769228E-4</v>
      </c>
      <c r="G268" s="10">
        <f t="shared" si="35"/>
        <v>0.23076923076923078</v>
      </c>
      <c r="H268" s="17">
        <f t="shared" si="34"/>
        <v>8.5455477696120332E-5</v>
      </c>
    </row>
    <row r="269" spans="1:8" ht="25.5" x14ac:dyDescent="0.2">
      <c r="A269" s="8"/>
      <c r="B269" s="37" t="s">
        <v>254</v>
      </c>
      <c r="C269" s="34">
        <v>127</v>
      </c>
      <c r="D269" s="9">
        <v>112</v>
      </c>
      <c r="E269" s="10">
        <f t="shared" si="32"/>
        <v>3.6176152224690937E-3</v>
      </c>
      <c r="F269" s="10">
        <f t="shared" si="33"/>
        <v>3.4461538461538462E-3</v>
      </c>
      <c r="G269" s="10">
        <f t="shared" si="35"/>
        <v>-0.11811023622047244</v>
      </c>
      <c r="H269" s="17">
        <f t="shared" si="34"/>
        <v>-4.2727738848060163E-4</v>
      </c>
    </row>
    <row r="270" spans="1:8" x14ac:dyDescent="0.2">
      <c r="A270" s="8"/>
      <c r="B270" s="37" t="s">
        <v>255</v>
      </c>
      <c r="C270" s="34">
        <v>164</v>
      </c>
      <c r="D270" s="9">
        <v>60</v>
      </c>
      <c r="E270" s="10">
        <f t="shared" si="32"/>
        <v>4.6715661140545777E-3</v>
      </c>
      <c r="F270" s="10">
        <f t="shared" si="33"/>
        <v>1.8461538461538461E-3</v>
      </c>
      <c r="G270" s="10">
        <f t="shared" si="35"/>
        <v>-0.63414634146341464</v>
      </c>
      <c r="H270" s="17">
        <f t="shared" si="34"/>
        <v>-2.9624565601321711E-3</v>
      </c>
    </row>
    <row r="271" spans="1:8" x14ac:dyDescent="0.2">
      <c r="A271" s="8"/>
      <c r="B271" s="37" t="s">
        <v>256</v>
      </c>
      <c r="C271" s="34">
        <v>0</v>
      </c>
      <c r="D271" s="9">
        <v>6</v>
      </c>
      <c r="E271" s="10" t="str">
        <f t="shared" si="32"/>
        <v/>
      </c>
      <c r="F271" s="10">
        <f t="shared" si="33"/>
        <v>1.8461538461538461E-4</v>
      </c>
      <c r="G271" s="10">
        <f t="shared" si="35"/>
        <v>1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28</v>
      </c>
      <c r="D272" s="9">
        <v>15</v>
      </c>
      <c r="E272" s="10">
        <f t="shared" si="32"/>
        <v>7.9758445849712303E-4</v>
      </c>
      <c r="F272" s="10">
        <f t="shared" si="33"/>
        <v>4.6153846153846153E-4</v>
      </c>
      <c r="G272" s="10">
        <f t="shared" si="35"/>
        <v>-0.4642857142857143</v>
      </c>
      <c r="H272" s="17">
        <f t="shared" si="34"/>
        <v>-3.7030707001652139E-4</v>
      </c>
    </row>
    <row r="273" spans="1:8" x14ac:dyDescent="0.2">
      <c r="A273" s="8"/>
      <c r="B273" s="37" t="s">
        <v>258</v>
      </c>
      <c r="C273" s="34">
        <v>2</v>
      </c>
      <c r="D273" s="9">
        <v>1</v>
      </c>
      <c r="E273" s="10">
        <f t="shared" si="32"/>
        <v>5.6970318464080212E-5</v>
      </c>
      <c r="F273" s="10">
        <f t="shared" si="33"/>
        <v>3.0769230769230768E-5</v>
      </c>
      <c r="G273" s="10">
        <f t="shared" si="35"/>
        <v>-0.5</v>
      </c>
      <c r="H273" s="17">
        <f t="shared" si="34"/>
        <v>-2.8485159232040106E-5</v>
      </c>
    </row>
    <row r="274" spans="1:8" x14ac:dyDescent="0.2">
      <c r="A274" s="8"/>
      <c r="B274" s="37" t="s">
        <v>259</v>
      </c>
      <c r="C274" s="34">
        <v>185</v>
      </c>
      <c r="D274" s="9">
        <v>394</v>
      </c>
      <c r="E274" s="10">
        <f t="shared" si="32"/>
        <v>5.2697544579274197E-3</v>
      </c>
      <c r="F274" s="10">
        <f t="shared" si="33"/>
        <v>1.2123076923076924E-2</v>
      </c>
      <c r="G274" s="10">
        <f t="shared" si="35"/>
        <v>1.1297297297297297</v>
      </c>
      <c r="H274" s="17">
        <f t="shared" si="34"/>
        <v>5.9533982794963821E-3</v>
      </c>
    </row>
    <row r="275" spans="1:8" x14ac:dyDescent="0.2">
      <c r="A275" s="8"/>
      <c r="B275" s="37" t="s">
        <v>260</v>
      </c>
      <c r="C275" s="34">
        <v>25</v>
      </c>
      <c r="D275" s="9">
        <v>0</v>
      </c>
      <c r="E275" s="10">
        <f t="shared" si="32"/>
        <v>7.1212898080100272E-4</v>
      </c>
      <c r="F275" s="10" t="str">
        <f t="shared" si="33"/>
        <v/>
      </c>
      <c r="G275" s="10">
        <f t="shared" si="35"/>
        <v>-1</v>
      </c>
      <c r="H275" s="17">
        <f t="shared" si="34"/>
        <v>-7.1212898080100272E-4</v>
      </c>
    </row>
    <row r="276" spans="1:8" x14ac:dyDescent="0.2">
      <c r="A276" s="8"/>
      <c r="B276" s="37" t="s">
        <v>261</v>
      </c>
      <c r="C276" s="34">
        <v>5</v>
      </c>
      <c r="D276" s="9">
        <v>0</v>
      </c>
      <c r="E276" s="10">
        <f t="shared" si="32"/>
        <v>1.4242579616020054E-4</v>
      </c>
      <c r="F276" s="10" t="str">
        <f t="shared" si="33"/>
        <v/>
      </c>
      <c r="G276" s="10">
        <f t="shared" si="35"/>
        <v>-1</v>
      </c>
      <c r="H276" s="17">
        <f t="shared" si="34"/>
        <v>-1.4242579616020054E-4</v>
      </c>
    </row>
    <row r="277" spans="1:8" x14ac:dyDescent="0.2">
      <c r="A277" s="8"/>
      <c r="B277" s="37" t="s">
        <v>262</v>
      </c>
      <c r="C277" s="34">
        <v>27</v>
      </c>
      <c r="D277" s="9">
        <v>16</v>
      </c>
      <c r="E277" s="10">
        <f t="shared" ref="E277:E308" si="36">+IF(C277=0,"",C277/C$181)</f>
        <v>7.6909929926508285E-4</v>
      </c>
      <c r="F277" s="10">
        <f t="shared" ref="F277:F308" si="37">+IF(D277=0,"",D277/D$181)</f>
        <v>4.9230769230769228E-4</v>
      </c>
      <c r="G277" s="10">
        <f t="shared" si="35"/>
        <v>-0.40740740740740738</v>
      </c>
      <c r="H277" s="17">
        <f t="shared" ref="H277:H308" si="38">+IF(OR(AND(E277=""),(G277="")),"",E277*G277)</f>
        <v>-3.1333675155244115E-4</v>
      </c>
    </row>
    <row r="278" spans="1:8" x14ac:dyDescent="0.2">
      <c r="A278" s="8"/>
      <c r="B278" s="37" t="s">
        <v>263</v>
      </c>
      <c r="C278" s="34">
        <v>2</v>
      </c>
      <c r="D278" s="9">
        <v>5</v>
      </c>
      <c r="E278" s="10">
        <f t="shared" si="36"/>
        <v>5.6970318464080212E-5</v>
      </c>
      <c r="F278" s="10">
        <f t="shared" si="37"/>
        <v>1.5384615384615385E-4</v>
      </c>
      <c r="G278" s="10">
        <f t="shared" ref="G278:G309" si="39">+IF(AND(C278=0,D278=0)," ",IF(C278=0,1,IF(D278=0,-1,(D278-C278)/C278)))</f>
        <v>1.5</v>
      </c>
      <c r="H278" s="17">
        <f t="shared" si="38"/>
        <v>8.5455477696120318E-5</v>
      </c>
    </row>
    <row r="279" spans="1:8" x14ac:dyDescent="0.2">
      <c r="A279" s="8"/>
      <c r="B279" s="37" t="s">
        <v>264</v>
      </c>
      <c r="C279" s="34">
        <v>2</v>
      </c>
      <c r="D279" s="9">
        <v>41</v>
      </c>
      <c r="E279" s="10">
        <f t="shared" si="36"/>
        <v>5.6970318464080212E-5</v>
      </c>
      <c r="F279" s="10">
        <f t="shared" si="37"/>
        <v>1.2615384615384615E-3</v>
      </c>
      <c r="G279" s="10">
        <f t="shared" si="39"/>
        <v>19.5</v>
      </c>
      <c r="H279" s="17">
        <f t="shared" si="38"/>
        <v>1.1109212100495641E-3</v>
      </c>
    </row>
    <row r="280" spans="1:8" x14ac:dyDescent="0.2">
      <c r="A280" s="8"/>
      <c r="B280" s="37" t="s">
        <v>265</v>
      </c>
      <c r="C280" s="34">
        <v>58</v>
      </c>
      <c r="D280" s="9">
        <v>94</v>
      </c>
      <c r="E280" s="10">
        <f t="shared" si="36"/>
        <v>1.6521392354583262E-3</v>
      </c>
      <c r="F280" s="10">
        <f t="shared" si="37"/>
        <v>2.8923076923076923E-3</v>
      </c>
      <c r="G280" s="10">
        <f t="shared" si="39"/>
        <v>0.62068965517241381</v>
      </c>
      <c r="H280" s="17">
        <f t="shared" si="38"/>
        <v>1.0254657323534439E-3</v>
      </c>
    </row>
    <row r="281" spans="1:8" x14ac:dyDescent="0.2">
      <c r="A281" s="8"/>
      <c r="B281" s="37" t="s">
        <v>266</v>
      </c>
      <c r="C281" s="34">
        <v>31</v>
      </c>
      <c r="D281" s="9">
        <v>13</v>
      </c>
      <c r="E281" s="10">
        <f t="shared" si="36"/>
        <v>8.8303993619324333E-4</v>
      </c>
      <c r="F281" s="10">
        <f t="shared" si="37"/>
        <v>4.0000000000000002E-4</v>
      </c>
      <c r="G281" s="10">
        <f t="shared" si="39"/>
        <v>-0.58064516129032262</v>
      </c>
      <c r="H281" s="17">
        <f t="shared" si="38"/>
        <v>-5.1273286617672194E-4</v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1</v>
      </c>
      <c r="D283" s="9">
        <v>0</v>
      </c>
      <c r="E283" s="10">
        <f t="shared" si="36"/>
        <v>2.8485159232040106E-5</v>
      </c>
      <c r="F283" s="10" t="str">
        <f t="shared" si="37"/>
        <v/>
      </c>
      <c r="G283" s="10">
        <f t="shared" si="39"/>
        <v>-1</v>
      </c>
      <c r="H283" s="17">
        <f t="shared" si="38"/>
        <v>-2.8485159232040106E-5</v>
      </c>
    </row>
    <row r="284" spans="1:8" x14ac:dyDescent="0.2">
      <c r="A284" s="8"/>
      <c r="B284" s="37" t="s">
        <v>269</v>
      </c>
      <c r="C284" s="34">
        <v>0</v>
      </c>
      <c r="D284" s="9">
        <v>5</v>
      </c>
      <c r="E284" s="10" t="str">
        <f t="shared" si="36"/>
        <v/>
      </c>
      <c r="F284" s="10">
        <f t="shared" si="37"/>
        <v>1.5384615384615385E-4</v>
      </c>
      <c r="G284" s="10">
        <f t="shared" si="39"/>
        <v>1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313</v>
      </c>
      <c r="D285" s="9">
        <v>672</v>
      </c>
      <c r="E285" s="10">
        <f t="shared" si="36"/>
        <v>8.9158548396285533E-3</v>
      </c>
      <c r="F285" s="10">
        <f t="shared" si="37"/>
        <v>2.0676923076923075E-2</v>
      </c>
      <c r="G285" s="10">
        <f t="shared" si="39"/>
        <v>1.1469648562300319</v>
      </c>
      <c r="H285" s="17">
        <f t="shared" si="38"/>
        <v>1.0226172164302397E-2</v>
      </c>
    </row>
    <row r="286" spans="1:8" ht="25.5" x14ac:dyDescent="0.2">
      <c r="A286" s="8"/>
      <c r="B286" s="37" t="s">
        <v>271</v>
      </c>
      <c r="C286" s="34">
        <v>421</v>
      </c>
      <c r="D286" s="9">
        <v>684</v>
      </c>
      <c r="E286" s="10">
        <f t="shared" si="36"/>
        <v>1.1992252036688885E-2</v>
      </c>
      <c r="F286" s="10">
        <f t="shared" si="37"/>
        <v>2.1046153846153846E-2</v>
      </c>
      <c r="G286" s="10">
        <f t="shared" si="39"/>
        <v>0.62470308788598572</v>
      </c>
      <c r="H286" s="17">
        <f t="shared" si="38"/>
        <v>7.4915968780265478E-3</v>
      </c>
    </row>
    <row r="287" spans="1:8" x14ac:dyDescent="0.2">
      <c r="A287" s="8"/>
      <c r="B287" s="37" t="s">
        <v>272</v>
      </c>
      <c r="C287" s="34">
        <v>72</v>
      </c>
      <c r="D287" s="9">
        <v>177</v>
      </c>
      <c r="E287" s="10">
        <f t="shared" si="36"/>
        <v>2.0509314647068877E-3</v>
      </c>
      <c r="F287" s="10">
        <f t="shared" si="37"/>
        <v>5.4461538461538462E-3</v>
      </c>
      <c r="G287" s="10">
        <f t="shared" si="39"/>
        <v>1.4583333333333333</v>
      </c>
      <c r="H287" s="17">
        <f t="shared" si="38"/>
        <v>2.990941719364211E-3</v>
      </c>
    </row>
    <row r="288" spans="1:8" x14ac:dyDescent="0.2">
      <c r="A288" s="8"/>
      <c r="B288" s="37" t="s">
        <v>273</v>
      </c>
      <c r="C288" s="34">
        <v>53</v>
      </c>
      <c r="D288" s="9">
        <v>54</v>
      </c>
      <c r="E288" s="10">
        <f t="shared" si="36"/>
        <v>1.5097134392981256E-3</v>
      </c>
      <c r="F288" s="10">
        <f t="shared" si="37"/>
        <v>1.6615384615384615E-3</v>
      </c>
      <c r="G288" s="10">
        <f t="shared" si="39"/>
        <v>1.8867924528301886E-2</v>
      </c>
      <c r="H288" s="17">
        <f t="shared" si="38"/>
        <v>2.8485159232040106E-5</v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15</v>
      </c>
      <c r="D290" s="9">
        <v>49</v>
      </c>
      <c r="E290" s="10">
        <f t="shared" si="36"/>
        <v>4.2727738848060163E-4</v>
      </c>
      <c r="F290" s="10">
        <f t="shared" si="37"/>
        <v>1.5076923076923078E-3</v>
      </c>
      <c r="G290" s="10">
        <f t="shared" si="39"/>
        <v>2.2666666666666666</v>
      </c>
      <c r="H290" s="17">
        <f t="shared" si="38"/>
        <v>9.6849541388936364E-4</v>
      </c>
    </row>
    <row r="291" spans="1:8" x14ac:dyDescent="0.2">
      <c r="A291" s="8"/>
      <c r="B291" s="37" t="s">
        <v>276</v>
      </c>
      <c r="C291" s="34">
        <v>0</v>
      </c>
      <c r="D291" s="9">
        <v>20</v>
      </c>
      <c r="E291" s="10" t="str">
        <f t="shared" si="36"/>
        <v/>
      </c>
      <c r="F291" s="10">
        <f t="shared" si="37"/>
        <v>6.1538461538461541E-4</v>
      </c>
      <c r="G291" s="10">
        <f t="shared" si="39"/>
        <v>1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65</v>
      </c>
      <c r="D292" s="9">
        <v>44</v>
      </c>
      <c r="E292" s="10">
        <f t="shared" si="36"/>
        <v>1.8515353500826069E-3</v>
      </c>
      <c r="F292" s="10">
        <f t="shared" si="37"/>
        <v>1.3538461538461538E-3</v>
      </c>
      <c r="G292" s="10">
        <f t="shared" si="39"/>
        <v>-0.32307692307692309</v>
      </c>
      <c r="H292" s="17">
        <f t="shared" si="38"/>
        <v>-5.9818834387284224E-4</v>
      </c>
    </row>
    <row r="293" spans="1:8" x14ac:dyDescent="0.2">
      <c r="A293" s="8"/>
      <c r="B293" s="37" t="s">
        <v>278</v>
      </c>
      <c r="C293" s="34">
        <v>86</v>
      </c>
      <c r="D293" s="9">
        <v>204</v>
      </c>
      <c r="E293" s="10">
        <f t="shared" si="36"/>
        <v>2.4497236939554491E-3</v>
      </c>
      <c r="F293" s="10">
        <f t="shared" si="37"/>
        <v>6.2769230769230766E-3</v>
      </c>
      <c r="G293" s="10">
        <f t="shared" si="39"/>
        <v>1.3720930232558139</v>
      </c>
      <c r="H293" s="17">
        <f t="shared" si="38"/>
        <v>3.3612487893807325E-3</v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1744</v>
      </c>
      <c r="D297" s="9">
        <v>585</v>
      </c>
      <c r="E297" s="10">
        <f t="shared" si="36"/>
        <v>4.9678117700677947E-2</v>
      </c>
      <c r="F297" s="10">
        <f t="shared" si="37"/>
        <v>1.7999999999999999E-2</v>
      </c>
      <c r="G297" s="10">
        <f t="shared" si="39"/>
        <v>-0.66456422018348627</v>
      </c>
      <c r="H297" s="17">
        <f t="shared" si="38"/>
        <v>-3.3014299549934484E-2</v>
      </c>
    </row>
    <row r="298" spans="1:8" x14ac:dyDescent="0.2">
      <c r="A298" s="8"/>
      <c r="B298" s="37" t="s">
        <v>283</v>
      </c>
      <c r="C298" s="34">
        <v>140</v>
      </c>
      <c r="D298" s="9">
        <v>128</v>
      </c>
      <c r="E298" s="10">
        <f t="shared" si="36"/>
        <v>3.9879222924856152E-3</v>
      </c>
      <c r="F298" s="10">
        <f t="shared" si="37"/>
        <v>3.9384615384615382E-3</v>
      </c>
      <c r="G298" s="10">
        <f t="shared" si="39"/>
        <v>-8.5714285714285715E-2</v>
      </c>
      <c r="H298" s="17">
        <f t="shared" si="38"/>
        <v>-3.4182191078448133E-4</v>
      </c>
    </row>
    <row r="299" spans="1:8" x14ac:dyDescent="0.2">
      <c r="A299" s="8"/>
      <c r="B299" s="37" t="s">
        <v>284</v>
      </c>
      <c r="C299" s="34">
        <v>1083</v>
      </c>
      <c r="D299" s="9">
        <v>1395</v>
      </c>
      <c r="E299" s="10">
        <f t="shared" si="36"/>
        <v>3.0849427448299434E-2</v>
      </c>
      <c r="F299" s="10">
        <f t="shared" si="37"/>
        <v>4.2923076923076925E-2</v>
      </c>
      <c r="G299" s="10">
        <f t="shared" si="39"/>
        <v>0.2880886426592798</v>
      </c>
      <c r="H299" s="17">
        <f t="shared" si="38"/>
        <v>8.8873696803965143E-3</v>
      </c>
    </row>
    <row r="300" spans="1:8" x14ac:dyDescent="0.2">
      <c r="A300" s="8"/>
      <c r="B300" s="37" t="s">
        <v>285</v>
      </c>
      <c r="C300" s="34">
        <v>467</v>
      </c>
      <c r="D300" s="9">
        <v>505</v>
      </c>
      <c r="E300" s="10">
        <f t="shared" si="36"/>
        <v>1.330256936136273E-2</v>
      </c>
      <c r="F300" s="10">
        <f t="shared" si="37"/>
        <v>1.5538461538461539E-2</v>
      </c>
      <c r="G300" s="10">
        <f t="shared" si="39"/>
        <v>8.137044967880086E-2</v>
      </c>
      <c r="H300" s="17">
        <f t="shared" si="38"/>
        <v>1.082436050817524E-3</v>
      </c>
    </row>
    <row r="301" spans="1:8" x14ac:dyDescent="0.2">
      <c r="A301" s="8"/>
      <c r="B301" s="37" t="s">
        <v>286</v>
      </c>
      <c r="C301" s="34">
        <v>2783</v>
      </c>
      <c r="D301" s="9">
        <v>346</v>
      </c>
      <c r="E301" s="10">
        <f t="shared" si="36"/>
        <v>7.9274198142767621E-2</v>
      </c>
      <c r="F301" s="10">
        <f t="shared" si="37"/>
        <v>1.0646153846153847E-2</v>
      </c>
      <c r="G301" s="10">
        <f t="shared" si="39"/>
        <v>-0.87567373338124321</v>
      </c>
      <c r="H301" s="17">
        <f t="shared" si="38"/>
        <v>-6.9418333048481745E-2</v>
      </c>
    </row>
    <row r="302" spans="1:8" x14ac:dyDescent="0.2">
      <c r="A302" s="8"/>
      <c r="B302" s="37" t="s">
        <v>287</v>
      </c>
      <c r="C302" s="34">
        <v>71</v>
      </c>
      <c r="D302" s="9">
        <v>213</v>
      </c>
      <c r="E302" s="10">
        <f t="shared" si="36"/>
        <v>2.0224463054748475E-3</v>
      </c>
      <c r="F302" s="10">
        <f t="shared" si="37"/>
        <v>6.553846153846154E-3</v>
      </c>
      <c r="G302" s="10">
        <f t="shared" si="39"/>
        <v>2</v>
      </c>
      <c r="H302" s="17">
        <f t="shared" si="38"/>
        <v>4.0448926109496949E-3</v>
      </c>
    </row>
    <row r="303" spans="1:8" x14ac:dyDescent="0.2">
      <c r="A303" s="8"/>
      <c r="B303" s="37" t="s">
        <v>288</v>
      </c>
      <c r="C303" s="34">
        <v>25</v>
      </c>
      <c r="D303" s="9">
        <v>14</v>
      </c>
      <c r="E303" s="10">
        <f t="shared" si="36"/>
        <v>7.1212898080100272E-4</v>
      </c>
      <c r="F303" s="10">
        <f t="shared" si="37"/>
        <v>4.3076923076923077E-4</v>
      </c>
      <c r="G303" s="10">
        <f t="shared" si="39"/>
        <v>-0.44</v>
      </c>
      <c r="H303" s="17">
        <f t="shared" si="38"/>
        <v>-3.1333675155244121E-4</v>
      </c>
    </row>
    <row r="304" spans="1:8" ht="25.5" x14ac:dyDescent="0.2">
      <c r="A304" s="8"/>
      <c r="B304" s="37" t="s">
        <v>289</v>
      </c>
      <c r="C304" s="34">
        <v>36</v>
      </c>
      <c r="D304" s="9">
        <v>60</v>
      </c>
      <c r="E304" s="10">
        <f t="shared" si="36"/>
        <v>1.0254657323534439E-3</v>
      </c>
      <c r="F304" s="10">
        <f t="shared" si="37"/>
        <v>1.8461538461538461E-3</v>
      </c>
      <c r="G304" s="10">
        <f t="shared" si="39"/>
        <v>0.66666666666666663</v>
      </c>
      <c r="H304" s="17">
        <f t="shared" si="38"/>
        <v>6.8364382156896255E-4</v>
      </c>
    </row>
    <row r="305" spans="1:8" x14ac:dyDescent="0.2">
      <c r="A305" s="8"/>
      <c r="B305" s="37" t="s">
        <v>290</v>
      </c>
      <c r="C305" s="34">
        <v>217</v>
      </c>
      <c r="D305" s="9">
        <v>450</v>
      </c>
      <c r="E305" s="10">
        <f t="shared" si="36"/>
        <v>6.1812795533527035E-3</v>
      </c>
      <c r="F305" s="10">
        <f t="shared" si="37"/>
        <v>1.3846153846153847E-2</v>
      </c>
      <c r="G305" s="10">
        <f t="shared" si="39"/>
        <v>1.0737327188940091</v>
      </c>
      <c r="H305" s="17">
        <f t="shared" si="38"/>
        <v>6.6370421010653446E-3</v>
      </c>
    </row>
    <row r="306" spans="1:8" x14ac:dyDescent="0.2">
      <c r="A306" s="8"/>
      <c r="B306" s="37" t="s">
        <v>291</v>
      </c>
      <c r="C306" s="34">
        <v>50</v>
      </c>
      <c r="D306" s="9">
        <v>100</v>
      </c>
      <c r="E306" s="10">
        <f t="shared" si="36"/>
        <v>1.4242579616020054E-3</v>
      </c>
      <c r="F306" s="10">
        <f t="shared" si="37"/>
        <v>3.0769230769230769E-3</v>
      </c>
      <c r="G306" s="10">
        <f t="shared" si="39"/>
        <v>1</v>
      </c>
      <c r="H306" s="17">
        <f t="shared" si="38"/>
        <v>1.4242579616020054E-3</v>
      </c>
    </row>
    <row r="307" spans="1:8" x14ac:dyDescent="0.2">
      <c r="A307" s="8"/>
      <c r="B307" s="37" t="s">
        <v>292</v>
      </c>
      <c r="C307" s="34">
        <v>23</v>
      </c>
      <c r="D307" s="9">
        <v>0</v>
      </c>
      <c r="E307" s="10">
        <f t="shared" si="36"/>
        <v>6.5515866233692248E-4</v>
      </c>
      <c r="F307" s="10" t="str">
        <f t="shared" si="37"/>
        <v/>
      </c>
      <c r="G307" s="10">
        <f t="shared" si="39"/>
        <v>-1</v>
      </c>
      <c r="H307" s="17">
        <f t="shared" si="38"/>
        <v>-6.5515866233692248E-4</v>
      </c>
    </row>
    <row r="308" spans="1:8" x14ac:dyDescent="0.2">
      <c r="A308" s="8"/>
      <c r="B308" s="37" t="s">
        <v>293</v>
      </c>
      <c r="C308" s="34">
        <v>53</v>
      </c>
      <c r="D308" s="9">
        <v>23</v>
      </c>
      <c r="E308" s="10">
        <f t="shared" si="36"/>
        <v>1.5097134392981256E-3</v>
      </c>
      <c r="F308" s="10">
        <f t="shared" si="37"/>
        <v>7.0769230769230772E-4</v>
      </c>
      <c r="G308" s="10">
        <f t="shared" si="39"/>
        <v>-0.56603773584905659</v>
      </c>
      <c r="H308" s="17">
        <f t="shared" si="38"/>
        <v>-8.5455477696120316E-4</v>
      </c>
    </row>
    <row r="309" spans="1:8" x14ac:dyDescent="0.2">
      <c r="A309" s="8"/>
      <c r="B309" s="37" t="s">
        <v>294</v>
      </c>
      <c r="C309" s="34">
        <v>27</v>
      </c>
      <c r="D309" s="9">
        <v>11</v>
      </c>
      <c r="E309" s="10">
        <f t="shared" ref="E309:E340" si="40">+IF(C309=0,"",C309/C$181)</f>
        <v>7.6909929926508285E-4</v>
      </c>
      <c r="F309" s="10">
        <f t="shared" ref="F309:F340" si="41">+IF(D309=0,"",D309/D$181)</f>
        <v>3.3846153846153846E-4</v>
      </c>
      <c r="G309" s="10">
        <f t="shared" si="39"/>
        <v>-0.59259259259259256</v>
      </c>
      <c r="H309" s="17">
        <f t="shared" ref="H309:H340" si="42">+IF(OR(AND(E309=""),(G309="")),"",E309*G309)</f>
        <v>-4.5576254771264164E-4</v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41</v>
      </c>
      <c r="D311" s="9">
        <v>75</v>
      </c>
      <c r="E311" s="10">
        <f t="shared" si="40"/>
        <v>1.1678915285136444E-3</v>
      </c>
      <c r="F311" s="10">
        <f t="shared" si="41"/>
        <v>2.3076923076923079E-3</v>
      </c>
      <c r="G311" s="10">
        <f t="shared" si="43"/>
        <v>0.82926829268292679</v>
      </c>
      <c r="H311" s="17">
        <f t="shared" si="42"/>
        <v>9.6849541388936364E-4</v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62</v>
      </c>
      <c r="D313" s="9">
        <v>64</v>
      </c>
      <c r="E313" s="10">
        <f t="shared" si="40"/>
        <v>1.7660798723864867E-3</v>
      </c>
      <c r="F313" s="10">
        <f t="shared" si="41"/>
        <v>1.9692307692307691E-3</v>
      </c>
      <c r="G313" s="10">
        <f t="shared" si="43"/>
        <v>3.2258064516129031E-2</v>
      </c>
      <c r="H313" s="17">
        <f t="shared" si="42"/>
        <v>5.6970318464080212E-5</v>
      </c>
    </row>
    <row r="314" spans="1:8" ht="25.5" x14ac:dyDescent="0.2">
      <c r="A314" s="8"/>
      <c r="B314" s="37" t="s">
        <v>299</v>
      </c>
      <c r="C314" s="34">
        <v>579</v>
      </c>
      <c r="D314" s="9">
        <v>743</v>
      </c>
      <c r="E314" s="10">
        <f t="shared" si="40"/>
        <v>1.6492907195351222E-2</v>
      </c>
      <c r="F314" s="10">
        <f t="shared" si="41"/>
        <v>2.2861538461538461E-2</v>
      </c>
      <c r="G314" s="10">
        <f t="shared" si="43"/>
        <v>0.28324697754749567</v>
      </c>
      <c r="H314" s="17">
        <f t="shared" si="42"/>
        <v>4.6715661140545777E-3</v>
      </c>
    </row>
    <row r="315" spans="1:8" x14ac:dyDescent="0.2">
      <c r="A315" s="8"/>
      <c r="B315" s="37" t="s">
        <v>300</v>
      </c>
      <c r="C315" s="34">
        <v>38</v>
      </c>
      <c r="D315" s="9">
        <v>94</v>
      </c>
      <c r="E315" s="10">
        <f t="shared" si="40"/>
        <v>1.082436050817524E-3</v>
      </c>
      <c r="F315" s="10">
        <f t="shared" si="41"/>
        <v>2.8923076923076923E-3</v>
      </c>
      <c r="G315" s="10">
        <f t="shared" si="43"/>
        <v>1.4736842105263157</v>
      </c>
      <c r="H315" s="17">
        <f t="shared" si="42"/>
        <v>1.5951689169942458E-3</v>
      </c>
    </row>
    <row r="316" spans="1:8" ht="25.5" x14ac:dyDescent="0.2">
      <c r="A316" s="8"/>
      <c r="B316" s="37" t="s">
        <v>301</v>
      </c>
      <c r="C316" s="34">
        <v>20</v>
      </c>
      <c r="D316" s="9">
        <v>36</v>
      </c>
      <c r="E316" s="10">
        <f t="shared" si="40"/>
        <v>5.6970318464080218E-4</v>
      </c>
      <c r="F316" s="10">
        <f t="shared" si="41"/>
        <v>1.1076923076923078E-3</v>
      </c>
      <c r="G316" s="10">
        <f t="shared" si="43"/>
        <v>0.8</v>
      </c>
      <c r="H316" s="17">
        <f t="shared" si="42"/>
        <v>4.5576254771264175E-4</v>
      </c>
    </row>
    <row r="317" spans="1:8" x14ac:dyDescent="0.2">
      <c r="A317" s="8"/>
      <c r="B317" s="37" t="s">
        <v>302</v>
      </c>
      <c r="C317" s="34">
        <v>219</v>
      </c>
      <c r="D317" s="9">
        <v>410</v>
      </c>
      <c r="E317" s="10">
        <f t="shared" si="40"/>
        <v>6.2382498718167832E-3</v>
      </c>
      <c r="F317" s="10">
        <f t="shared" si="41"/>
        <v>1.2615384615384615E-2</v>
      </c>
      <c r="G317" s="10">
        <f t="shared" si="43"/>
        <v>0.87214611872146119</v>
      </c>
      <c r="H317" s="17">
        <f t="shared" si="42"/>
        <v>5.4406654133196605E-3</v>
      </c>
    </row>
    <row r="318" spans="1:8" x14ac:dyDescent="0.2">
      <c r="A318" s="8"/>
      <c r="B318" s="37" t="s">
        <v>303</v>
      </c>
      <c r="C318" s="34">
        <v>9</v>
      </c>
      <c r="D318" s="9">
        <v>12</v>
      </c>
      <c r="E318" s="10">
        <f t="shared" si="40"/>
        <v>2.5636643308836097E-4</v>
      </c>
      <c r="F318" s="10">
        <f t="shared" si="41"/>
        <v>3.6923076923076921E-4</v>
      </c>
      <c r="G318" s="10">
        <f t="shared" si="43"/>
        <v>0.33333333333333331</v>
      </c>
      <c r="H318" s="17">
        <f t="shared" si="42"/>
        <v>8.5455477696120318E-5</v>
      </c>
    </row>
    <row r="319" spans="1:8" x14ac:dyDescent="0.2">
      <c r="A319" s="8"/>
      <c r="B319" s="37" t="s">
        <v>304</v>
      </c>
      <c r="C319" s="34">
        <v>6</v>
      </c>
      <c r="D319" s="9">
        <v>8</v>
      </c>
      <c r="E319" s="10">
        <f t="shared" si="40"/>
        <v>1.7091095539224064E-4</v>
      </c>
      <c r="F319" s="10">
        <f t="shared" si="41"/>
        <v>2.4615384615384614E-4</v>
      </c>
      <c r="G319" s="10">
        <f t="shared" si="43"/>
        <v>0.33333333333333331</v>
      </c>
      <c r="H319" s="17">
        <f t="shared" si="42"/>
        <v>5.6970318464080212E-5</v>
      </c>
    </row>
    <row r="320" spans="1:8" x14ac:dyDescent="0.2">
      <c r="A320" s="8"/>
      <c r="B320" s="37" t="s">
        <v>305</v>
      </c>
      <c r="C320" s="34">
        <v>166</v>
      </c>
      <c r="D320" s="9">
        <v>277</v>
      </c>
      <c r="E320" s="10">
        <f t="shared" si="40"/>
        <v>4.7285364325186574E-3</v>
      </c>
      <c r="F320" s="10">
        <f t="shared" si="41"/>
        <v>8.5230769230769231E-3</v>
      </c>
      <c r="G320" s="10">
        <f t="shared" si="43"/>
        <v>0.66867469879518071</v>
      </c>
      <c r="H320" s="17">
        <f t="shared" si="42"/>
        <v>3.1618526747564514E-3</v>
      </c>
    </row>
    <row r="321" spans="1:8" x14ac:dyDescent="0.2">
      <c r="A321" s="8"/>
      <c r="B321" s="37" t="s">
        <v>306</v>
      </c>
      <c r="C321" s="34">
        <v>83</v>
      </c>
      <c r="D321" s="9">
        <v>0</v>
      </c>
      <c r="E321" s="10">
        <f t="shared" si="40"/>
        <v>2.3642682162593287E-3</v>
      </c>
      <c r="F321" s="10" t="str">
        <f t="shared" si="41"/>
        <v/>
      </c>
      <c r="G321" s="10">
        <f t="shared" si="43"/>
        <v>-1</v>
      </c>
      <c r="H321" s="17">
        <f t="shared" si="42"/>
        <v>-2.3642682162593287E-3</v>
      </c>
    </row>
    <row r="322" spans="1:8" x14ac:dyDescent="0.2">
      <c r="A322" s="8"/>
      <c r="B322" s="37" t="s">
        <v>307</v>
      </c>
      <c r="C322" s="34">
        <v>18</v>
      </c>
      <c r="D322" s="9">
        <v>0</v>
      </c>
      <c r="E322" s="10">
        <f t="shared" si="40"/>
        <v>5.1273286617672194E-4</v>
      </c>
      <c r="F322" s="10" t="str">
        <f t="shared" si="41"/>
        <v/>
      </c>
      <c r="G322" s="10">
        <f t="shared" si="43"/>
        <v>-1</v>
      </c>
      <c r="H322" s="17">
        <f t="shared" si="42"/>
        <v>-5.1273286617672194E-4</v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5</v>
      </c>
      <c r="D324" s="9">
        <v>1</v>
      </c>
      <c r="E324" s="10">
        <f t="shared" si="40"/>
        <v>1.4242579616020054E-4</v>
      </c>
      <c r="F324" s="10">
        <f t="shared" si="41"/>
        <v>3.0769230769230768E-5</v>
      </c>
      <c r="G324" s="10">
        <f t="shared" si="43"/>
        <v>-0.8</v>
      </c>
      <c r="H324" s="17">
        <f t="shared" si="42"/>
        <v>-1.1394063692816044E-4</v>
      </c>
    </row>
    <row r="325" spans="1:8" x14ac:dyDescent="0.2">
      <c r="A325" s="8"/>
      <c r="B325" s="37" t="s">
        <v>310</v>
      </c>
      <c r="C325" s="34">
        <v>160</v>
      </c>
      <c r="D325" s="9">
        <v>117</v>
      </c>
      <c r="E325" s="10">
        <f t="shared" si="40"/>
        <v>4.5576254771264174E-3</v>
      </c>
      <c r="F325" s="10">
        <f t="shared" si="41"/>
        <v>3.5999999999999999E-3</v>
      </c>
      <c r="G325" s="10">
        <f t="shared" si="43"/>
        <v>-0.26874999999999999</v>
      </c>
      <c r="H325" s="17">
        <f t="shared" si="42"/>
        <v>-1.2248618469777245E-3</v>
      </c>
    </row>
    <row r="326" spans="1:8" x14ac:dyDescent="0.2">
      <c r="A326" s="8"/>
      <c r="B326" s="37" t="s">
        <v>311</v>
      </c>
      <c r="C326" s="34">
        <v>17</v>
      </c>
      <c r="D326" s="9">
        <v>4</v>
      </c>
      <c r="E326" s="10">
        <f t="shared" si="40"/>
        <v>4.8424770694468182E-4</v>
      </c>
      <c r="F326" s="10">
        <f t="shared" si="41"/>
        <v>1.2307692307692307E-4</v>
      </c>
      <c r="G326" s="10">
        <f t="shared" si="43"/>
        <v>-0.76470588235294112</v>
      </c>
      <c r="H326" s="17">
        <f t="shared" si="42"/>
        <v>-3.7030707001652134E-4</v>
      </c>
    </row>
    <row r="327" spans="1:8" ht="25.5" x14ac:dyDescent="0.2">
      <c r="A327" s="8"/>
      <c r="B327" s="37" t="s">
        <v>312</v>
      </c>
      <c r="C327" s="34">
        <v>10</v>
      </c>
      <c r="D327" s="9">
        <v>13</v>
      </c>
      <c r="E327" s="10">
        <f t="shared" si="40"/>
        <v>2.8485159232040109E-4</v>
      </c>
      <c r="F327" s="10">
        <f t="shared" si="41"/>
        <v>4.0000000000000002E-4</v>
      </c>
      <c r="G327" s="10">
        <f t="shared" si="43"/>
        <v>0.3</v>
      </c>
      <c r="H327" s="17">
        <f t="shared" si="42"/>
        <v>8.5455477696120318E-5</v>
      </c>
    </row>
    <row r="328" spans="1:8" x14ac:dyDescent="0.2">
      <c r="A328" s="8"/>
      <c r="B328" s="37" t="s">
        <v>313</v>
      </c>
      <c r="C328" s="34">
        <v>1</v>
      </c>
      <c r="D328" s="9">
        <v>0</v>
      </c>
      <c r="E328" s="10">
        <f t="shared" si="40"/>
        <v>2.8485159232040106E-5</v>
      </c>
      <c r="F328" s="10" t="str">
        <f t="shared" si="41"/>
        <v/>
      </c>
      <c r="G328" s="10">
        <f t="shared" si="43"/>
        <v>-1</v>
      </c>
      <c r="H328" s="17">
        <f t="shared" si="42"/>
        <v>-2.8485159232040106E-5</v>
      </c>
    </row>
    <row r="329" spans="1:8" x14ac:dyDescent="0.2">
      <c r="A329" s="8"/>
      <c r="B329" s="37" t="s">
        <v>314</v>
      </c>
      <c r="C329" s="34">
        <v>175</v>
      </c>
      <c r="D329" s="9">
        <v>220</v>
      </c>
      <c r="E329" s="10">
        <f t="shared" si="40"/>
        <v>4.9849028656070186E-3</v>
      </c>
      <c r="F329" s="10">
        <f t="shared" si="41"/>
        <v>6.7692307692307696E-3</v>
      </c>
      <c r="G329" s="10">
        <f t="shared" si="43"/>
        <v>0.25714285714285712</v>
      </c>
      <c r="H329" s="17">
        <f t="shared" si="42"/>
        <v>1.2818321654418047E-3</v>
      </c>
    </row>
    <row r="330" spans="1:8" x14ac:dyDescent="0.2">
      <c r="A330" s="8"/>
      <c r="B330" s="37" t="s">
        <v>315</v>
      </c>
      <c r="C330" s="34">
        <v>1</v>
      </c>
      <c r="D330" s="9">
        <v>0</v>
      </c>
      <c r="E330" s="10">
        <f t="shared" si="40"/>
        <v>2.8485159232040106E-5</v>
      </c>
      <c r="F330" s="10" t="str">
        <f t="shared" si="41"/>
        <v/>
      </c>
      <c r="G330" s="10">
        <f t="shared" si="43"/>
        <v>-1</v>
      </c>
      <c r="H330" s="17">
        <f t="shared" si="42"/>
        <v>-2.8485159232040106E-5</v>
      </c>
    </row>
    <row r="331" spans="1:8" ht="25.5" x14ac:dyDescent="0.2">
      <c r="A331" s="8"/>
      <c r="B331" s="37" t="s">
        <v>316</v>
      </c>
      <c r="C331" s="34">
        <v>611</v>
      </c>
      <c r="D331" s="9">
        <v>573</v>
      </c>
      <c r="E331" s="10">
        <f t="shared" si="40"/>
        <v>1.7404432290776504E-2</v>
      </c>
      <c r="F331" s="10">
        <f t="shared" si="41"/>
        <v>1.7630769230769231E-2</v>
      </c>
      <c r="G331" s="10">
        <f t="shared" si="43"/>
        <v>-6.2193126022913256E-2</v>
      </c>
      <c r="H331" s="17">
        <f t="shared" si="42"/>
        <v>-1.082436050817524E-3</v>
      </c>
    </row>
    <row r="332" spans="1:8" x14ac:dyDescent="0.2">
      <c r="A332" s="8"/>
      <c r="B332" s="37" t="s">
        <v>317</v>
      </c>
      <c r="C332" s="34">
        <v>1</v>
      </c>
      <c r="D332" s="9">
        <v>2</v>
      </c>
      <c r="E332" s="10">
        <f t="shared" si="40"/>
        <v>2.8485159232040106E-5</v>
      </c>
      <c r="F332" s="10">
        <f t="shared" si="41"/>
        <v>6.1538461538461535E-5</v>
      </c>
      <c r="G332" s="10">
        <f t="shared" si="43"/>
        <v>1</v>
      </c>
      <c r="H332" s="17">
        <f t="shared" si="42"/>
        <v>2.8485159232040106E-5</v>
      </c>
    </row>
    <row r="333" spans="1:8" ht="25.5" x14ac:dyDescent="0.2">
      <c r="A333" s="8"/>
      <c r="B333" s="37" t="s">
        <v>318</v>
      </c>
      <c r="C333" s="34">
        <v>72</v>
      </c>
      <c r="D333" s="9">
        <v>159</v>
      </c>
      <c r="E333" s="10">
        <f t="shared" si="40"/>
        <v>2.0509314647068877E-3</v>
      </c>
      <c r="F333" s="10">
        <f t="shared" si="41"/>
        <v>4.8923076923076923E-3</v>
      </c>
      <c r="G333" s="10">
        <f t="shared" si="43"/>
        <v>1.2083333333333333</v>
      </c>
      <c r="H333" s="17">
        <f t="shared" si="42"/>
        <v>2.4782088531874894E-3</v>
      </c>
    </row>
    <row r="334" spans="1:8" x14ac:dyDescent="0.2">
      <c r="A334" s="8"/>
      <c r="B334" s="37" t="s">
        <v>319</v>
      </c>
      <c r="C334" s="34">
        <v>39</v>
      </c>
      <c r="D334" s="9">
        <v>4</v>
      </c>
      <c r="E334" s="10">
        <f t="shared" si="40"/>
        <v>1.1109212100495641E-3</v>
      </c>
      <c r="F334" s="10">
        <f t="shared" si="41"/>
        <v>1.2307692307692307E-4</v>
      </c>
      <c r="G334" s="10">
        <f t="shared" si="43"/>
        <v>-0.89743589743589747</v>
      </c>
      <c r="H334" s="17">
        <f t="shared" si="42"/>
        <v>-9.9698057312140359E-4</v>
      </c>
    </row>
    <row r="335" spans="1:8" ht="25.5" x14ac:dyDescent="0.2">
      <c r="A335" s="8"/>
      <c r="B335" s="37" t="s">
        <v>320</v>
      </c>
      <c r="C335" s="34">
        <v>9</v>
      </c>
      <c r="D335" s="9">
        <v>33</v>
      </c>
      <c r="E335" s="10">
        <f t="shared" si="40"/>
        <v>2.5636643308836097E-4</v>
      </c>
      <c r="F335" s="10">
        <f t="shared" si="41"/>
        <v>1.0153846153846155E-3</v>
      </c>
      <c r="G335" s="10">
        <f t="shared" si="43"/>
        <v>2.6666666666666665</v>
      </c>
      <c r="H335" s="17">
        <f t="shared" si="42"/>
        <v>6.8364382156896255E-4</v>
      </c>
    </row>
    <row r="336" spans="1:8" ht="25.5" x14ac:dyDescent="0.2">
      <c r="A336" s="8"/>
      <c r="B336" s="37" t="s">
        <v>321</v>
      </c>
      <c r="C336" s="34">
        <v>63</v>
      </c>
      <c r="D336" s="9">
        <v>78</v>
      </c>
      <c r="E336" s="10">
        <f t="shared" si="40"/>
        <v>1.7945650316185267E-3</v>
      </c>
      <c r="F336" s="10">
        <f t="shared" si="41"/>
        <v>2.3999999999999998E-3</v>
      </c>
      <c r="G336" s="10">
        <f t="shared" si="43"/>
        <v>0.23809523809523808</v>
      </c>
      <c r="H336" s="17">
        <f t="shared" si="42"/>
        <v>4.2727738848060158E-4</v>
      </c>
    </row>
    <row r="337" spans="1:8" ht="25.5" x14ac:dyDescent="0.2">
      <c r="A337" s="8"/>
      <c r="B337" s="37" t="s">
        <v>322</v>
      </c>
      <c r="C337" s="34">
        <v>21</v>
      </c>
      <c r="D337" s="9">
        <v>18</v>
      </c>
      <c r="E337" s="10">
        <f t="shared" si="40"/>
        <v>5.9818834387284224E-4</v>
      </c>
      <c r="F337" s="10">
        <f t="shared" si="41"/>
        <v>5.538461538461539E-4</v>
      </c>
      <c r="G337" s="10">
        <f t="shared" si="43"/>
        <v>-0.14285714285714285</v>
      </c>
      <c r="H337" s="17">
        <f t="shared" si="42"/>
        <v>-8.5455477696120318E-5</v>
      </c>
    </row>
    <row r="338" spans="1:8" ht="25.5" x14ac:dyDescent="0.2">
      <c r="A338" s="8"/>
      <c r="B338" s="37" t="s">
        <v>323</v>
      </c>
      <c r="C338" s="34">
        <v>2</v>
      </c>
      <c r="D338" s="9">
        <v>1</v>
      </c>
      <c r="E338" s="10">
        <f t="shared" si="40"/>
        <v>5.6970318464080212E-5</v>
      </c>
      <c r="F338" s="10">
        <f t="shared" si="41"/>
        <v>3.0769230769230768E-5</v>
      </c>
      <c r="G338" s="10">
        <f t="shared" si="43"/>
        <v>-0.5</v>
      </c>
      <c r="H338" s="17">
        <f t="shared" si="42"/>
        <v>-2.8485159232040106E-5</v>
      </c>
    </row>
    <row r="339" spans="1:8" x14ac:dyDescent="0.2">
      <c r="A339" s="8"/>
      <c r="B339" s="37" t="s">
        <v>324</v>
      </c>
      <c r="C339" s="34">
        <v>13</v>
      </c>
      <c r="D339" s="9">
        <v>35</v>
      </c>
      <c r="E339" s="10">
        <f t="shared" si="40"/>
        <v>3.7030707001652139E-4</v>
      </c>
      <c r="F339" s="10">
        <f t="shared" si="41"/>
        <v>1.0769230769230769E-3</v>
      </c>
      <c r="G339" s="10">
        <f t="shared" si="43"/>
        <v>1.6923076923076923</v>
      </c>
      <c r="H339" s="17">
        <f t="shared" si="42"/>
        <v>6.2667350310488231E-4</v>
      </c>
    </row>
    <row r="340" spans="1:8" ht="25.5" x14ac:dyDescent="0.2">
      <c r="A340" s="8"/>
      <c r="B340" s="37" t="s">
        <v>325</v>
      </c>
      <c r="C340" s="34">
        <v>189</v>
      </c>
      <c r="D340" s="9">
        <v>254</v>
      </c>
      <c r="E340" s="10">
        <f t="shared" si="40"/>
        <v>5.38369509485558E-3</v>
      </c>
      <c r="F340" s="10">
        <f t="shared" si="41"/>
        <v>7.8153846153846147E-3</v>
      </c>
      <c r="G340" s="10">
        <f t="shared" si="43"/>
        <v>0.3439153439153439</v>
      </c>
      <c r="H340" s="17">
        <f t="shared" si="42"/>
        <v>1.8515353500826069E-3</v>
      </c>
    </row>
    <row r="341" spans="1:8" x14ac:dyDescent="0.2">
      <c r="A341" s="8"/>
      <c r="B341" s="37" t="s">
        <v>326</v>
      </c>
      <c r="C341" s="34">
        <v>35</v>
      </c>
      <c r="D341" s="9">
        <v>2</v>
      </c>
      <c r="E341" s="10">
        <f t="shared" ref="E341:E356" si="44">+IF(C341=0,"",C341/C$181)</f>
        <v>9.9698057312140381E-4</v>
      </c>
      <c r="F341" s="10">
        <f t="shared" ref="F341:F356" si="45">+IF(D341=0,"",D341/D$181)</f>
        <v>6.1538461538461535E-5</v>
      </c>
      <c r="G341" s="10">
        <f t="shared" si="43"/>
        <v>-0.94285714285714284</v>
      </c>
      <c r="H341" s="17">
        <f t="shared" ref="H341:H372" si="46">+IF(OR(AND(E341=""),(G341="")),"",E341*G341)</f>
        <v>-9.4001025465732357E-4</v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2</v>
      </c>
      <c r="E342" s="10" t="str">
        <f t="shared" si="44"/>
        <v/>
      </c>
      <c r="F342" s="10">
        <f t="shared" si="45"/>
        <v>6.1538461538461535E-5</v>
      </c>
      <c r="G342" s="10">
        <f t="shared" ref="G342:G356" si="47">+IF(AND(C342=0,D342=0)," ",IF(C342=0,1,IF(D342=0,-1,(D342-C342)/C342)))</f>
        <v>1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1</v>
      </c>
      <c r="D343" s="9">
        <v>0</v>
      </c>
      <c r="E343" s="10">
        <f t="shared" si="44"/>
        <v>2.8485159232040106E-5</v>
      </c>
      <c r="F343" s="10" t="str">
        <f t="shared" si="45"/>
        <v/>
      </c>
      <c r="G343" s="10">
        <f t="shared" si="47"/>
        <v>-1</v>
      </c>
      <c r="H343" s="17">
        <f t="shared" si="46"/>
        <v>-2.8485159232040106E-5</v>
      </c>
    </row>
    <row r="344" spans="1:8" x14ac:dyDescent="0.2">
      <c r="A344" s="8"/>
      <c r="B344" s="37" t="s">
        <v>329</v>
      </c>
      <c r="C344" s="34">
        <v>1</v>
      </c>
      <c r="D344" s="9">
        <v>18</v>
      </c>
      <c r="E344" s="10">
        <f t="shared" si="44"/>
        <v>2.8485159232040106E-5</v>
      </c>
      <c r="F344" s="10">
        <f t="shared" si="45"/>
        <v>5.538461538461539E-4</v>
      </c>
      <c r="G344" s="10">
        <f t="shared" si="47"/>
        <v>17</v>
      </c>
      <c r="H344" s="17">
        <f t="shared" si="46"/>
        <v>4.8424770694468182E-4</v>
      </c>
    </row>
    <row r="345" spans="1:8" ht="25.5" x14ac:dyDescent="0.2">
      <c r="A345" s="8"/>
      <c r="B345" s="37" t="s">
        <v>330</v>
      </c>
      <c r="C345" s="34">
        <v>58</v>
      </c>
      <c r="D345" s="9">
        <v>43</v>
      </c>
      <c r="E345" s="10">
        <f t="shared" si="44"/>
        <v>1.6521392354583262E-3</v>
      </c>
      <c r="F345" s="10">
        <f t="shared" si="45"/>
        <v>1.3230769230769231E-3</v>
      </c>
      <c r="G345" s="10">
        <f t="shared" si="47"/>
        <v>-0.25862068965517243</v>
      </c>
      <c r="H345" s="17">
        <f t="shared" si="46"/>
        <v>-4.2727738848060163E-4</v>
      </c>
    </row>
    <row r="346" spans="1:8" ht="25.5" x14ac:dyDescent="0.2">
      <c r="A346" s="8"/>
      <c r="B346" s="37" t="s">
        <v>331</v>
      </c>
      <c r="C346" s="34">
        <v>11</v>
      </c>
      <c r="D346" s="9">
        <v>5</v>
      </c>
      <c r="E346" s="10">
        <f t="shared" si="44"/>
        <v>3.1333675155244115E-4</v>
      </c>
      <c r="F346" s="10">
        <f t="shared" si="45"/>
        <v>1.5384615384615385E-4</v>
      </c>
      <c r="G346" s="10">
        <f t="shared" si="47"/>
        <v>-0.54545454545454541</v>
      </c>
      <c r="H346" s="17">
        <f t="shared" si="46"/>
        <v>-1.7091095539224061E-4</v>
      </c>
    </row>
    <row r="347" spans="1:8" ht="25.5" x14ac:dyDescent="0.2">
      <c r="A347" s="8"/>
      <c r="B347" s="37" t="s">
        <v>332</v>
      </c>
      <c r="C347" s="34">
        <v>30</v>
      </c>
      <c r="D347" s="9">
        <v>13</v>
      </c>
      <c r="E347" s="10">
        <f t="shared" si="44"/>
        <v>8.5455477696120326E-4</v>
      </c>
      <c r="F347" s="10">
        <f t="shared" si="45"/>
        <v>4.0000000000000002E-4</v>
      </c>
      <c r="G347" s="10">
        <f t="shared" si="47"/>
        <v>-0.56666666666666665</v>
      </c>
      <c r="H347" s="17">
        <f t="shared" si="46"/>
        <v>-4.8424770694468182E-4</v>
      </c>
    </row>
    <row r="348" spans="1:8" ht="25.5" x14ac:dyDescent="0.2">
      <c r="A348" s="8"/>
      <c r="B348" s="37" t="s">
        <v>333</v>
      </c>
      <c r="C348" s="34">
        <v>2</v>
      </c>
      <c r="D348" s="9">
        <v>1</v>
      </c>
      <c r="E348" s="10">
        <f t="shared" si="44"/>
        <v>5.6970318464080212E-5</v>
      </c>
      <c r="F348" s="10">
        <f t="shared" si="45"/>
        <v>3.0769230769230768E-5</v>
      </c>
      <c r="G348" s="10">
        <f t="shared" si="47"/>
        <v>-0.5</v>
      </c>
      <c r="H348" s="17">
        <f t="shared" si="46"/>
        <v>-2.8485159232040106E-5</v>
      </c>
    </row>
    <row r="349" spans="1:8" x14ac:dyDescent="0.2">
      <c r="A349" s="8"/>
      <c r="B349" s="37" t="s">
        <v>334</v>
      </c>
      <c r="C349" s="34">
        <v>4</v>
      </c>
      <c r="D349" s="9">
        <v>35</v>
      </c>
      <c r="E349" s="10">
        <f t="shared" si="44"/>
        <v>1.1394063692816042E-4</v>
      </c>
      <c r="F349" s="10">
        <f t="shared" si="45"/>
        <v>1.0769230769230769E-3</v>
      </c>
      <c r="G349" s="10">
        <f t="shared" si="47"/>
        <v>7.75</v>
      </c>
      <c r="H349" s="17">
        <f t="shared" si="46"/>
        <v>8.8303993619324333E-4</v>
      </c>
    </row>
    <row r="350" spans="1:8" ht="25.5" x14ac:dyDescent="0.2">
      <c r="A350" s="8"/>
      <c r="B350" s="37" t="s">
        <v>335</v>
      </c>
      <c r="C350" s="34">
        <v>0</v>
      </c>
      <c r="D350" s="9">
        <v>6</v>
      </c>
      <c r="E350" s="10" t="str">
        <f t="shared" si="44"/>
        <v/>
      </c>
      <c r="F350" s="10">
        <f t="shared" si="45"/>
        <v>1.8461538461538461E-4</v>
      </c>
      <c r="G350" s="10">
        <f t="shared" si="47"/>
        <v>1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16</v>
      </c>
      <c r="D351" s="9">
        <v>9</v>
      </c>
      <c r="E351" s="10">
        <f t="shared" si="44"/>
        <v>4.557625477126417E-4</v>
      </c>
      <c r="F351" s="10">
        <f t="shared" si="45"/>
        <v>2.7692307692307695E-4</v>
      </c>
      <c r="G351" s="10">
        <f t="shared" si="47"/>
        <v>-0.4375</v>
      </c>
      <c r="H351" s="17">
        <f t="shared" si="46"/>
        <v>-1.9939611462428073E-4</v>
      </c>
    </row>
    <row r="352" spans="1:8" ht="25.5" x14ac:dyDescent="0.2">
      <c r="A352" s="8"/>
      <c r="B352" s="37" t="s">
        <v>337</v>
      </c>
      <c r="C352" s="34">
        <v>9</v>
      </c>
      <c r="D352" s="9">
        <v>2</v>
      </c>
      <c r="E352" s="10">
        <f t="shared" si="44"/>
        <v>2.5636643308836097E-4</v>
      </c>
      <c r="F352" s="10">
        <f t="shared" si="45"/>
        <v>6.1538461538461535E-5</v>
      </c>
      <c r="G352" s="10">
        <f t="shared" si="47"/>
        <v>-0.77777777777777779</v>
      </c>
      <c r="H352" s="17">
        <f t="shared" si="46"/>
        <v>-1.9939611462428076E-4</v>
      </c>
    </row>
    <row r="353" spans="1:8" ht="25.5" x14ac:dyDescent="0.2">
      <c r="A353" s="8"/>
      <c r="B353" s="37" t="s">
        <v>338</v>
      </c>
      <c r="C353" s="34">
        <v>1</v>
      </c>
      <c r="D353" s="9">
        <v>4</v>
      </c>
      <c r="E353" s="10">
        <f t="shared" si="44"/>
        <v>2.8485159232040106E-5</v>
      </c>
      <c r="F353" s="10">
        <f t="shared" si="45"/>
        <v>1.2307692307692307E-4</v>
      </c>
      <c r="G353" s="10">
        <f t="shared" si="47"/>
        <v>3</v>
      </c>
      <c r="H353" s="17">
        <f t="shared" si="46"/>
        <v>8.5455477696120318E-5</v>
      </c>
    </row>
    <row r="354" spans="1:8" x14ac:dyDescent="0.2">
      <c r="A354" s="8"/>
      <c r="B354" s="37" t="s">
        <v>339</v>
      </c>
      <c r="C354" s="34">
        <v>171</v>
      </c>
      <c r="D354" s="9">
        <v>187</v>
      </c>
      <c r="E354" s="10">
        <f t="shared" si="44"/>
        <v>4.8709622286788583E-3</v>
      </c>
      <c r="F354" s="10">
        <f t="shared" si="45"/>
        <v>5.7538461538461537E-3</v>
      </c>
      <c r="G354" s="10">
        <f t="shared" si="47"/>
        <v>9.3567251461988299E-2</v>
      </c>
      <c r="H354" s="17">
        <f t="shared" si="46"/>
        <v>4.557625477126417E-4</v>
      </c>
    </row>
    <row r="355" spans="1:8" x14ac:dyDescent="0.2">
      <c r="A355" s="8"/>
      <c r="B355" s="37" t="s">
        <v>340</v>
      </c>
      <c r="C355" s="34">
        <v>2</v>
      </c>
      <c r="D355" s="9">
        <v>5</v>
      </c>
      <c r="E355" s="10">
        <f t="shared" si="44"/>
        <v>5.6970318464080212E-5</v>
      </c>
      <c r="F355" s="10">
        <f t="shared" si="45"/>
        <v>1.5384615384615385E-4</v>
      </c>
      <c r="G355" s="10">
        <f t="shared" si="47"/>
        <v>1.5</v>
      </c>
      <c r="H355" s="17">
        <f t="shared" si="46"/>
        <v>8.5455477696120318E-5</v>
      </c>
    </row>
    <row r="356" spans="1:8" ht="26.25" thickBot="1" x14ac:dyDescent="0.25">
      <c r="A356" s="8"/>
      <c r="B356" s="38" t="s">
        <v>341</v>
      </c>
      <c r="C356" s="35">
        <v>46</v>
      </c>
      <c r="D356" s="18">
        <v>89</v>
      </c>
      <c r="E356" s="19">
        <f t="shared" si="44"/>
        <v>1.310317324673845E-3</v>
      </c>
      <c r="F356" s="19">
        <f t="shared" si="45"/>
        <v>2.7384615384615386E-3</v>
      </c>
      <c r="G356" s="19">
        <f t="shared" si="47"/>
        <v>0.93478260869565222</v>
      </c>
      <c r="H356" s="20">
        <f t="shared" si="46"/>
        <v>1.2248618469777248E-3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138541</v>
      </c>
      <c r="D362" s="33">
        <f>SUM(D363:D595)</f>
        <v>159729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0.15293667578550754</v>
      </c>
      <c r="H362" s="42">
        <f t="shared" ref="H362:H425" si="50">+IF(OR(AND(E362=""),(G362="")),"",E362*G362)</f>
        <v>0.15293667578550754</v>
      </c>
    </row>
    <row r="363" spans="1:8" x14ac:dyDescent="0.2">
      <c r="A363" s="8"/>
      <c r="B363" s="36" t="s">
        <v>342</v>
      </c>
      <c r="C363" s="46">
        <v>652</v>
      </c>
      <c r="D363" s="43">
        <v>1020</v>
      </c>
      <c r="E363" s="44">
        <f t="shared" si="48"/>
        <v>4.7061880598523185E-3</v>
      </c>
      <c r="F363" s="44">
        <f t="shared" si="49"/>
        <v>6.3858159758090269E-3</v>
      </c>
      <c r="G363" s="44">
        <f t="shared" ref="G363:G426" si="51">+IF(AND(C363=0,D363=0)," ",IF(C363=0,1,IF(D363=0,-1,(D363-C363)/C363)))</f>
        <v>0.56441717791411039</v>
      </c>
      <c r="H363" s="45">
        <f t="shared" si="50"/>
        <v>2.6562533834749279E-3</v>
      </c>
    </row>
    <row r="364" spans="1:8" x14ac:dyDescent="0.2">
      <c r="A364" s="8"/>
      <c r="B364" s="37" t="s">
        <v>343</v>
      </c>
      <c r="C364" s="34">
        <v>302</v>
      </c>
      <c r="D364" s="9">
        <v>518</v>
      </c>
      <c r="E364" s="10">
        <f t="shared" si="48"/>
        <v>2.1798601136125769E-3</v>
      </c>
      <c r="F364" s="10">
        <f t="shared" si="49"/>
        <v>3.2429928190873293E-3</v>
      </c>
      <c r="G364" s="10">
        <f t="shared" si="51"/>
        <v>0.71523178807947019</v>
      </c>
      <c r="H364" s="17">
        <f t="shared" si="50"/>
        <v>1.5591052468222405E-3</v>
      </c>
    </row>
    <row r="365" spans="1:8" x14ac:dyDescent="0.2">
      <c r="A365" s="8"/>
      <c r="B365" s="37" t="s">
        <v>344</v>
      </c>
      <c r="C365" s="34">
        <v>289</v>
      </c>
      <c r="D365" s="9">
        <v>3773</v>
      </c>
      <c r="E365" s="10">
        <f t="shared" si="48"/>
        <v>2.0860250756093864E-3</v>
      </c>
      <c r="F365" s="10">
        <f t="shared" si="49"/>
        <v>2.3621258506595546E-2</v>
      </c>
      <c r="G365" s="10">
        <f t="shared" si="51"/>
        <v>12.055363321799309</v>
      </c>
      <c r="H365" s="17">
        <f t="shared" si="50"/>
        <v>2.5147790184855027E-2</v>
      </c>
    </row>
    <row r="366" spans="1:8" x14ac:dyDescent="0.2">
      <c r="A366" s="8"/>
      <c r="B366" s="37" t="s">
        <v>345</v>
      </c>
      <c r="C366" s="34">
        <v>8</v>
      </c>
      <c r="D366" s="9">
        <v>9</v>
      </c>
      <c r="E366" s="10">
        <f t="shared" si="48"/>
        <v>5.7744638771194089E-5</v>
      </c>
      <c r="F366" s="10">
        <f t="shared" si="49"/>
        <v>5.6345435080667881E-5</v>
      </c>
      <c r="G366" s="10">
        <f t="shared" si="51"/>
        <v>0.125</v>
      </c>
      <c r="H366" s="17">
        <f t="shared" si="50"/>
        <v>7.2180798463992612E-6</v>
      </c>
    </row>
    <row r="367" spans="1:8" x14ac:dyDescent="0.2">
      <c r="A367" s="8"/>
      <c r="B367" s="37" t="s">
        <v>346</v>
      </c>
      <c r="C367" s="34">
        <v>55</v>
      </c>
      <c r="D367" s="9">
        <v>126</v>
      </c>
      <c r="E367" s="10">
        <f t="shared" si="48"/>
        <v>3.9699439155195933E-4</v>
      </c>
      <c r="F367" s="10">
        <f t="shared" si="49"/>
        <v>7.8883609112935038E-4</v>
      </c>
      <c r="G367" s="10">
        <f t="shared" si="51"/>
        <v>1.290909090909091</v>
      </c>
      <c r="H367" s="17">
        <f t="shared" si="50"/>
        <v>5.1248366909434752E-4</v>
      </c>
    </row>
    <row r="368" spans="1:8" x14ac:dyDescent="0.2">
      <c r="A368" s="8"/>
      <c r="B368" s="37" t="s">
        <v>347</v>
      </c>
      <c r="C368" s="34">
        <v>2499</v>
      </c>
      <c r="D368" s="9">
        <v>4049</v>
      </c>
      <c r="E368" s="10">
        <f t="shared" si="48"/>
        <v>1.8037981536151753E-2</v>
      </c>
      <c r="F368" s="10">
        <f t="shared" si="49"/>
        <v>2.5349185182402693E-2</v>
      </c>
      <c r="G368" s="10">
        <f t="shared" si="51"/>
        <v>0.62024809923969593</v>
      </c>
      <c r="H368" s="17">
        <f t="shared" si="50"/>
        <v>1.1188023761918854E-2</v>
      </c>
    </row>
    <row r="369" spans="1:8" x14ac:dyDescent="0.2">
      <c r="A369" s="8"/>
      <c r="B369" s="37" t="s">
        <v>348</v>
      </c>
      <c r="C369" s="34">
        <v>142</v>
      </c>
      <c r="D369" s="9">
        <v>276</v>
      </c>
      <c r="E369" s="10">
        <f t="shared" si="48"/>
        <v>1.024967338188695E-3</v>
      </c>
      <c r="F369" s="10">
        <f t="shared" si="49"/>
        <v>1.7279266758071484E-3</v>
      </c>
      <c r="G369" s="10">
        <f t="shared" si="51"/>
        <v>0.94366197183098588</v>
      </c>
      <c r="H369" s="17">
        <f t="shared" si="50"/>
        <v>9.6722269941750092E-4</v>
      </c>
    </row>
    <row r="370" spans="1:8" x14ac:dyDescent="0.2">
      <c r="A370" s="8"/>
      <c r="B370" s="37" t="s">
        <v>349</v>
      </c>
      <c r="C370" s="34">
        <v>446</v>
      </c>
      <c r="D370" s="9">
        <v>135</v>
      </c>
      <c r="E370" s="10">
        <f t="shared" si="48"/>
        <v>3.2192636114940702E-3</v>
      </c>
      <c r="F370" s="10">
        <f t="shared" si="49"/>
        <v>8.4518152621001824E-4</v>
      </c>
      <c r="G370" s="10">
        <f t="shared" si="51"/>
        <v>-0.69730941704035876</v>
      </c>
      <c r="H370" s="17">
        <f t="shared" si="50"/>
        <v>-2.2448228322301702E-3</v>
      </c>
    </row>
    <row r="371" spans="1:8" x14ac:dyDescent="0.2">
      <c r="A371" s="8"/>
      <c r="B371" s="37" t="s">
        <v>350</v>
      </c>
      <c r="C371" s="34">
        <v>733</v>
      </c>
      <c r="D371" s="9">
        <v>1075</v>
      </c>
      <c r="E371" s="10">
        <f t="shared" si="48"/>
        <v>5.2908525274106581E-3</v>
      </c>
      <c r="F371" s="10">
        <f t="shared" si="49"/>
        <v>6.730149190190886E-3</v>
      </c>
      <c r="G371" s="10">
        <f t="shared" si="51"/>
        <v>0.4665757162346521</v>
      </c>
      <c r="H371" s="17">
        <f t="shared" si="50"/>
        <v>2.468583307468547E-3</v>
      </c>
    </row>
    <row r="372" spans="1:8" x14ac:dyDescent="0.2">
      <c r="A372" s="8"/>
      <c r="B372" s="37" t="s">
        <v>351</v>
      </c>
      <c r="C372" s="34">
        <v>92</v>
      </c>
      <c r="D372" s="9">
        <v>135</v>
      </c>
      <c r="E372" s="10">
        <f t="shared" si="48"/>
        <v>6.6406334586873198E-4</v>
      </c>
      <c r="F372" s="10">
        <f t="shared" si="49"/>
        <v>8.4518152621001824E-4</v>
      </c>
      <c r="G372" s="10">
        <f t="shared" si="51"/>
        <v>0.46739130434782611</v>
      </c>
      <c r="H372" s="17">
        <f t="shared" si="50"/>
        <v>3.1037743339516825E-4</v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6100</v>
      </c>
      <c r="D374" s="9">
        <v>6876</v>
      </c>
      <c r="E374" s="10">
        <f t="shared" si="48"/>
        <v>4.4030287063035488E-2</v>
      </c>
      <c r="F374" s="10">
        <f t="shared" si="49"/>
        <v>4.3047912401630264E-2</v>
      </c>
      <c r="G374" s="10">
        <f t="shared" si="51"/>
        <v>0.12721311475409836</v>
      </c>
      <c r="H374" s="17">
        <f t="shared" si="50"/>
        <v>5.6012299608058256E-3</v>
      </c>
    </row>
    <row r="375" spans="1:8" x14ac:dyDescent="0.2">
      <c r="A375" s="8"/>
      <c r="B375" s="37" t="s">
        <v>354</v>
      </c>
      <c r="C375" s="34">
        <v>912</v>
      </c>
      <c r="D375" s="9">
        <v>481</v>
      </c>
      <c r="E375" s="10">
        <f t="shared" si="48"/>
        <v>6.5828888199161257E-3</v>
      </c>
      <c r="F375" s="10">
        <f t="shared" si="49"/>
        <v>3.0113504748668055E-3</v>
      </c>
      <c r="G375" s="10">
        <f t="shared" si="51"/>
        <v>-0.47258771929824561</v>
      </c>
      <c r="H375" s="17">
        <f t="shared" si="50"/>
        <v>-3.1109924137980812E-3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1328</v>
      </c>
      <c r="D377" s="9">
        <v>794</v>
      </c>
      <c r="E377" s="10">
        <f t="shared" si="48"/>
        <v>9.5856100360182193E-3</v>
      </c>
      <c r="F377" s="10">
        <f t="shared" si="49"/>
        <v>4.9709194948944777E-3</v>
      </c>
      <c r="G377" s="10">
        <f t="shared" si="51"/>
        <v>-0.40210843373493976</v>
      </c>
      <c r="H377" s="17">
        <f t="shared" si="50"/>
        <v>-3.8544546379772056E-3</v>
      </c>
    </row>
    <row r="378" spans="1:8" x14ac:dyDescent="0.2">
      <c r="A378" s="8"/>
      <c r="B378" s="37" t="s">
        <v>357</v>
      </c>
      <c r="C378" s="34">
        <v>1486</v>
      </c>
      <c r="D378" s="9">
        <v>303</v>
      </c>
      <c r="E378" s="10">
        <f t="shared" si="48"/>
        <v>1.0726066651749301E-2</v>
      </c>
      <c r="F378" s="10">
        <f t="shared" si="49"/>
        <v>1.8969629810491519E-3</v>
      </c>
      <c r="G378" s="10">
        <f t="shared" si="51"/>
        <v>-0.79609690444145353</v>
      </c>
      <c r="H378" s="17">
        <f t="shared" si="50"/>
        <v>-8.5389884582903249E-3</v>
      </c>
    </row>
    <row r="379" spans="1:8" x14ac:dyDescent="0.2">
      <c r="A379" s="8"/>
      <c r="B379" s="37" t="s">
        <v>358</v>
      </c>
      <c r="C379" s="34">
        <v>70</v>
      </c>
      <c r="D379" s="9">
        <v>149</v>
      </c>
      <c r="E379" s="10">
        <f t="shared" si="48"/>
        <v>5.0526558924794825E-4</v>
      </c>
      <c r="F379" s="10">
        <f t="shared" si="49"/>
        <v>9.3282998077994601E-4</v>
      </c>
      <c r="G379" s="10">
        <f t="shared" si="51"/>
        <v>1.1285714285714286</v>
      </c>
      <c r="H379" s="17">
        <f t="shared" si="50"/>
        <v>5.7022830786554164E-4</v>
      </c>
    </row>
    <row r="380" spans="1:8" x14ac:dyDescent="0.2">
      <c r="A380" s="8"/>
      <c r="B380" s="37" t="s">
        <v>359</v>
      </c>
      <c r="C380" s="34">
        <v>23</v>
      </c>
      <c r="D380" s="9">
        <v>14</v>
      </c>
      <c r="E380" s="10">
        <f t="shared" si="48"/>
        <v>1.66015836467183E-4</v>
      </c>
      <c r="F380" s="10">
        <f t="shared" si="49"/>
        <v>8.7648454569927813E-5</v>
      </c>
      <c r="G380" s="10">
        <f t="shared" si="51"/>
        <v>-0.39130434782608697</v>
      </c>
      <c r="H380" s="17">
        <f t="shared" si="50"/>
        <v>-6.4962718617593348E-5</v>
      </c>
    </row>
    <row r="381" spans="1:8" x14ac:dyDescent="0.2">
      <c r="A381" s="8"/>
      <c r="B381" s="37" t="s">
        <v>360</v>
      </c>
      <c r="C381" s="34">
        <v>0</v>
      </c>
      <c r="D381" s="9">
        <v>7</v>
      </c>
      <c r="E381" s="10" t="str">
        <f t="shared" si="48"/>
        <v/>
      </c>
      <c r="F381" s="10">
        <f t="shared" si="49"/>
        <v>4.3824227284963906E-5</v>
      </c>
      <c r="G381" s="10">
        <f t="shared" si="51"/>
        <v>1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21477</v>
      </c>
      <c r="D382" s="9">
        <v>22532</v>
      </c>
      <c r="E382" s="10">
        <f t="shared" si="48"/>
        <v>0.15502270086111691</v>
      </c>
      <c r="F382" s="10">
        <f t="shared" si="49"/>
        <v>0.14106392702640097</v>
      </c>
      <c r="G382" s="10">
        <f t="shared" si="51"/>
        <v>4.912231689714578E-2</v>
      </c>
      <c r="H382" s="17">
        <f t="shared" si="50"/>
        <v>7.6150742379512189E-3</v>
      </c>
    </row>
    <row r="383" spans="1:8" x14ac:dyDescent="0.2">
      <c r="A383" s="8"/>
      <c r="B383" s="37" t="s">
        <v>362</v>
      </c>
      <c r="C383" s="34">
        <v>496</v>
      </c>
      <c r="D383" s="9">
        <v>331</v>
      </c>
      <c r="E383" s="10">
        <f t="shared" si="48"/>
        <v>3.5801676038140335E-3</v>
      </c>
      <c r="F383" s="10">
        <f t="shared" si="49"/>
        <v>2.0722598901890075E-3</v>
      </c>
      <c r="G383" s="10">
        <f t="shared" si="51"/>
        <v>-0.33266129032258063</v>
      </c>
      <c r="H383" s="17">
        <f t="shared" si="50"/>
        <v>-1.1909831746558779E-3</v>
      </c>
    </row>
    <row r="384" spans="1:8" x14ac:dyDescent="0.2">
      <c r="A384" s="8"/>
      <c r="B384" s="37" t="s">
        <v>363</v>
      </c>
      <c r="C384" s="34">
        <v>1</v>
      </c>
      <c r="D384" s="9">
        <v>2</v>
      </c>
      <c r="E384" s="10">
        <f t="shared" si="48"/>
        <v>7.2180798463992612E-6</v>
      </c>
      <c r="F384" s="10">
        <f t="shared" si="49"/>
        <v>1.2521207795703974E-5</v>
      </c>
      <c r="G384" s="10">
        <f t="shared" si="51"/>
        <v>1</v>
      </c>
      <c r="H384" s="17">
        <f t="shared" si="50"/>
        <v>7.2180798463992612E-6</v>
      </c>
    </row>
    <row r="385" spans="1:8" x14ac:dyDescent="0.2">
      <c r="A385" s="8"/>
      <c r="B385" s="37" t="s">
        <v>364</v>
      </c>
      <c r="C385" s="34">
        <v>1969</v>
      </c>
      <c r="D385" s="9">
        <v>1116</v>
      </c>
      <c r="E385" s="10">
        <f t="shared" si="48"/>
        <v>1.4212399217560144E-2</v>
      </c>
      <c r="F385" s="10">
        <f t="shared" si="49"/>
        <v>6.9868339500028173E-3</v>
      </c>
      <c r="G385" s="10">
        <f t="shared" si="51"/>
        <v>-0.43321482986287457</v>
      </c>
      <c r="H385" s="17">
        <f t="shared" si="50"/>
        <v>-6.1570221089785699E-3</v>
      </c>
    </row>
    <row r="386" spans="1:8" x14ac:dyDescent="0.2">
      <c r="A386" s="8"/>
      <c r="B386" s="37" t="s">
        <v>365</v>
      </c>
      <c r="C386" s="34">
        <v>8715</v>
      </c>
      <c r="D386" s="9">
        <v>8721</v>
      </c>
      <c r="E386" s="10">
        <f t="shared" si="48"/>
        <v>6.2905565861369556E-2</v>
      </c>
      <c r="F386" s="10">
        <f t="shared" si="49"/>
        <v>5.4598726593167175E-2</v>
      </c>
      <c r="G386" s="10">
        <f t="shared" si="51"/>
        <v>6.8846815834767647E-4</v>
      </c>
      <c r="H386" s="17">
        <f t="shared" si="50"/>
        <v>4.3308479078395565E-5</v>
      </c>
    </row>
    <row r="387" spans="1:8" x14ac:dyDescent="0.2">
      <c r="A387" s="8"/>
      <c r="B387" s="37" t="s">
        <v>366</v>
      </c>
      <c r="C387" s="34">
        <v>247</v>
      </c>
      <c r="D387" s="9">
        <v>360</v>
      </c>
      <c r="E387" s="10">
        <f t="shared" si="48"/>
        <v>1.7828657220606175E-3</v>
      </c>
      <c r="F387" s="10">
        <f t="shared" si="49"/>
        <v>2.2538174032267154E-3</v>
      </c>
      <c r="G387" s="10">
        <f t="shared" si="51"/>
        <v>0.45748987854251011</v>
      </c>
      <c r="H387" s="17">
        <f t="shared" si="50"/>
        <v>8.1564302264311645E-4</v>
      </c>
    </row>
    <row r="388" spans="1:8" x14ac:dyDescent="0.2">
      <c r="A388" s="8"/>
      <c r="B388" s="37" t="s">
        <v>367</v>
      </c>
      <c r="C388" s="34">
        <v>35</v>
      </c>
      <c r="D388" s="9">
        <v>11</v>
      </c>
      <c r="E388" s="10">
        <f t="shared" si="48"/>
        <v>2.5263279462397413E-4</v>
      </c>
      <c r="F388" s="10">
        <f t="shared" si="49"/>
        <v>6.8866642876371848E-5</v>
      </c>
      <c r="G388" s="10">
        <f t="shared" si="51"/>
        <v>-0.68571428571428572</v>
      </c>
      <c r="H388" s="17">
        <f t="shared" si="50"/>
        <v>-1.7323391631358226E-4</v>
      </c>
    </row>
    <row r="389" spans="1:8" x14ac:dyDescent="0.2">
      <c r="A389" s="8"/>
      <c r="B389" s="37" t="s">
        <v>368</v>
      </c>
      <c r="C389" s="34">
        <v>54</v>
      </c>
      <c r="D389" s="9">
        <v>86</v>
      </c>
      <c r="E389" s="10">
        <f t="shared" si="48"/>
        <v>3.8977631170556006E-4</v>
      </c>
      <c r="F389" s="10">
        <f t="shared" si="49"/>
        <v>5.3841193521527082E-4</v>
      </c>
      <c r="G389" s="10">
        <f t="shared" si="51"/>
        <v>0.59259259259259256</v>
      </c>
      <c r="H389" s="17">
        <f t="shared" si="50"/>
        <v>2.3097855508477633E-4</v>
      </c>
    </row>
    <row r="390" spans="1:8" x14ac:dyDescent="0.2">
      <c r="A390" s="8"/>
      <c r="B390" s="37" t="s">
        <v>369</v>
      </c>
      <c r="C390" s="34">
        <v>0</v>
      </c>
      <c r="D390" s="9">
        <v>2</v>
      </c>
      <c r="E390" s="10" t="str">
        <f t="shared" si="48"/>
        <v/>
      </c>
      <c r="F390" s="10">
        <f t="shared" si="49"/>
        <v>1.2521207795703974E-5</v>
      </c>
      <c r="G390" s="10">
        <f t="shared" si="51"/>
        <v>1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7</v>
      </c>
      <c r="D391" s="9">
        <v>13</v>
      </c>
      <c r="E391" s="10">
        <f t="shared" si="48"/>
        <v>5.0526558924794824E-5</v>
      </c>
      <c r="F391" s="10">
        <f t="shared" si="49"/>
        <v>8.1387850672075829E-5</v>
      </c>
      <c r="G391" s="10">
        <f t="shared" si="51"/>
        <v>0.8571428571428571</v>
      </c>
      <c r="H391" s="17">
        <f t="shared" si="50"/>
        <v>4.3308479078395559E-5</v>
      </c>
    </row>
    <row r="392" spans="1:8" x14ac:dyDescent="0.2">
      <c r="A392" s="8"/>
      <c r="B392" s="37" t="s">
        <v>371</v>
      </c>
      <c r="C392" s="34">
        <v>259</v>
      </c>
      <c r="D392" s="9">
        <v>291</v>
      </c>
      <c r="E392" s="10">
        <f t="shared" si="48"/>
        <v>1.8694826802174087E-3</v>
      </c>
      <c r="F392" s="10">
        <f t="shared" si="49"/>
        <v>1.8218357342749281E-3</v>
      </c>
      <c r="G392" s="10">
        <f t="shared" si="51"/>
        <v>0.12355212355212356</v>
      </c>
      <c r="H392" s="17">
        <f t="shared" si="50"/>
        <v>2.3097855508477636E-4</v>
      </c>
    </row>
    <row r="393" spans="1:8" x14ac:dyDescent="0.2">
      <c r="A393" s="8"/>
      <c r="B393" s="37" t="s">
        <v>372</v>
      </c>
      <c r="C393" s="34">
        <v>307</v>
      </c>
      <c r="D393" s="9">
        <v>270</v>
      </c>
      <c r="E393" s="10">
        <f t="shared" si="48"/>
        <v>2.2159505128445732E-3</v>
      </c>
      <c r="F393" s="10">
        <f t="shared" si="49"/>
        <v>1.6903630524200365E-3</v>
      </c>
      <c r="G393" s="10">
        <f t="shared" si="51"/>
        <v>-0.12052117263843648</v>
      </c>
      <c r="H393" s="17">
        <f t="shared" si="50"/>
        <v>-2.6706895431677266E-4</v>
      </c>
    </row>
    <row r="394" spans="1:8" x14ac:dyDescent="0.2">
      <c r="A394" s="8"/>
      <c r="B394" s="37" t="s">
        <v>373</v>
      </c>
      <c r="C394" s="34">
        <v>68</v>
      </c>
      <c r="D394" s="9">
        <v>82</v>
      </c>
      <c r="E394" s="10">
        <f t="shared" si="48"/>
        <v>4.9082942955514972E-4</v>
      </c>
      <c r="F394" s="10">
        <f t="shared" si="49"/>
        <v>5.1336951962386288E-4</v>
      </c>
      <c r="G394" s="10">
        <f t="shared" si="51"/>
        <v>0.20588235294117646</v>
      </c>
      <c r="H394" s="17">
        <f t="shared" si="50"/>
        <v>1.0105311784958965E-4</v>
      </c>
    </row>
    <row r="395" spans="1:8" ht="25.5" x14ac:dyDescent="0.2">
      <c r="A395" s="8"/>
      <c r="B395" s="37" t="s">
        <v>374</v>
      </c>
      <c r="C395" s="34">
        <v>153</v>
      </c>
      <c r="D395" s="9">
        <v>168</v>
      </c>
      <c r="E395" s="10">
        <f t="shared" si="48"/>
        <v>1.104366216499087E-3</v>
      </c>
      <c r="F395" s="10">
        <f t="shared" si="49"/>
        <v>1.0517814548391337E-3</v>
      </c>
      <c r="G395" s="10">
        <f t="shared" si="51"/>
        <v>9.8039215686274508E-2</v>
      </c>
      <c r="H395" s="17">
        <f t="shared" si="50"/>
        <v>1.0827119769598891E-4</v>
      </c>
    </row>
    <row r="396" spans="1:8" ht="25.5" x14ac:dyDescent="0.2">
      <c r="A396" s="8"/>
      <c r="B396" s="37" t="s">
        <v>375</v>
      </c>
      <c r="C396" s="34">
        <v>1163</v>
      </c>
      <c r="D396" s="9">
        <v>1811</v>
      </c>
      <c r="E396" s="10">
        <f t="shared" si="48"/>
        <v>8.3946268613623396E-3</v>
      </c>
      <c r="F396" s="10">
        <f t="shared" si="49"/>
        <v>1.1337953659009949E-2</v>
      </c>
      <c r="G396" s="10">
        <f t="shared" si="51"/>
        <v>0.55717970765262248</v>
      </c>
      <c r="H396" s="17">
        <f t="shared" si="50"/>
        <v>4.6773157404667205E-3</v>
      </c>
    </row>
    <row r="397" spans="1:8" x14ac:dyDescent="0.2">
      <c r="A397" s="8"/>
      <c r="B397" s="37" t="s">
        <v>376</v>
      </c>
      <c r="C397" s="34">
        <v>5182</v>
      </c>
      <c r="D397" s="9">
        <v>2277</v>
      </c>
      <c r="E397" s="10">
        <f t="shared" si="48"/>
        <v>3.7404089764040971E-2</v>
      </c>
      <c r="F397" s="10">
        <f t="shared" si="49"/>
        <v>1.4255395075408975E-2</v>
      </c>
      <c r="G397" s="10">
        <f t="shared" si="51"/>
        <v>-0.56059436510999616</v>
      </c>
      <c r="H397" s="17">
        <f t="shared" si="50"/>
        <v>-2.0968521953789853E-2</v>
      </c>
    </row>
    <row r="398" spans="1:8" x14ac:dyDescent="0.2">
      <c r="A398" s="8"/>
      <c r="B398" s="37" t="s">
        <v>377</v>
      </c>
      <c r="C398" s="34">
        <v>107</v>
      </c>
      <c r="D398" s="9">
        <v>83</v>
      </c>
      <c r="E398" s="10">
        <f t="shared" si="48"/>
        <v>7.7233454356472097E-4</v>
      </c>
      <c r="F398" s="10">
        <f t="shared" si="49"/>
        <v>5.1963012352171487E-4</v>
      </c>
      <c r="G398" s="10">
        <f t="shared" si="51"/>
        <v>-0.22429906542056074</v>
      </c>
      <c r="H398" s="17">
        <f t="shared" si="50"/>
        <v>-1.7323391631358226E-4</v>
      </c>
    </row>
    <row r="399" spans="1:8" x14ac:dyDescent="0.2">
      <c r="A399" s="8"/>
      <c r="B399" s="37" t="s">
        <v>378</v>
      </c>
      <c r="C399" s="34">
        <v>430</v>
      </c>
      <c r="D399" s="9">
        <v>78</v>
      </c>
      <c r="E399" s="10">
        <f t="shared" si="48"/>
        <v>3.103774333951682E-3</v>
      </c>
      <c r="F399" s="10">
        <f t="shared" si="49"/>
        <v>4.8832710403245495E-4</v>
      </c>
      <c r="G399" s="10">
        <f t="shared" si="51"/>
        <v>-0.81860465116279069</v>
      </c>
      <c r="H399" s="17">
        <f t="shared" si="50"/>
        <v>-2.5407641059325397E-3</v>
      </c>
    </row>
    <row r="400" spans="1:8" x14ac:dyDescent="0.2">
      <c r="A400" s="8"/>
      <c r="B400" s="37" t="s">
        <v>379</v>
      </c>
      <c r="C400" s="34">
        <v>96</v>
      </c>
      <c r="D400" s="9">
        <v>53</v>
      </c>
      <c r="E400" s="10">
        <f t="shared" si="48"/>
        <v>6.9293566525432905E-4</v>
      </c>
      <c r="F400" s="10">
        <f t="shared" si="49"/>
        <v>3.318120065861553E-4</v>
      </c>
      <c r="G400" s="10">
        <f t="shared" si="51"/>
        <v>-0.44791666666666669</v>
      </c>
      <c r="H400" s="17">
        <f t="shared" si="50"/>
        <v>-3.1037743339516825E-4</v>
      </c>
    </row>
    <row r="401" spans="1:8" x14ac:dyDescent="0.2">
      <c r="A401" s="8"/>
      <c r="B401" s="37" t="s">
        <v>380</v>
      </c>
      <c r="C401" s="34">
        <v>940</v>
      </c>
      <c r="D401" s="9">
        <v>937</v>
      </c>
      <c r="E401" s="10">
        <f t="shared" si="48"/>
        <v>6.7849950556153052E-3</v>
      </c>
      <c r="F401" s="10">
        <f t="shared" si="49"/>
        <v>5.8661858522873114E-3</v>
      </c>
      <c r="G401" s="10">
        <f t="shared" si="51"/>
        <v>-3.1914893617021275E-3</v>
      </c>
      <c r="H401" s="17">
        <f t="shared" si="50"/>
        <v>-2.1654239539197783E-5</v>
      </c>
    </row>
    <row r="402" spans="1:8" x14ac:dyDescent="0.2">
      <c r="A402" s="8"/>
      <c r="B402" s="37" t="s">
        <v>381</v>
      </c>
      <c r="C402" s="34">
        <v>22</v>
      </c>
      <c r="D402" s="9">
        <v>17</v>
      </c>
      <c r="E402" s="10">
        <f t="shared" si="48"/>
        <v>1.5879775662078373E-4</v>
      </c>
      <c r="F402" s="10">
        <f t="shared" si="49"/>
        <v>1.0643026626348378E-4</v>
      </c>
      <c r="G402" s="10">
        <f t="shared" si="51"/>
        <v>-0.22727272727272727</v>
      </c>
      <c r="H402" s="17">
        <f t="shared" si="50"/>
        <v>-3.60903992319963E-5</v>
      </c>
    </row>
    <row r="403" spans="1:8" x14ac:dyDescent="0.2">
      <c r="A403" s="8"/>
      <c r="B403" s="37" t="s">
        <v>382</v>
      </c>
      <c r="C403" s="34">
        <v>6</v>
      </c>
      <c r="D403" s="9">
        <v>5</v>
      </c>
      <c r="E403" s="10">
        <f t="shared" si="48"/>
        <v>4.3308479078395565E-5</v>
      </c>
      <c r="F403" s="10">
        <f t="shared" si="49"/>
        <v>3.1303019489259932E-5</v>
      </c>
      <c r="G403" s="10">
        <f t="shared" si="51"/>
        <v>-0.16666666666666666</v>
      </c>
      <c r="H403" s="17">
        <f t="shared" si="50"/>
        <v>-7.2180798463992603E-6</v>
      </c>
    </row>
    <row r="404" spans="1:8" x14ac:dyDescent="0.2">
      <c r="A404" s="8"/>
      <c r="B404" s="37" t="s">
        <v>383</v>
      </c>
      <c r="C404" s="34">
        <v>891</v>
      </c>
      <c r="D404" s="9">
        <v>800</v>
      </c>
      <c r="E404" s="10">
        <f t="shared" si="48"/>
        <v>6.4313091431417412E-3</v>
      </c>
      <c r="F404" s="10">
        <f t="shared" si="49"/>
        <v>5.0084831182815896E-3</v>
      </c>
      <c r="G404" s="10">
        <f t="shared" si="51"/>
        <v>-0.10213243546576879</v>
      </c>
      <c r="H404" s="17">
        <f t="shared" si="50"/>
        <v>-6.5684526602233272E-4</v>
      </c>
    </row>
    <row r="405" spans="1:8" x14ac:dyDescent="0.2">
      <c r="A405" s="8"/>
      <c r="B405" s="37" t="s">
        <v>384</v>
      </c>
      <c r="C405" s="34">
        <v>6</v>
      </c>
      <c r="D405" s="9">
        <v>9</v>
      </c>
      <c r="E405" s="10">
        <f t="shared" si="48"/>
        <v>4.3308479078395565E-5</v>
      </c>
      <c r="F405" s="10">
        <f t="shared" si="49"/>
        <v>5.6345435080667881E-5</v>
      </c>
      <c r="G405" s="10">
        <f t="shared" si="51"/>
        <v>0.5</v>
      </c>
      <c r="H405" s="17">
        <f t="shared" si="50"/>
        <v>2.1654239539197783E-5</v>
      </c>
    </row>
    <row r="406" spans="1:8" x14ac:dyDescent="0.2">
      <c r="A406" s="8"/>
      <c r="B406" s="37" t="s">
        <v>385</v>
      </c>
      <c r="C406" s="34">
        <v>11</v>
      </c>
      <c r="D406" s="9">
        <v>6</v>
      </c>
      <c r="E406" s="10">
        <f t="shared" si="48"/>
        <v>7.9398878310391865E-5</v>
      </c>
      <c r="F406" s="10">
        <f t="shared" si="49"/>
        <v>3.7563623387111923E-5</v>
      </c>
      <c r="G406" s="10">
        <f t="shared" si="51"/>
        <v>-0.45454545454545453</v>
      </c>
      <c r="H406" s="17">
        <f t="shared" si="50"/>
        <v>-3.60903992319963E-5</v>
      </c>
    </row>
    <row r="407" spans="1:8" x14ac:dyDescent="0.2">
      <c r="A407" s="8"/>
      <c r="B407" s="37" t="s">
        <v>386</v>
      </c>
      <c r="C407" s="34">
        <v>19</v>
      </c>
      <c r="D407" s="9">
        <v>21</v>
      </c>
      <c r="E407" s="10">
        <f t="shared" si="48"/>
        <v>1.3714351708158596E-4</v>
      </c>
      <c r="F407" s="10">
        <f t="shared" si="49"/>
        <v>1.3147268185489171E-4</v>
      </c>
      <c r="G407" s="10">
        <f t="shared" si="51"/>
        <v>0.10526315789473684</v>
      </c>
      <c r="H407" s="17">
        <f t="shared" si="50"/>
        <v>1.4436159692798521E-5</v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14752</v>
      </c>
      <c r="D410" s="9">
        <v>16306</v>
      </c>
      <c r="E410" s="10">
        <f t="shared" si="48"/>
        <v>0.10648111389408189</v>
      </c>
      <c r="F410" s="10">
        <f t="shared" si="49"/>
        <v>0.1020854071583745</v>
      </c>
      <c r="G410" s="10">
        <f t="shared" si="51"/>
        <v>0.10534164859002169</v>
      </c>
      <c r="H410" s="17">
        <f t="shared" si="50"/>
        <v>1.1216896081304452E-2</v>
      </c>
    </row>
    <row r="411" spans="1:8" x14ac:dyDescent="0.2">
      <c r="A411" s="8"/>
      <c r="B411" s="37" t="s">
        <v>390</v>
      </c>
      <c r="C411" s="34">
        <v>2</v>
      </c>
      <c r="D411" s="9">
        <v>1</v>
      </c>
      <c r="E411" s="10">
        <f t="shared" si="48"/>
        <v>1.4436159692798522E-5</v>
      </c>
      <c r="F411" s="10">
        <f t="shared" si="49"/>
        <v>6.2606038978519871E-6</v>
      </c>
      <c r="G411" s="10">
        <f t="shared" si="51"/>
        <v>-0.5</v>
      </c>
      <c r="H411" s="17">
        <f t="shared" si="50"/>
        <v>-7.2180798463992612E-6</v>
      </c>
    </row>
    <row r="412" spans="1:8" x14ac:dyDescent="0.2">
      <c r="A412" s="8"/>
      <c r="B412" s="37" t="s">
        <v>391</v>
      </c>
      <c r="C412" s="34">
        <v>0</v>
      </c>
      <c r="D412" s="9">
        <v>28</v>
      </c>
      <c r="E412" s="10" t="str">
        <f t="shared" si="48"/>
        <v/>
      </c>
      <c r="F412" s="10">
        <f t="shared" si="49"/>
        <v>1.7529690913985563E-4</v>
      </c>
      <c r="G412" s="10">
        <f t="shared" si="51"/>
        <v>1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925</v>
      </c>
      <c r="D413" s="9">
        <v>1740</v>
      </c>
      <c r="E413" s="10">
        <f t="shared" si="48"/>
        <v>6.6767238579193162E-3</v>
      </c>
      <c r="F413" s="10">
        <f t="shared" si="49"/>
        <v>1.0893450782262457E-2</v>
      </c>
      <c r="G413" s="10">
        <f t="shared" si="51"/>
        <v>0.88108108108108107</v>
      </c>
      <c r="H413" s="17">
        <f t="shared" si="50"/>
        <v>5.8827350748153978E-3</v>
      </c>
    </row>
    <row r="414" spans="1:8" x14ac:dyDescent="0.2">
      <c r="A414" s="8"/>
      <c r="B414" s="37" t="s">
        <v>393</v>
      </c>
      <c r="C414" s="34">
        <v>13418</v>
      </c>
      <c r="D414" s="9">
        <v>21041</v>
      </c>
      <c r="E414" s="10">
        <f t="shared" si="48"/>
        <v>9.6852195378985276E-2</v>
      </c>
      <c r="F414" s="10">
        <f t="shared" si="49"/>
        <v>0.13172936661470366</v>
      </c>
      <c r="G414" s="10">
        <f t="shared" si="51"/>
        <v>0.56811745416604564</v>
      </c>
      <c r="H414" s="17">
        <f t="shared" si="50"/>
        <v>5.5023422669101568E-2</v>
      </c>
    </row>
    <row r="415" spans="1:8" x14ac:dyDescent="0.2">
      <c r="A415" s="8"/>
      <c r="B415" s="37" t="s">
        <v>394</v>
      </c>
      <c r="C415" s="34">
        <v>2439</v>
      </c>
      <c r="D415" s="9">
        <v>2312</v>
      </c>
      <c r="E415" s="10">
        <f t="shared" si="48"/>
        <v>1.7604896745367797E-2</v>
      </c>
      <c r="F415" s="10">
        <f t="shared" si="49"/>
        <v>1.4474516211833793E-2</v>
      </c>
      <c r="G415" s="10">
        <f t="shared" si="51"/>
        <v>-5.2070520705207055E-2</v>
      </c>
      <c r="H415" s="17">
        <f t="shared" si="50"/>
        <v>-9.1669614049270617E-4</v>
      </c>
    </row>
    <row r="416" spans="1:8" x14ac:dyDescent="0.2">
      <c r="A416" s="8"/>
      <c r="B416" s="37" t="s">
        <v>395</v>
      </c>
      <c r="C416" s="34">
        <v>20</v>
      </c>
      <c r="D416" s="9">
        <v>1</v>
      </c>
      <c r="E416" s="10">
        <f t="shared" si="48"/>
        <v>1.4436159692798523E-4</v>
      </c>
      <c r="F416" s="10">
        <f t="shared" si="49"/>
        <v>6.2606038978519871E-6</v>
      </c>
      <c r="G416" s="10">
        <f t="shared" si="51"/>
        <v>-0.95</v>
      </c>
      <c r="H416" s="17">
        <f t="shared" si="50"/>
        <v>-1.3714351708158596E-4</v>
      </c>
    </row>
    <row r="417" spans="1:8" x14ac:dyDescent="0.2">
      <c r="A417" s="8"/>
      <c r="B417" s="37" t="s">
        <v>396</v>
      </c>
      <c r="C417" s="34">
        <v>79</v>
      </c>
      <c r="D417" s="9">
        <v>140</v>
      </c>
      <c r="E417" s="10">
        <f t="shared" si="48"/>
        <v>5.7022830786554164E-4</v>
      </c>
      <c r="F417" s="10">
        <f t="shared" si="49"/>
        <v>8.7648454569927816E-4</v>
      </c>
      <c r="G417" s="10">
        <f t="shared" si="51"/>
        <v>0.77215189873417722</v>
      </c>
      <c r="H417" s="17">
        <f t="shared" si="50"/>
        <v>4.4030287063035492E-4</v>
      </c>
    </row>
    <row r="418" spans="1:8" ht="25.5" x14ac:dyDescent="0.2">
      <c r="A418" s="8"/>
      <c r="B418" s="37" t="s">
        <v>397</v>
      </c>
      <c r="C418" s="34">
        <v>15</v>
      </c>
      <c r="D418" s="9">
        <v>90</v>
      </c>
      <c r="E418" s="10">
        <f t="shared" si="48"/>
        <v>1.0827119769598891E-4</v>
      </c>
      <c r="F418" s="10">
        <f t="shared" si="49"/>
        <v>5.6345435080667886E-4</v>
      </c>
      <c r="G418" s="10">
        <f t="shared" si="51"/>
        <v>5</v>
      </c>
      <c r="H418" s="17">
        <f t="shared" si="50"/>
        <v>5.4135598847994458E-4</v>
      </c>
    </row>
    <row r="419" spans="1:8" x14ac:dyDescent="0.2">
      <c r="A419" s="8"/>
      <c r="B419" s="37" t="s">
        <v>398</v>
      </c>
      <c r="C419" s="34">
        <v>95</v>
      </c>
      <c r="D419" s="9">
        <v>237</v>
      </c>
      <c r="E419" s="10">
        <f t="shared" si="48"/>
        <v>6.8571758540792978E-4</v>
      </c>
      <c r="F419" s="10">
        <f t="shared" si="49"/>
        <v>1.4837631237909208E-3</v>
      </c>
      <c r="G419" s="10">
        <f t="shared" si="51"/>
        <v>1.4947368421052631</v>
      </c>
      <c r="H419" s="17">
        <f t="shared" si="50"/>
        <v>1.024967338188695E-3</v>
      </c>
    </row>
    <row r="420" spans="1:8" x14ac:dyDescent="0.2">
      <c r="A420" s="8"/>
      <c r="B420" s="37" t="s">
        <v>399</v>
      </c>
      <c r="C420" s="34">
        <v>1</v>
      </c>
      <c r="D420" s="9">
        <v>12</v>
      </c>
      <c r="E420" s="10">
        <f t="shared" si="48"/>
        <v>7.2180798463992612E-6</v>
      </c>
      <c r="F420" s="10">
        <f t="shared" si="49"/>
        <v>7.5127246774223845E-5</v>
      </c>
      <c r="G420" s="10">
        <f t="shared" si="51"/>
        <v>11</v>
      </c>
      <c r="H420" s="17">
        <f t="shared" si="50"/>
        <v>7.9398878310391879E-5</v>
      </c>
    </row>
    <row r="421" spans="1:8" x14ac:dyDescent="0.2">
      <c r="A421" s="8"/>
      <c r="B421" s="37" t="s">
        <v>400</v>
      </c>
      <c r="C421" s="34">
        <v>52</v>
      </c>
      <c r="D421" s="9">
        <v>112</v>
      </c>
      <c r="E421" s="10">
        <f t="shared" si="48"/>
        <v>3.7534015201276159E-4</v>
      </c>
      <c r="F421" s="10">
        <f t="shared" si="49"/>
        <v>7.011876365594225E-4</v>
      </c>
      <c r="G421" s="10">
        <f t="shared" si="51"/>
        <v>1.1538461538461537</v>
      </c>
      <c r="H421" s="17">
        <f t="shared" si="50"/>
        <v>4.3308479078395565E-4</v>
      </c>
    </row>
    <row r="422" spans="1:8" x14ac:dyDescent="0.2">
      <c r="A422" s="8"/>
      <c r="B422" s="37" t="s">
        <v>401</v>
      </c>
      <c r="C422" s="34">
        <v>1</v>
      </c>
      <c r="D422" s="9">
        <v>17</v>
      </c>
      <c r="E422" s="10">
        <f t="shared" si="48"/>
        <v>7.2180798463992612E-6</v>
      </c>
      <c r="F422" s="10">
        <f t="shared" si="49"/>
        <v>1.0643026626348378E-4</v>
      </c>
      <c r="G422" s="10">
        <f t="shared" si="51"/>
        <v>16</v>
      </c>
      <c r="H422" s="17">
        <f t="shared" si="50"/>
        <v>1.1548927754238818E-4</v>
      </c>
    </row>
    <row r="423" spans="1:8" ht="25.5" x14ac:dyDescent="0.2">
      <c r="A423" s="8"/>
      <c r="B423" s="37" t="s">
        <v>402</v>
      </c>
      <c r="C423" s="34">
        <v>19</v>
      </c>
      <c r="D423" s="9">
        <v>79</v>
      </c>
      <c r="E423" s="10">
        <f t="shared" si="48"/>
        <v>1.3714351708158596E-4</v>
      </c>
      <c r="F423" s="10">
        <f t="shared" si="49"/>
        <v>4.9458770793030693E-4</v>
      </c>
      <c r="G423" s="10">
        <f t="shared" si="51"/>
        <v>3.1578947368421053</v>
      </c>
      <c r="H423" s="17">
        <f t="shared" si="50"/>
        <v>4.3308479078395565E-4</v>
      </c>
    </row>
    <row r="424" spans="1:8" ht="25.5" x14ac:dyDescent="0.2">
      <c r="A424" s="8"/>
      <c r="B424" s="37" t="s">
        <v>403</v>
      </c>
      <c r="C424" s="34">
        <v>170</v>
      </c>
      <c r="D424" s="9">
        <v>429</v>
      </c>
      <c r="E424" s="10">
        <f t="shared" si="48"/>
        <v>1.2270735738878743E-3</v>
      </c>
      <c r="F424" s="10">
        <f t="shared" si="49"/>
        <v>2.6857990721785023E-3</v>
      </c>
      <c r="G424" s="10">
        <f t="shared" si="51"/>
        <v>1.5235294117647058</v>
      </c>
      <c r="H424" s="17">
        <f t="shared" si="50"/>
        <v>1.8694826802174082E-3</v>
      </c>
    </row>
    <row r="425" spans="1:8" x14ac:dyDescent="0.2">
      <c r="A425" s="8"/>
      <c r="B425" s="37" t="s">
        <v>404</v>
      </c>
      <c r="C425" s="34">
        <v>344</v>
      </c>
      <c r="D425" s="9">
        <v>583</v>
      </c>
      <c r="E425" s="10">
        <f t="shared" si="48"/>
        <v>2.4830194671613456E-3</v>
      </c>
      <c r="F425" s="10">
        <f t="shared" si="49"/>
        <v>3.6499320724477083E-3</v>
      </c>
      <c r="G425" s="10">
        <f t="shared" si="51"/>
        <v>0.69476744186046513</v>
      </c>
      <c r="H425" s="17">
        <f t="shared" si="50"/>
        <v>1.7251210832894234E-3</v>
      </c>
    </row>
    <row r="426" spans="1:8" x14ac:dyDescent="0.2">
      <c r="A426" s="8"/>
      <c r="B426" s="37" t="s">
        <v>405</v>
      </c>
      <c r="C426" s="34">
        <v>948</v>
      </c>
      <c r="D426" s="9">
        <v>3137</v>
      </c>
      <c r="E426" s="10">
        <f t="shared" ref="E426:E489" si="52">+IF(C426=0,"",C426/C$362)</f>
        <v>6.8427396943864993E-3</v>
      </c>
      <c r="F426" s="10">
        <f t="shared" ref="F426:F489" si="53">+IF(D426=0,"",D426/D$362)</f>
        <v>1.9639514427561684E-2</v>
      </c>
      <c r="G426" s="10">
        <f t="shared" si="51"/>
        <v>2.3090717299578061</v>
      </c>
      <c r="H426" s="17">
        <f t="shared" ref="H426:H489" si="54">+IF(OR(AND(E426=""),(G426="")),"",E426*G426)</f>
        <v>1.5800376783767982E-2</v>
      </c>
    </row>
    <row r="427" spans="1:8" x14ac:dyDescent="0.2">
      <c r="A427" s="8"/>
      <c r="B427" s="37" t="s">
        <v>406</v>
      </c>
      <c r="C427" s="34">
        <v>135</v>
      </c>
      <c r="D427" s="9">
        <v>378</v>
      </c>
      <c r="E427" s="10">
        <f t="shared" si="52"/>
        <v>9.7444077926390018E-4</v>
      </c>
      <c r="F427" s="10">
        <f t="shared" si="53"/>
        <v>2.3665082733880512E-3</v>
      </c>
      <c r="G427" s="10">
        <f t="shared" ref="G427:G490" si="55">+IF(AND(C427=0,D427=0)," ",IF(C427=0,1,IF(D427=0,-1,(D427-C427)/C427)))</f>
        <v>1.8</v>
      </c>
      <c r="H427" s="17">
        <f t="shared" si="54"/>
        <v>1.7539934026750204E-3</v>
      </c>
    </row>
    <row r="428" spans="1:8" x14ac:dyDescent="0.2">
      <c r="A428" s="8"/>
      <c r="B428" s="37" t="s">
        <v>407</v>
      </c>
      <c r="C428" s="34">
        <v>633</v>
      </c>
      <c r="D428" s="9">
        <v>1546</v>
      </c>
      <c r="E428" s="10">
        <f t="shared" si="52"/>
        <v>4.5690445427707324E-3</v>
      </c>
      <c r="F428" s="10">
        <f t="shared" si="53"/>
        <v>9.6788936260791721E-3</v>
      </c>
      <c r="G428" s="10">
        <f t="shared" si="55"/>
        <v>1.4423380726698263</v>
      </c>
      <c r="H428" s="17">
        <f t="shared" si="54"/>
        <v>6.5901068997625259E-3</v>
      </c>
    </row>
    <row r="429" spans="1:8" x14ac:dyDescent="0.2">
      <c r="A429" s="8"/>
      <c r="B429" s="37" t="s">
        <v>408</v>
      </c>
      <c r="C429" s="34">
        <v>65</v>
      </c>
      <c r="D429" s="9">
        <v>166</v>
      </c>
      <c r="E429" s="10">
        <f t="shared" si="52"/>
        <v>4.6917519001595198E-4</v>
      </c>
      <c r="F429" s="10">
        <f t="shared" si="53"/>
        <v>1.0392602470434297E-3</v>
      </c>
      <c r="G429" s="10">
        <f t="shared" si="55"/>
        <v>1.5538461538461539</v>
      </c>
      <c r="H429" s="17">
        <f t="shared" si="54"/>
        <v>7.2902606448632537E-4</v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3</v>
      </c>
      <c r="D431" s="9">
        <v>1</v>
      </c>
      <c r="E431" s="10">
        <f t="shared" si="52"/>
        <v>2.1654239539197783E-5</v>
      </c>
      <c r="F431" s="10">
        <f t="shared" si="53"/>
        <v>6.2606038978519871E-6</v>
      </c>
      <c r="G431" s="10">
        <f t="shared" si="55"/>
        <v>-0.66666666666666663</v>
      </c>
      <c r="H431" s="17">
        <f t="shared" si="54"/>
        <v>-1.4436159692798521E-5</v>
      </c>
    </row>
    <row r="432" spans="1:8" x14ac:dyDescent="0.2">
      <c r="A432" s="8"/>
      <c r="B432" s="37" t="s">
        <v>411</v>
      </c>
      <c r="C432" s="34">
        <v>2</v>
      </c>
      <c r="D432" s="9">
        <v>6</v>
      </c>
      <c r="E432" s="10">
        <f t="shared" si="52"/>
        <v>1.4436159692798522E-5</v>
      </c>
      <c r="F432" s="10">
        <f t="shared" si="53"/>
        <v>3.7563623387111923E-5</v>
      </c>
      <c r="G432" s="10">
        <f t="shared" si="55"/>
        <v>2</v>
      </c>
      <c r="H432" s="17">
        <f t="shared" si="54"/>
        <v>2.8872319385597045E-5</v>
      </c>
    </row>
    <row r="433" spans="1:8" x14ac:dyDescent="0.2">
      <c r="A433" s="8"/>
      <c r="B433" s="37" t="s">
        <v>412</v>
      </c>
      <c r="C433" s="34">
        <v>26</v>
      </c>
      <c r="D433" s="9">
        <v>17</v>
      </c>
      <c r="E433" s="10">
        <f t="shared" si="52"/>
        <v>1.8767007600638079E-4</v>
      </c>
      <c r="F433" s="10">
        <f t="shared" si="53"/>
        <v>1.0643026626348378E-4</v>
      </c>
      <c r="G433" s="10">
        <f t="shared" si="55"/>
        <v>-0.34615384615384615</v>
      </c>
      <c r="H433" s="17">
        <f t="shared" si="54"/>
        <v>-6.4962718617593348E-5</v>
      </c>
    </row>
    <row r="434" spans="1:8" x14ac:dyDescent="0.2">
      <c r="A434" s="8"/>
      <c r="B434" s="37" t="s">
        <v>413</v>
      </c>
      <c r="C434" s="34">
        <v>87</v>
      </c>
      <c r="D434" s="9">
        <v>34</v>
      </c>
      <c r="E434" s="10">
        <f t="shared" si="52"/>
        <v>6.2797294663673566E-4</v>
      </c>
      <c r="F434" s="10">
        <f t="shared" si="53"/>
        <v>2.1286053252696756E-4</v>
      </c>
      <c r="G434" s="10">
        <f t="shared" si="55"/>
        <v>-0.60919540229885061</v>
      </c>
      <c r="H434" s="17">
        <f t="shared" si="54"/>
        <v>-3.8255823185916085E-4</v>
      </c>
    </row>
    <row r="435" spans="1:8" x14ac:dyDescent="0.2">
      <c r="A435" s="8"/>
      <c r="B435" s="37" t="s">
        <v>414</v>
      </c>
      <c r="C435" s="34">
        <v>1</v>
      </c>
      <c r="D435" s="9">
        <v>0</v>
      </c>
      <c r="E435" s="10">
        <f t="shared" si="52"/>
        <v>7.2180798463992612E-6</v>
      </c>
      <c r="F435" s="10" t="str">
        <f t="shared" si="53"/>
        <v/>
      </c>
      <c r="G435" s="10">
        <f t="shared" si="55"/>
        <v>-1</v>
      </c>
      <c r="H435" s="17">
        <f t="shared" si="54"/>
        <v>-7.2180798463992612E-6</v>
      </c>
    </row>
    <row r="436" spans="1:8" x14ac:dyDescent="0.2">
      <c r="A436" s="8"/>
      <c r="B436" s="37" t="s">
        <v>415</v>
      </c>
      <c r="C436" s="34">
        <v>846</v>
      </c>
      <c r="D436" s="9">
        <v>0</v>
      </c>
      <c r="E436" s="10">
        <f t="shared" si="52"/>
        <v>6.1064955500537751E-3</v>
      </c>
      <c r="F436" s="10" t="str">
        <f t="shared" si="53"/>
        <v/>
      </c>
      <c r="G436" s="10">
        <f t="shared" si="55"/>
        <v>-1</v>
      </c>
      <c r="H436" s="17">
        <f t="shared" si="54"/>
        <v>-6.1064955500537751E-3</v>
      </c>
    </row>
    <row r="437" spans="1:8" x14ac:dyDescent="0.2">
      <c r="A437" s="8"/>
      <c r="B437" s="37" t="s">
        <v>416</v>
      </c>
      <c r="C437" s="34">
        <v>4107</v>
      </c>
      <c r="D437" s="9">
        <v>3934</v>
      </c>
      <c r="E437" s="10">
        <f t="shared" si="52"/>
        <v>2.9644653929161765E-2</v>
      </c>
      <c r="F437" s="10">
        <f t="shared" si="53"/>
        <v>2.4629215734149716E-2</v>
      </c>
      <c r="G437" s="10">
        <f t="shared" si="55"/>
        <v>-4.212320428536645E-2</v>
      </c>
      <c r="H437" s="17">
        <f t="shared" si="54"/>
        <v>-1.2487278134270723E-3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234</v>
      </c>
      <c r="D439" s="9">
        <v>73</v>
      </c>
      <c r="E439" s="10">
        <f t="shared" si="52"/>
        <v>1.689030684057427E-3</v>
      </c>
      <c r="F439" s="10">
        <f t="shared" si="53"/>
        <v>4.5702408454319503E-4</v>
      </c>
      <c r="G439" s="10">
        <f t="shared" si="55"/>
        <v>-0.68803418803418803</v>
      </c>
      <c r="H439" s="17">
        <f t="shared" si="54"/>
        <v>-1.1621108552702811E-3</v>
      </c>
    </row>
    <row r="440" spans="1:8" x14ac:dyDescent="0.2">
      <c r="A440" s="8"/>
      <c r="B440" s="37" t="s">
        <v>419</v>
      </c>
      <c r="C440" s="34">
        <v>12</v>
      </c>
      <c r="D440" s="9">
        <v>135</v>
      </c>
      <c r="E440" s="10">
        <f t="shared" si="52"/>
        <v>8.6616958156791131E-5</v>
      </c>
      <c r="F440" s="10">
        <f t="shared" si="53"/>
        <v>8.4518152621001824E-4</v>
      </c>
      <c r="G440" s="10">
        <f t="shared" si="55"/>
        <v>10.25</v>
      </c>
      <c r="H440" s="17">
        <f t="shared" si="54"/>
        <v>8.878238211071091E-4</v>
      </c>
    </row>
    <row r="441" spans="1:8" x14ac:dyDescent="0.2">
      <c r="A441" s="8"/>
      <c r="B441" s="37" t="s">
        <v>420</v>
      </c>
      <c r="C441" s="34">
        <v>137</v>
      </c>
      <c r="D441" s="9">
        <v>108</v>
      </c>
      <c r="E441" s="10">
        <f t="shared" si="52"/>
        <v>9.8887693895669871E-4</v>
      </c>
      <c r="F441" s="10">
        <f t="shared" si="53"/>
        <v>6.7614522096801457E-4</v>
      </c>
      <c r="G441" s="10">
        <f t="shared" si="55"/>
        <v>-0.21167883211678831</v>
      </c>
      <c r="H441" s="17">
        <f t="shared" si="54"/>
        <v>-2.0932431554557856E-4</v>
      </c>
    </row>
    <row r="442" spans="1:8" x14ac:dyDescent="0.2">
      <c r="A442" s="8"/>
      <c r="B442" s="37" t="s">
        <v>421</v>
      </c>
      <c r="C442" s="34">
        <v>53</v>
      </c>
      <c r="D442" s="9">
        <v>268</v>
      </c>
      <c r="E442" s="10">
        <f t="shared" si="52"/>
        <v>3.8255823185916085E-4</v>
      </c>
      <c r="F442" s="10">
        <f t="shared" si="53"/>
        <v>1.6778418446243325E-3</v>
      </c>
      <c r="G442" s="10">
        <f t="shared" si="55"/>
        <v>4.0566037735849054</v>
      </c>
      <c r="H442" s="17">
        <f t="shared" si="54"/>
        <v>1.5518871669758412E-3</v>
      </c>
    </row>
    <row r="443" spans="1:8" x14ac:dyDescent="0.2">
      <c r="A443" s="8"/>
      <c r="B443" s="37" t="s">
        <v>422</v>
      </c>
      <c r="C443" s="34">
        <v>23</v>
      </c>
      <c r="D443" s="9">
        <v>1</v>
      </c>
      <c r="E443" s="10">
        <f t="shared" si="52"/>
        <v>1.66015836467183E-4</v>
      </c>
      <c r="F443" s="10">
        <f t="shared" si="53"/>
        <v>6.2606038978519871E-6</v>
      </c>
      <c r="G443" s="10">
        <f t="shared" si="55"/>
        <v>-0.95652173913043481</v>
      </c>
      <c r="H443" s="17">
        <f t="shared" si="54"/>
        <v>-1.5879775662078373E-4</v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96</v>
      </c>
      <c r="D445" s="9">
        <v>135</v>
      </c>
      <c r="E445" s="10">
        <f t="shared" si="52"/>
        <v>6.9293566525432905E-4</v>
      </c>
      <c r="F445" s="10">
        <f t="shared" si="53"/>
        <v>8.4518152621001824E-4</v>
      </c>
      <c r="G445" s="10">
        <f t="shared" si="55"/>
        <v>0.40625</v>
      </c>
      <c r="H445" s="17">
        <f t="shared" si="54"/>
        <v>2.8150511400957119E-4</v>
      </c>
    </row>
    <row r="446" spans="1:8" x14ac:dyDescent="0.2">
      <c r="A446" s="8"/>
      <c r="B446" s="37" t="s">
        <v>425</v>
      </c>
      <c r="C446" s="34">
        <v>83</v>
      </c>
      <c r="D446" s="9">
        <v>434</v>
      </c>
      <c r="E446" s="10">
        <f t="shared" si="52"/>
        <v>5.991006272511387E-4</v>
      </c>
      <c r="F446" s="10">
        <f t="shared" si="53"/>
        <v>2.7171020916677622E-3</v>
      </c>
      <c r="G446" s="10">
        <f t="shared" si="55"/>
        <v>4.2289156626506026</v>
      </c>
      <c r="H446" s="17">
        <f t="shared" si="54"/>
        <v>2.5335460260861409E-3</v>
      </c>
    </row>
    <row r="447" spans="1:8" x14ac:dyDescent="0.2">
      <c r="A447" s="8"/>
      <c r="B447" s="37" t="s">
        <v>426</v>
      </c>
      <c r="C447" s="34">
        <v>4</v>
      </c>
      <c r="D447" s="9">
        <v>10</v>
      </c>
      <c r="E447" s="10">
        <f t="shared" si="52"/>
        <v>2.8872319385597045E-5</v>
      </c>
      <c r="F447" s="10">
        <f t="shared" si="53"/>
        <v>6.2606038978519864E-5</v>
      </c>
      <c r="G447" s="10">
        <f t="shared" si="55"/>
        <v>1.5</v>
      </c>
      <c r="H447" s="17">
        <f t="shared" si="54"/>
        <v>4.3308479078395565E-5</v>
      </c>
    </row>
    <row r="448" spans="1:8" x14ac:dyDescent="0.2">
      <c r="A448" s="8"/>
      <c r="B448" s="37" t="s">
        <v>427</v>
      </c>
      <c r="C448" s="34">
        <v>0</v>
      </c>
      <c r="D448" s="9">
        <v>67</v>
      </c>
      <c r="E448" s="10" t="str">
        <f t="shared" si="52"/>
        <v/>
      </c>
      <c r="F448" s="10">
        <f t="shared" si="53"/>
        <v>4.1946046115608313E-4</v>
      </c>
      <c r="G448" s="10">
        <f t="shared" si="55"/>
        <v>1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14</v>
      </c>
      <c r="E449" s="10" t="str">
        <f t="shared" si="52"/>
        <v/>
      </c>
      <c r="F449" s="10">
        <f t="shared" si="53"/>
        <v>8.7648454569927813E-5</v>
      </c>
      <c r="G449" s="10">
        <f t="shared" si="55"/>
        <v>1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29</v>
      </c>
      <c r="D450" s="9">
        <v>31</v>
      </c>
      <c r="E450" s="10">
        <f t="shared" si="52"/>
        <v>2.0932431554557856E-4</v>
      </c>
      <c r="F450" s="10">
        <f t="shared" si="53"/>
        <v>1.940787208334116E-4</v>
      </c>
      <c r="G450" s="10">
        <f t="shared" si="55"/>
        <v>6.8965517241379309E-2</v>
      </c>
      <c r="H450" s="17">
        <f t="shared" si="54"/>
        <v>1.4436159692798521E-5</v>
      </c>
    </row>
    <row r="451" spans="1:8" ht="25.5" x14ac:dyDescent="0.2">
      <c r="A451" s="8"/>
      <c r="B451" s="37" t="s">
        <v>430</v>
      </c>
      <c r="C451" s="34">
        <v>1763</v>
      </c>
      <c r="D451" s="9">
        <v>2528</v>
      </c>
      <c r="E451" s="10">
        <f t="shared" si="52"/>
        <v>1.2725474769201897E-2</v>
      </c>
      <c r="F451" s="10">
        <f t="shared" si="53"/>
        <v>1.5826806653769822E-2</v>
      </c>
      <c r="G451" s="10">
        <f t="shared" si="55"/>
        <v>0.43391945547362448</v>
      </c>
      <c r="H451" s="17">
        <f t="shared" si="54"/>
        <v>5.5218310824954346E-3</v>
      </c>
    </row>
    <row r="452" spans="1:8" x14ac:dyDescent="0.2">
      <c r="A452" s="8"/>
      <c r="B452" s="37" t="s">
        <v>431</v>
      </c>
      <c r="C452" s="34">
        <v>348</v>
      </c>
      <c r="D452" s="9">
        <v>65</v>
      </c>
      <c r="E452" s="10">
        <f t="shared" si="52"/>
        <v>2.5118917865469426E-3</v>
      </c>
      <c r="F452" s="10">
        <f t="shared" si="53"/>
        <v>4.0693925336037916E-4</v>
      </c>
      <c r="G452" s="10">
        <f t="shared" si="55"/>
        <v>-0.81321839080459768</v>
      </c>
      <c r="H452" s="17">
        <f t="shared" si="54"/>
        <v>-2.0427165965309908E-3</v>
      </c>
    </row>
    <row r="453" spans="1:8" ht="25.5" x14ac:dyDescent="0.2">
      <c r="A453" s="8"/>
      <c r="B453" s="37" t="s">
        <v>432</v>
      </c>
      <c r="C453" s="34">
        <v>160</v>
      </c>
      <c r="D453" s="9">
        <v>194</v>
      </c>
      <c r="E453" s="10">
        <f t="shared" si="52"/>
        <v>1.1548927754238818E-3</v>
      </c>
      <c r="F453" s="10">
        <f t="shared" si="53"/>
        <v>1.2145571561832855E-3</v>
      </c>
      <c r="G453" s="10">
        <f t="shared" si="55"/>
        <v>0.21249999999999999</v>
      </c>
      <c r="H453" s="17">
        <f t="shared" si="54"/>
        <v>2.4541471477757486E-4</v>
      </c>
    </row>
    <row r="454" spans="1:8" ht="25.5" x14ac:dyDescent="0.2">
      <c r="A454" s="8"/>
      <c r="B454" s="37" t="s">
        <v>433</v>
      </c>
      <c r="C454" s="34">
        <v>4</v>
      </c>
      <c r="D454" s="9">
        <v>4</v>
      </c>
      <c r="E454" s="10">
        <f t="shared" si="52"/>
        <v>2.8872319385597045E-5</v>
      </c>
      <c r="F454" s="10">
        <f t="shared" si="53"/>
        <v>2.5042415591407948E-5</v>
      </c>
      <c r="G454" s="10">
        <f t="shared" si="55"/>
        <v>0</v>
      </c>
      <c r="H454" s="17">
        <f t="shared" si="54"/>
        <v>0</v>
      </c>
    </row>
    <row r="455" spans="1:8" x14ac:dyDescent="0.2">
      <c r="A455" s="8"/>
      <c r="B455" s="37" t="s">
        <v>434</v>
      </c>
      <c r="C455" s="34">
        <v>26</v>
      </c>
      <c r="D455" s="9">
        <v>21</v>
      </c>
      <c r="E455" s="10">
        <f t="shared" si="52"/>
        <v>1.8767007600638079E-4</v>
      </c>
      <c r="F455" s="10">
        <f t="shared" si="53"/>
        <v>1.3147268185489171E-4</v>
      </c>
      <c r="G455" s="10">
        <f t="shared" si="55"/>
        <v>-0.19230769230769232</v>
      </c>
      <c r="H455" s="17">
        <f t="shared" si="54"/>
        <v>-3.6090399231996307E-5</v>
      </c>
    </row>
    <row r="456" spans="1:8" x14ac:dyDescent="0.2">
      <c r="A456" s="8"/>
      <c r="B456" s="37" t="s">
        <v>435</v>
      </c>
      <c r="C456" s="34">
        <v>216</v>
      </c>
      <c r="D456" s="9">
        <v>102</v>
      </c>
      <c r="E456" s="10">
        <f t="shared" si="52"/>
        <v>1.5591052468222402E-3</v>
      </c>
      <c r="F456" s="10">
        <f t="shared" si="53"/>
        <v>6.3858159758090267E-4</v>
      </c>
      <c r="G456" s="10">
        <f t="shared" si="55"/>
        <v>-0.52777777777777779</v>
      </c>
      <c r="H456" s="17">
        <f t="shared" si="54"/>
        <v>-8.2286110248951572E-4</v>
      </c>
    </row>
    <row r="457" spans="1:8" x14ac:dyDescent="0.2">
      <c r="A457" s="8"/>
      <c r="B457" s="37" t="s">
        <v>436</v>
      </c>
      <c r="C457" s="34">
        <v>93</v>
      </c>
      <c r="D457" s="9">
        <v>110</v>
      </c>
      <c r="E457" s="10">
        <f t="shared" si="52"/>
        <v>6.7128142571513125E-4</v>
      </c>
      <c r="F457" s="10">
        <f t="shared" si="53"/>
        <v>6.8866642876371854E-4</v>
      </c>
      <c r="G457" s="10">
        <f t="shared" si="55"/>
        <v>0.18279569892473119</v>
      </c>
      <c r="H457" s="17">
        <f t="shared" si="54"/>
        <v>1.2270735738878743E-4</v>
      </c>
    </row>
    <row r="458" spans="1:8" x14ac:dyDescent="0.2">
      <c r="A458" s="8"/>
      <c r="B458" s="37" t="s">
        <v>437</v>
      </c>
      <c r="C458" s="34">
        <v>595</v>
      </c>
      <c r="D458" s="9">
        <v>664</v>
      </c>
      <c r="E458" s="10">
        <f t="shared" si="52"/>
        <v>4.2947575086075603E-3</v>
      </c>
      <c r="F458" s="10">
        <f t="shared" si="53"/>
        <v>4.1570409881737189E-3</v>
      </c>
      <c r="G458" s="10">
        <f t="shared" si="55"/>
        <v>0.11596638655462185</v>
      </c>
      <c r="H458" s="17">
        <f t="shared" si="54"/>
        <v>4.9804750940154899E-4</v>
      </c>
    </row>
    <row r="459" spans="1:8" x14ac:dyDescent="0.2">
      <c r="A459" s="8"/>
      <c r="B459" s="37" t="s">
        <v>438</v>
      </c>
      <c r="C459" s="34">
        <v>5</v>
      </c>
      <c r="D459" s="9">
        <v>33</v>
      </c>
      <c r="E459" s="10">
        <f t="shared" si="52"/>
        <v>3.6090399231996307E-5</v>
      </c>
      <c r="F459" s="10">
        <f t="shared" si="53"/>
        <v>2.0659992862911557E-4</v>
      </c>
      <c r="G459" s="10">
        <f t="shared" si="55"/>
        <v>5.6</v>
      </c>
      <c r="H459" s="17">
        <f t="shared" si="54"/>
        <v>2.021062356991793E-4</v>
      </c>
    </row>
    <row r="460" spans="1:8" x14ac:dyDescent="0.2">
      <c r="A460" s="8"/>
      <c r="B460" s="37" t="s">
        <v>439</v>
      </c>
      <c r="C460" s="34">
        <v>102</v>
      </c>
      <c r="D460" s="9">
        <v>342</v>
      </c>
      <c r="E460" s="10">
        <f t="shared" si="52"/>
        <v>7.3624414433272464E-4</v>
      </c>
      <c r="F460" s="10">
        <f t="shared" si="53"/>
        <v>2.1411265330653793E-3</v>
      </c>
      <c r="G460" s="10">
        <f t="shared" si="55"/>
        <v>2.3529411764705883</v>
      </c>
      <c r="H460" s="17">
        <f t="shared" si="54"/>
        <v>1.7323391631358228E-3</v>
      </c>
    </row>
    <row r="461" spans="1:8" x14ac:dyDescent="0.2">
      <c r="A461" s="8"/>
      <c r="B461" s="37" t="s">
        <v>440</v>
      </c>
      <c r="C461" s="34">
        <v>1939</v>
      </c>
      <c r="D461" s="9">
        <v>3975</v>
      </c>
      <c r="E461" s="10">
        <f t="shared" si="52"/>
        <v>1.3995856822168166E-2</v>
      </c>
      <c r="F461" s="10">
        <f t="shared" si="53"/>
        <v>2.4885900493961648E-2</v>
      </c>
      <c r="G461" s="10">
        <f t="shared" si="55"/>
        <v>1.0500257864878804</v>
      </c>
      <c r="H461" s="17">
        <f t="shared" si="54"/>
        <v>1.4696010567268894E-2</v>
      </c>
    </row>
    <row r="462" spans="1:8" x14ac:dyDescent="0.2">
      <c r="A462" s="8"/>
      <c r="B462" s="37" t="s">
        <v>441</v>
      </c>
      <c r="C462" s="34">
        <v>424</v>
      </c>
      <c r="D462" s="9">
        <v>766</v>
      </c>
      <c r="E462" s="10">
        <f t="shared" si="52"/>
        <v>3.0604658548732868E-3</v>
      </c>
      <c r="F462" s="10">
        <f t="shared" si="53"/>
        <v>4.7956225857546221E-3</v>
      </c>
      <c r="G462" s="10">
        <f t="shared" si="55"/>
        <v>0.80660377358490565</v>
      </c>
      <c r="H462" s="17">
        <f t="shared" si="54"/>
        <v>2.4685833074685475E-3</v>
      </c>
    </row>
    <row r="463" spans="1:8" x14ac:dyDescent="0.2">
      <c r="A463" s="8"/>
      <c r="B463" s="37" t="s">
        <v>442</v>
      </c>
      <c r="C463" s="34">
        <v>145</v>
      </c>
      <c r="D463" s="9">
        <v>290</v>
      </c>
      <c r="E463" s="10">
        <f t="shared" si="52"/>
        <v>1.0466215777278928E-3</v>
      </c>
      <c r="F463" s="10">
        <f t="shared" si="53"/>
        <v>1.8155751303770762E-3</v>
      </c>
      <c r="G463" s="10">
        <f t="shared" si="55"/>
        <v>1</v>
      </c>
      <c r="H463" s="17">
        <f t="shared" si="54"/>
        <v>1.0466215777278928E-3</v>
      </c>
    </row>
    <row r="464" spans="1:8" x14ac:dyDescent="0.2">
      <c r="A464" s="8"/>
      <c r="B464" s="37" t="s">
        <v>443</v>
      </c>
      <c r="C464" s="34">
        <v>480</v>
      </c>
      <c r="D464" s="9">
        <v>155</v>
      </c>
      <c r="E464" s="10">
        <f t="shared" si="52"/>
        <v>3.4646783262716452E-3</v>
      </c>
      <c r="F464" s="10">
        <f t="shared" si="53"/>
        <v>9.7039360416705791E-4</v>
      </c>
      <c r="G464" s="10">
        <f t="shared" si="55"/>
        <v>-0.67708333333333337</v>
      </c>
      <c r="H464" s="17">
        <f t="shared" si="54"/>
        <v>-2.34587595007976E-3</v>
      </c>
    </row>
    <row r="465" spans="1:8" x14ac:dyDescent="0.2">
      <c r="A465" s="8"/>
      <c r="B465" s="37" t="s">
        <v>444</v>
      </c>
      <c r="C465" s="34">
        <v>5</v>
      </c>
      <c r="D465" s="9">
        <v>10</v>
      </c>
      <c r="E465" s="10">
        <f t="shared" si="52"/>
        <v>3.6090399231996307E-5</v>
      </c>
      <c r="F465" s="10">
        <f t="shared" si="53"/>
        <v>6.2606038978519864E-5</v>
      </c>
      <c r="G465" s="10">
        <f t="shared" si="55"/>
        <v>1</v>
      </c>
      <c r="H465" s="17">
        <f t="shared" si="54"/>
        <v>3.6090399231996307E-5</v>
      </c>
    </row>
    <row r="466" spans="1:8" x14ac:dyDescent="0.2">
      <c r="A466" s="8"/>
      <c r="B466" s="37" t="s">
        <v>445</v>
      </c>
      <c r="C466" s="34">
        <v>0</v>
      </c>
      <c r="D466" s="9">
        <v>11</v>
      </c>
      <c r="E466" s="10" t="str">
        <f t="shared" si="52"/>
        <v/>
      </c>
      <c r="F466" s="10">
        <f t="shared" si="53"/>
        <v>6.8866642876371848E-5</v>
      </c>
      <c r="G466" s="10">
        <f t="shared" si="55"/>
        <v>1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25</v>
      </c>
      <c r="D467" s="9">
        <v>109</v>
      </c>
      <c r="E467" s="10">
        <f t="shared" si="52"/>
        <v>1.8045199615998153E-4</v>
      </c>
      <c r="F467" s="10">
        <f t="shared" si="53"/>
        <v>6.8240582486586655E-4</v>
      </c>
      <c r="G467" s="10">
        <f t="shared" si="55"/>
        <v>3.36</v>
      </c>
      <c r="H467" s="17">
        <f t="shared" si="54"/>
        <v>6.0631870709753786E-4</v>
      </c>
    </row>
    <row r="468" spans="1:8" x14ac:dyDescent="0.2">
      <c r="A468" s="8"/>
      <c r="B468" s="37" t="s">
        <v>447</v>
      </c>
      <c r="C468" s="34">
        <v>0</v>
      </c>
      <c r="D468" s="9">
        <v>18</v>
      </c>
      <c r="E468" s="10" t="str">
        <f t="shared" si="52"/>
        <v/>
      </c>
      <c r="F468" s="10">
        <f t="shared" si="53"/>
        <v>1.1269087016133576E-4</v>
      </c>
      <c r="G468" s="10">
        <f t="shared" si="55"/>
        <v>1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130</v>
      </c>
      <c r="D469" s="9">
        <v>106</v>
      </c>
      <c r="E469" s="10">
        <f t="shared" si="52"/>
        <v>9.3835038003190396E-4</v>
      </c>
      <c r="F469" s="10">
        <f t="shared" si="53"/>
        <v>6.636240131723106E-4</v>
      </c>
      <c r="G469" s="10">
        <f t="shared" si="55"/>
        <v>-0.18461538461538463</v>
      </c>
      <c r="H469" s="17">
        <f t="shared" si="54"/>
        <v>-1.7323391631358229E-4</v>
      </c>
    </row>
    <row r="470" spans="1:8" x14ac:dyDescent="0.2">
      <c r="A470" s="8"/>
      <c r="B470" s="37" t="s">
        <v>449</v>
      </c>
      <c r="C470" s="34">
        <v>2</v>
      </c>
      <c r="D470" s="9">
        <v>0</v>
      </c>
      <c r="E470" s="10">
        <f t="shared" si="52"/>
        <v>1.4436159692798522E-5</v>
      </c>
      <c r="F470" s="10" t="str">
        <f t="shared" si="53"/>
        <v/>
      </c>
      <c r="G470" s="10">
        <f t="shared" si="55"/>
        <v>-1</v>
      </c>
      <c r="H470" s="17">
        <f t="shared" si="54"/>
        <v>-1.4436159692798522E-5</v>
      </c>
    </row>
    <row r="471" spans="1:8" x14ac:dyDescent="0.2">
      <c r="A471" s="8"/>
      <c r="B471" s="37" t="s">
        <v>450</v>
      </c>
      <c r="C471" s="34">
        <v>8</v>
      </c>
      <c r="D471" s="9">
        <v>2</v>
      </c>
      <c r="E471" s="10">
        <f t="shared" si="52"/>
        <v>5.7744638771194089E-5</v>
      </c>
      <c r="F471" s="10">
        <f t="shared" si="53"/>
        <v>1.2521207795703974E-5</v>
      </c>
      <c r="G471" s="10">
        <f t="shared" si="55"/>
        <v>-0.75</v>
      </c>
      <c r="H471" s="17">
        <f t="shared" si="54"/>
        <v>-4.3308479078395565E-5</v>
      </c>
    </row>
    <row r="472" spans="1:8" x14ac:dyDescent="0.2">
      <c r="A472" s="8"/>
      <c r="B472" s="37" t="s">
        <v>451</v>
      </c>
      <c r="C472" s="34">
        <v>696</v>
      </c>
      <c r="D472" s="9">
        <v>707</v>
      </c>
      <c r="E472" s="10">
        <f t="shared" si="52"/>
        <v>5.0237835730938853E-3</v>
      </c>
      <c r="F472" s="10">
        <f t="shared" si="53"/>
        <v>4.4262469557813551E-3</v>
      </c>
      <c r="G472" s="10">
        <f t="shared" si="55"/>
        <v>1.5804597701149427E-2</v>
      </c>
      <c r="H472" s="17">
        <f t="shared" si="54"/>
        <v>7.9398878310391879E-5</v>
      </c>
    </row>
    <row r="473" spans="1:8" x14ac:dyDescent="0.2">
      <c r="A473" s="8"/>
      <c r="B473" s="37" t="s">
        <v>452</v>
      </c>
      <c r="C473" s="34">
        <v>13</v>
      </c>
      <c r="D473" s="9">
        <v>27</v>
      </c>
      <c r="E473" s="10">
        <f t="shared" si="52"/>
        <v>9.3835038003190396E-5</v>
      </c>
      <c r="F473" s="10">
        <f t="shared" si="53"/>
        <v>1.6903630524200364E-4</v>
      </c>
      <c r="G473" s="10">
        <f t="shared" si="55"/>
        <v>1.0769230769230769</v>
      </c>
      <c r="H473" s="17">
        <f t="shared" si="54"/>
        <v>1.0105311784958965E-4</v>
      </c>
    </row>
    <row r="474" spans="1:8" x14ac:dyDescent="0.2">
      <c r="A474" s="8"/>
      <c r="B474" s="37" t="s">
        <v>453</v>
      </c>
      <c r="C474" s="34">
        <v>246</v>
      </c>
      <c r="D474" s="9">
        <v>454</v>
      </c>
      <c r="E474" s="10">
        <f t="shared" si="52"/>
        <v>1.7756476422142182E-3</v>
      </c>
      <c r="F474" s="10">
        <f t="shared" si="53"/>
        <v>2.8423141696248019E-3</v>
      </c>
      <c r="G474" s="10">
        <f t="shared" si="55"/>
        <v>0.84552845528455289</v>
      </c>
      <c r="H474" s="17">
        <f t="shared" si="54"/>
        <v>1.5013606080510463E-3</v>
      </c>
    </row>
    <row r="475" spans="1:8" x14ac:dyDescent="0.2">
      <c r="A475" s="8"/>
      <c r="B475" s="37" t="s">
        <v>454</v>
      </c>
      <c r="C475" s="34">
        <v>589</v>
      </c>
      <c r="D475" s="9">
        <v>906</v>
      </c>
      <c r="E475" s="10">
        <f t="shared" si="52"/>
        <v>4.2514490295291647E-3</v>
      </c>
      <c r="F475" s="10">
        <f t="shared" si="53"/>
        <v>5.6721071314538999E-3</v>
      </c>
      <c r="G475" s="10">
        <f t="shared" si="55"/>
        <v>0.53820033955857383</v>
      </c>
      <c r="H475" s="17">
        <f t="shared" si="54"/>
        <v>2.2881313113085654E-3</v>
      </c>
    </row>
    <row r="476" spans="1:8" x14ac:dyDescent="0.2">
      <c r="A476" s="8"/>
      <c r="B476" s="37" t="s">
        <v>455</v>
      </c>
      <c r="C476" s="34">
        <v>333</v>
      </c>
      <c r="D476" s="9">
        <v>420</v>
      </c>
      <c r="E476" s="10">
        <f t="shared" si="52"/>
        <v>2.4036205888509541E-3</v>
      </c>
      <c r="F476" s="10">
        <f t="shared" si="53"/>
        <v>2.6294536370978345E-3</v>
      </c>
      <c r="G476" s="10">
        <f t="shared" si="55"/>
        <v>0.26126126126126126</v>
      </c>
      <c r="H476" s="17">
        <f t="shared" si="54"/>
        <v>6.2797294663673577E-4</v>
      </c>
    </row>
    <row r="477" spans="1:8" ht="25.5" x14ac:dyDescent="0.2">
      <c r="A477" s="8"/>
      <c r="B477" s="37" t="s">
        <v>456</v>
      </c>
      <c r="C477" s="34">
        <v>691</v>
      </c>
      <c r="D477" s="9">
        <v>377</v>
      </c>
      <c r="E477" s="10">
        <f t="shared" si="52"/>
        <v>4.9876931738618889E-3</v>
      </c>
      <c r="F477" s="10">
        <f t="shared" si="53"/>
        <v>2.3602476694901992E-3</v>
      </c>
      <c r="G477" s="10">
        <f t="shared" si="55"/>
        <v>-0.45441389290882778</v>
      </c>
      <c r="H477" s="17">
        <f t="shared" si="54"/>
        <v>-2.2664770717693676E-3</v>
      </c>
    </row>
    <row r="478" spans="1:8" ht="25.5" x14ac:dyDescent="0.2">
      <c r="A478" s="8"/>
      <c r="B478" s="37" t="s">
        <v>457</v>
      </c>
      <c r="C478" s="34">
        <v>626</v>
      </c>
      <c r="D478" s="9">
        <v>358</v>
      </c>
      <c r="E478" s="10">
        <f t="shared" si="52"/>
        <v>4.5185179838459376E-3</v>
      </c>
      <c r="F478" s="10">
        <f t="shared" si="53"/>
        <v>2.2412961954310115E-3</v>
      </c>
      <c r="G478" s="10">
        <f t="shared" si="55"/>
        <v>-0.4281150159744409</v>
      </c>
      <c r="H478" s="17">
        <f t="shared" si="54"/>
        <v>-1.934445398835002E-3</v>
      </c>
    </row>
    <row r="479" spans="1:8" ht="25.5" x14ac:dyDescent="0.2">
      <c r="A479" s="8"/>
      <c r="B479" s="37" t="s">
        <v>458</v>
      </c>
      <c r="C479" s="34">
        <v>42</v>
      </c>
      <c r="D479" s="9">
        <v>4</v>
      </c>
      <c r="E479" s="10">
        <f t="shared" si="52"/>
        <v>3.0315935354876893E-4</v>
      </c>
      <c r="F479" s="10">
        <f t="shared" si="53"/>
        <v>2.5042415591407948E-5</v>
      </c>
      <c r="G479" s="10">
        <f t="shared" si="55"/>
        <v>-0.90476190476190477</v>
      </c>
      <c r="H479" s="17">
        <f t="shared" si="54"/>
        <v>-2.7428703416317187E-4</v>
      </c>
    </row>
    <row r="480" spans="1:8" x14ac:dyDescent="0.2">
      <c r="A480" s="8"/>
      <c r="B480" s="37" t="s">
        <v>459</v>
      </c>
      <c r="C480" s="34">
        <v>106</v>
      </c>
      <c r="D480" s="9">
        <v>393</v>
      </c>
      <c r="E480" s="10">
        <f t="shared" si="52"/>
        <v>7.651164637183217E-4</v>
      </c>
      <c r="F480" s="10">
        <f t="shared" si="53"/>
        <v>2.4604173318558309E-3</v>
      </c>
      <c r="G480" s="10">
        <f t="shared" si="55"/>
        <v>2.7075471698113209</v>
      </c>
      <c r="H480" s="17">
        <f t="shared" si="54"/>
        <v>2.0715889159165883E-3</v>
      </c>
    </row>
    <row r="481" spans="1:8" ht="25.5" x14ac:dyDescent="0.2">
      <c r="A481" s="8"/>
      <c r="B481" s="37" t="s">
        <v>460</v>
      </c>
      <c r="C481" s="34">
        <v>24</v>
      </c>
      <c r="D481" s="9">
        <v>18</v>
      </c>
      <c r="E481" s="10">
        <f t="shared" si="52"/>
        <v>1.7323391631358226E-4</v>
      </c>
      <c r="F481" s="10">
        <f t="shared" si="53"/>
        <v>1.1269087016133576E-4</v>
      </c>
      <c r="G481" s="10">
        <f t="shared" si="55"/>
        <v>-0.25</v>
      </c>
      <c r="H481" s="17">
        <f t="shared" si="54"/>
        <v>-4.3308479078395565E-5</v>
      </c>
    </row>
    <row r="482" spans="1:8" x14ac:dyDescent="0.2">
      <c r="A482" s="8"/>
      <c r="B482" s="37" t="s">
        <v>461</v>
      </c>
      <c r="C482" s="34">
        <v>189</v>
      </c>
      <c r="D482" s="9">
        <v>90</v>
      </c>
      <c r="E482" s="10">
        <f t="shared" si="52"/>
        <v>1.3642170909694603E-3</v>
      </c>
      <c r="F482" s="10">
        <f t="shared" si="53"/>
        <v>5.6345435080667886E-4</v>
      </c>
      <c r="G482" s="10">
        <f t="shared" si="55"/>
        <v>-0.52380952380952384</v>
      </c>
      <c r="H482" s="17">
        <f t="shared" si="54"/>
        <v>-7.1458990479352684E-4</v>
      </c>
    </row>
    <row r="483" spans="1:8" x14ac:dyDescent="0.2">
      <c r="A483" s="8"/>
      <c r="B483" s="37" t="s">
        <v>462</v>
      </c>
      <c r="C483" s="34">
        <v>198</v>
      </c>
      <c r="D483" s="9">
        <v>227</v>
      </c>
      <c r="E483" s="10">
        <f t="shared" si="52"/>
        <v>1.4291798095870537E-3</v>
      </c>
      <c r="F483" s="10">
        <f t="shared" si="53"/>
        <v>1.421157084812401E-3</v>
      </c>
      <c r="G483" s="10">
        <f t="shared" si="55"/>
        <v>0.14646464646464646</v>
      </c>
      <c r="H483" s="17">
        <f t="shared" si="54"/>
        <v>2.0932431554557856E-4</v>
      </c>
    </row>
    <row r="484" spans="1:8" x14ac:dyDescent="0.2">
      <c r="A484" s="8"/>
      <c r="B484" s="37" t="s">
        <v>463</v>
      </c>
      <c r="C484" s="34">
        <v>1711</v>
      </c>
      <c r="D484" s="9">
        <v>1985</v>
      </c>
      <c r="E484" s="10">
        <f t="shared" si="52"/>
        <v>1.2350134617189135E-2</v>
      </c>
      <c r="F484" s="10">
        <f t="shared" si="53"/>
        <v>1.2427298737236194E-2</v>
      </c>
      <c r="G484" s="10">
        <f t="shared" si="55"/>
        <v>0.16014026884862653</v>
      </c>
      <c r="H484" s="17">
        <f t="shared" si="54"/>
        <v>1.9777538779133974E-3</v>
      </c>
    </row>
    <row r="485" spans="1:8" x14ac:dyDescent="0.2">
      <c r="A485" s="8"/>
      <c r="B485" s="37" t="s">
        <v>464</v>
      </c>
      <c r="C485" s="34">
        <v>480</v>
      </c>
      <c r="D485" s="9">
        <v>375</v>
      </c>
      <c r="E485" s="10">
        <f t="shared" si="52"/>
        <v>3.4646783262716452E-3</v>
      </c>
      <c r="F485" s="10">
        <f t="shared" si="53"/>
        <v>2.3477264616944952E-3</v>
      </c>
      <c r="G485" s="10">
        <f t="shared" si="55"/>
        <v>-0.21875</v>
      </c>
      <c r="H485" s="17">
        <f t="shared" si="54"/>
        <v>-7.5789838387192244E-4</v>
      </c>
    </row>
    <row r="486" spans="1:8" x14ac:dyDescent="0.2">
      <c r="A486" s="8"/>
      <c r="B486" s="37" t="s">
        <v>465</v>
      </c>
      <c r="C486" s="34">
        <v>94</v>
      </c>
      <c r="D486" s="9">
        <v>50</v>
      </c>
      <c r="E486" s="10">
        <f t="shared" si="52"/>
        <v>6.7849950556153052E-4</v>
      </c>
      <c r="F486" s="10">
        <f t="shared" si="53"/>
        <v>3.1303019489259935E-4</v>
      </c>
      <c r="G486" s="10">
        <f t="shared" si="55"/>
        <v>-0.46808510638297873</v>
      </c>
      <c r="H486" s="17">
        <f t="shared" si="54"/>
        <v>-3.1759551324156746E-4</v>
      </c>
    </row>
    <row r="487" spans="1:8" x14ac:dyDescent="0.2">
      <c r="A487" s="8"/>
      <c r="B487" s="37" t="s">
        <v>466</v>
      </c>
      <c r="C487" s="34">
        <v>269</v>
      </c>
      <c r="D487" s="9">
        <v>230</v>
      </c>
      <c r="E487" s="10">
        <f t="shared" si="52"/>
        <v>1.9416634786814011E-3</v>
      </c>
      <c r="F487" s="10">
        <f t="shared" si="53"/>
        <v>1.4399388965059569E-3</v>
      </c>
      <c r="G487" s="10">
        <f t="shared" si="55"/>
        <v>-0.1449814126394052</v>
      </c>
      <c r="H487" s="17">
        <f t="shared" si="54"/>
        <v>-2.8150511400957113E-4</v>
      </c>
    </row>
    <row r="488" spans="1:8" x14ac:dyDescent="0.2">
      <c r="A488" s="8"/>
      <c r="B488" s="37" t="s">
        <v>467</v>
      </c>
      <c r="C488" s="34">
        <v>196</v>
      </c>
      <c r="D488" s="9">
        <v>290</v>
      </c>
      <c r="E488" s="10">
        <f t="shared" si="52"/>
        <v>1.4147436498942552E-3</v>
      </c>
      <c r="F488" s="10">
        <f t="shared" si="53"/>
        <v>1.8155751303770762E-3</v>
      </c>
      <c r="G488" s="10">
        <f t="shared" si="55"/>
        <v>0.47959183673469385</v>
      </c>
      <c r="H488" s="17">
        <f t="shared" si="54"/>
        <v>6.7849950556153052E-4</v>
      </c>
    </row>
    <row r="489" spans="1:8" x14ac:dyDescent="0.2">
      <c r="A489" s="8"/>
      <c r="B489" s="37" t="s">
        <v>468</v>
      </c>
      <c r="C489" s="34">
        <v>59</v>
      </c>
      <c r="D489" s="9">
        <v>110</v>
      </c>
      <c r="E489" s="10">
        <f t="shared" si="52"/>
        <v>4.2586671093755639E-4</v>
      </c>
      <c r="F489" s="10">
        <f t="shared" si="53"/>
        <v>6.8866642876371854E-4</v>
      </c>
      <c r="G489" s="10">
        <f t="shared" si="55"/>
        <v>0.86440677966101698</v>
      </c>
      <c r="H489" s="17">
        <f t="shared" si="54"/>
        <v>3.6812207216636232E-4</v>
      </c>
    </row>
    <row r="490" spans="1:8" x14ac:dyDescent="0.2">
      <c r="A490" s="8"/>
      <c r="B490" s="37" t="s">
        <v>469</v>
      </c>
      <c r="C490" s="34">
        <v>2415</v>
      </c>
      <c r="D490" s="9">
        <v>2392</v>
      </c>
      <c r="E490" s="10">
        <f t="shared" ref="E490:E553" si="56">+IF(C490=0,"",C490/C$362)</f>
        <v>1.7431662829054215E-2</v>
      </c>
      <c r="F490" s="10">
        <f t="shared" ref="F490:F553" si="57">+IF(D490=0,"",D490/D$362)</f>
        <v>1.4975364523661952E-2</v>
      </c>
      <c r="G490" s="10">
        <f t="shared" si="55"/>
        <v>-9.5238095238095247E-3</v>
      </c>
      <c r="H490" s="17">
        <f t="shared" ref="H490:H553" si="58">+IF(OR(AND(E490=""),(G490="")),"",E490*G490)</f>
        <v>-1.6601583646718302E-4</v>
      </c>
    </row>
    <row r="491" spans="1:8" x14ac:dyDescent="0.2">
      <c r="A491" s="8"/>
      <c r="B491" s="37" t="s">
        <v>470</v>
      </c>
      <c r="C491" s="34">
        <v>15</v>
      </c>
      <c r="D491" s="9">
        <v>19</v>
      </c>
      <c r="E491" s="10">
        <f t="shared" si="56"/>
        <v>1.0827119769598891E-4</v>
      </c>
      <c r="F491" s="10">
        <f t="shared" si="57"/>
        <v>1.1895147405918775E-4</v>
      </c>
      <c r="G491" s="10">
        <f t="shared" ref="G491:G554" si="59">+IF(AND(C491=0,D491=0)," ",IF(C491=0,1,IF(D491=0,-1,(D491-C491)/C491)))</f>
        <v>0.26666666666666666</v>
      </c>
      <c r="H491" s="17">
        <f t="shared" si="58"/>
        <v>2.8872319385597045E-5</v>
      </c>
    </row>
    <row r="492" spans="1:8" x14ac:dyDescent="0.2">
      <c r="A492" s="8"/>
      <c r="B492" s="37" t="s">
        <v>471</v>
      </c>
      <c r="C492" s="34">
        <v>46</v>
      </c>
      <c r="D492" s="9">
        <v>25</v>
      </c>
      <c r="E492" s="10">
        <f t="shared" si="56"/>
        <v>3.3203167293436599E-4</v>
      </c>
      <c r="F492" s="10">
        <f t="shared" si="57"/>
        <v>1.5651509744629967E-4</v>
      </c>
      <c r="G492" s="10">
        <f t="shared" si="59"/>
        <v>-0.45652173913043476</v>
      </c>
      <c r="H492" s="17">
        <f t="shared" si="58"/>
        <v>-1.5157967677438447E-4</v>
      </c>
    </row>
    <row r="493" spans="1:8" x14ac:dyDescent="0.2">
      <c r="A493" s="8"/>
      <c r="B493" s="37" t="s">
        <v>472</v>
      </c>
      <c r="C493" s="34">
        <v>9</v>
      </c>
      <c r="D493" s="9">
        <v>12</v>
      </c>
      <c r="E493" s="10">
        <f t="shared" si="56"/>
        <v>6.4962718617593348E-5</v>
      </c>
      <c r="F493" s="10">
        <f t="shared" si="57"/>
        <v>7.5127246774223845E-5</v>
      </c>
      <c r="G493" s="10">
        <f t="shared" si="59"/>
        <v>0.33333333333333331</v>
      </c>
      <c r="H493" s="17">
        <f t="shared" si="58"/>
        <v>2.1654239539197783E-5</v>
      </c>
    </row>
    <row r="494" spans="1:8" x14ac:dyDescent="0.2">
      <c r="A494" s="8"/>
      <c r="B494" s="37" t="s">
        <v>473</v>
      </c>
      <c r="C494" s="34">
        <v>99</v>
      </c>
      <c r="D494" s="9">
        <v>103</v>
      </c>
      <c r="E494" s="10">
        <f t="shared" si="56"/>
        <v>7.1458990479352684E-4</v>
      </c>
      <c r="F494" s="10">
        <f t="shared" si="57"/>
        <v>6.4484220147875465E-4</v>
      </c>
      <c r="G494" s="10">
        <f t="shared" si="59"/>
        <v>4.0404040404040407E-2</v>
      </c>
      <c r="H494" s="17">
        <f t="shared" si="58"/>
        <v>2.8872319385597048E-5</v>
      </c>
    </row>
    <row r="495" spans="1:8" x14ac:dyDescent="0.2">
      <c r="A495" s="8"/>
      <c r="B495" s="37" t="s">
        <v>474</v>
      </c>
      <c r="C495" s="34">
        <v>57</v>
      </c>
      <c r="D495" s="9">
        <v>123</v>
      </c>
      <c r="E495" s="10">
        <f t="shared" si="56"/>
        <v>4.1143055124475786E-4</v>
      </c>
      <c r="F495" s="10">
        <f t="shared" si="57"/>
        <v>7.7005427943579432E-4</v>
      </c>
      <c r="G495" s="10">
        <f t="shared" si="59"/>
        <v>1.1578947368421053</v>
      </c>
      <c r="H495" s="17">
        <f t="shared" si="58"/>
        <v>4.7639326986235125E-4</v>
      </c>
    </row>
    <row r="496" spans="1:8" x14ac:dyDescent="0.2">
      <c r="A496" s="8"/>
      <c r="B496" s="37" t="s">
        <v>475</v>
      </c>
      <c r="C496" s="34">
        <v>2</v>
      </c>
      <c r="D496" s="9">
        <v>5</v>
      </c>
      <c r="E496" s="10">
        <f t="shared" si="56"/>
        <v>1.4436159692798522E-5</v>
      </c>
      <c r="F496" s="10">
        <f t="shared" si="57"/>
        <v>3.1303019489259932E-5</v>
      </c>
      <c r="G496" s="10">
        <f t="shared" si="59"/>
        <v>1.5</v>
      </c>
      <c r="H496" s="17">
        <f t="shared" si="58"/>
        <v>2.1654239539197783E-5</v>
      </c>
    </row>
    <row r="497" spans="1:8" x14ac:dyDescent="0.2">
      <c r="A497" s="8"/>
      <c r="B497" s="37" t="s">
        <v>476</v>
      </c>
      <c r="C497" s="34">
        <v>12</v>
      </c>
      <c r="D497" s="9">
        <v>22</v>
      </c>
      <c r="E497" s="10">
        <f t="shared" si="56"/>
        <v>8.6616958156791131E-5</v>
      </c>
      <c r="F497" s="10">
        <f t="shared" si="57"/>
        <v>1.377332857527437E-4</v>
      </c>
      <c r="G497" s="10">
        <f t="shared" si="59"/>
        <v>0.83333333333333337</v>
      </c>
      <c r="H497" s="17">
        <f t="shared" si="58"/>
        <v>7.2180798463992614E-5</v>
      </c>
    </row>
    <row r="498" spans="1:8" x14ac:dyDescent="0.2">
      <c r="A498" s="8"/>
      <c r="B498" s="37" t="s">
        <v>477</v>
      </c>
      <c r="C498" s="34">
        <v>980</v>
      </c>
      <c r="D498" s="9">
        <v>1306</v>
      </c>
      <c r="E498" s="10">
        <f t="shared" si="56"/>
        <v>7.0737182494712758E-3</v>
      </c>
      <c r="F498" s="10">
        <f t="shared" si="57"/>
        <v>8.1763486905946942E-3</v>
      </c>
      <c r="G498" s="10">
        <f t="shared" si="59"/>
        <v>0.33265306122448979</v>
      </c>
      <c r="H498" s="17">
        <f t="shared" si="58"/>
        <v>2.3530940299261592E-3</v>
      </c>
    </row>
    <row r="499" spans="1:8" ht="25.5" x14ac:dyDescent="0.2">
      <c r="A499" s="8"/>
      <c r="B499" s="37" t="s">
        <v>478</v>
      </c>
      <c r="C499" s="34">
        <v>80</v>
      </c>
      <c r="D499" s="9">
        <v>41</v>
      </c>
      <c r="E499" s="10">
        <f t="shared" si="56"/>
        <v>5.7744638771194091E-4</v>
      </c>
      <c r="F499" s="10">
        <f t="shared" si="57"/>
        <v>2.5668475981193144E-4</v>
      </c>
      <c r="G499" s="10">
        <f t="shared" si="59"/>
        <v>-0.48749999999999999</v>
      </c>
      <c r="H499" s="17">
        <f t="shared" si="58"/>
        <v>-2.8150511400957119E-4</v>
      </c>
    </row>
    <row r="500" spans="1:8" x14ac:dyDescent="0.2">
      <c r="A500" s="8"/>
      <c r="B500" s="37" t="s">
        <v>479</v>
      </c>
      <c r="C500" s="34">
        <v>168</v>
      </c>
      <c r="D500" s="9">
        <v>161</v>
      </c>
      <c r="E500" s="10">
        <f t="shared" si="56"/>
        <v>1.2126374141950757E-3</v>
      </c>
      <c r="F500" s="10">
        <f t="shared" si="57"/>
        <v>1.0079572275541698E-3</v>
      </c>
      <c r="G500" s="10">
        <f t="shared" si="59"/>
        <v>-4.1666666666666664E-2</v>
      </c>
      <c r="H500" s="17">
        <f t="shared" si="58"/>
        <v>-5.0526558924794817E-5</v>
      </c>
    </row>
    <row r="501" spans="1:8" x14ac:dyDescent="0.2">
      <c r="A501" s="8"/>
      <c r="B501" s="37" t="s">
        <v>480</v>
      </c>
      <c r="C501" s="34">
        <v>3</v>
      </c>
      <c r="D501" s="9">
        <v>4</v>
      </c>
      <c r="E501" s="10">
        <f t="shared" si="56"/>
        <v>2.1654239539197783E-5</v>
      </c>
      <c r="F501" s="10">
        <f t="shared" si="57"/>
        <v>2.5042415591407948E-5</v>
      </c>
      <c r="G501" s="10">
        <f t="shared" si="59"/>
        <v>0.33333333333333331</v>
      </c>
      <c r="H501" s="17">
        <f t="shared" si="58"/>
        <v>7.2180798463992603E-6</v>
      </c>
    </row>
    <row r="502" spans="1:8" x14ac:dyDescent="0.2">
      <c r="A502" s="8"/>
      <c r="B502" s="37" t="s">
        <v>481</v>
      </c>
      <c r="C502" s="34">
        <v>215</v>
      </c>
      <c r="D502" s="9">
        <v>243</v>
      </c>
      <c r="E502" s="10">
        <f t="shared" si="56"/>
        <v>1.551887166975841E-3</v>
      </c>
      <c r="F502" s="10">
        <f t="shared" si="57"/>
        <v>1.5213267471780327E-3</v>
      </c>
      <c r="G502" s="10">
        <f t="shared" si="59"/>
        <v>0.13023255813953488</v>
      </c>
      <c r="H502" s="17">
        <f t="shared" si="58"/>
        <v>2.021062356991793E-4</v>
      </c>
    </row>
    <row r="503" spans="1:8" x14ac:dyDescent="0.2">
      <c r="A503" s="8"/>
      <c r="B503" s="37" t="s">
        <v>482</v>
      </c>
      <c r="C503" s="34">
        <v>693</v>
      </c>
      <c r="D503" s="9">
        <v>709</v>
      </c>
      <c r="E503" s="10">
        <f t="shared" si="56"/>
        <v>5.0021293335546875E-3</v>
      </c>
      <c r="F503" s="10">
        <f t="shared" si="57"/>
        <v>4.4387681635770591E-3</v>
      </c>
      <c r="G503" s="10">
        <f t="shared" si="59"/>
        <v>2.3088023088023088E-2</v>
      </c>
      <c r="H503" s="17">
        <f t="shared" si="58"/>
        <v>1.1548927754238817E-4</v>
      </c>
    </row>
    <row r="504" spans="1:8" x14ac:dyDescent="0.2">
      <c r="A504" s="8"/>
      <c r="B504" s="37" t="s">
        <v>483</v>
      </c>
      <c r="C504" s="34">
        <v>112</v>
      </c>
      <c r="D504" s="9">
        <v>89</v>
      </c>
      <c r="E504" s="10">
        <f t="shared" si="56"/>
        <v>8.0842494279671718E-4</v>
      </c>
      <c r="F504" s="10">
        <f t="shared" si="57"/>
        <v>5.5719374690882688E-4</v>
      </c>
      <c r="G504" s="10">
        <f t="shared" si="59"/>
        <v>-0.20535714285714285</v>
      </c>
      <c r="H504" s="17">
        <f t="shared" si="58"/>
        <v>-1.66015836467183E-4</v>
      </c>
    </row>
    <row r="505" spans="1:8" x14ac:dyDescent="0.2">
      <c r="A505" s="8"/>
      <c r="B505" s="37" t="s">
        <v>484</v>
      </c>
      <c r="C505" s="34">
        <v>200</v>
      </c>
      <c r="D505" s="9">
        <v>155</v>
      </c>
      <c r="E505" s="10">
        <f t="shared" si="56"/>
        <v>1.4436159692798522E-3</v>
      </c>
      <c r="F505" s="10">
        <f t="shared" si="57"/>
        <v>9.7039360416705791E-4</v>
      </c>
      <c r="G505" s="10">
        <f t="shared" si="59"/>
        <v>-0.22500000000000001</v>
      </c>
      <c r="H505" s="17">
        <f t="shared" si="58"/>
        <v>-3.2481359308796678E-4</v>
      </c>
    </row>
    <row r="506" spans="1:8" x14ac:dyDescent="0.2">
      <c r="A506" s="8"/>
      <c r="B506" s="37" t="s">
        <v>485</v>
      </c>
      <c r="C506" s="34">
        <v>150</v>
      </c>
      <c r="D506" s="9">
        <v>71</v>
      </c>
      <c r="E506" s="10">
        <f t="shared" si="56"/>
        <v>1.0827119769598892E-3</v>
      </c>
      <c r="F506" s="10">
        <f t="shared" si="57"/>
        <v>4.4450287674749106E-4</v>
      </c>
      <c r="G506" s="10">
        <f t="shared" si="59"/>
        <v>-0.52666666666666662</v>
      </c>
      <c r="H506" s="17">
        <f t="shared" si="58"/>
        <v>-5.7022830786554153E-4</v>
      </c>
    </row>
    <row r="507" spans="1:8" x14ac:dyDescent="0.2">
      <c r="A507" s="8"/>
      <c r="B507" s="37" t="s">
        <v>486</v>
      </c>
      <c r="C507" s="34">
        <v>22</v>
      </c>
      <c r="D507" s="9">
        <v>76</v>
      </c>
      <c r="E507" s="10">
        <f t="shared" si="56"/>
        <v>1.5879775662078373E-4</v>
      </c>
      <c r="F507" s="10">
        <f t="shared" si="57"/>
        <v>4.7580589623675098E-4</v>
      </c>
      <c r="G507" s="10">
        <f t="shared" si="59"/>
        <v>2.4545454545454546</v>
      </c>
      <c r="H507" s="17">
        <f t="shared" si="58"/>
        <v>3.8977631170556006E-4</v>
      </c>
    </row>
    <row r="508" spans="1:8" x14ac:dyDescent="0.2">
      <c r="A508" s="8"/>
      <c r="B508" s="37" t="s">
        <v>487</v>
      </c>
      <c r="C508" s="34">
        <v>637</v>
      </c>
      <c r="D508" s="9">
        <v>784</v>
      </c>
      <c r="E508" s="10">
        <f t="shared" si="56"/>
        <v>4.5979168621563295E-3</v>
      </c>
      <c r="F508" s="10">
        <f t="shared" si="57"/>
        <v>4.9083134559159578E-3</v>
      </c>
      <c r="G508" s="10">
        <f t="shared" si="59"/>
        <v>0.23076923076923078</v>
      </c>
      <c r="H508" s="17">
        <f t="shared" si="58"/>
        <v>1.0610577374206916E-3</v>
      </c>
    </row>
    <row r="509" spans="1:8" x14ac:dyDescent="0.2">
      <c r="A509" s="8"/>
      <c r="B509" s="37" t="s">
        <v>488</v>
      </c>
      <c r="C509" s="34">
        <v>488</v>
      </c>
      <c r="D509" s="9">
        <v>818</v>
      </c>
      <c r="E509" s="10">
        <f t="shared" si="56"/>
        <v>3.5224229650428394E-3</v>
      </c>
      <c r="F509" s="10">
        <f t="shared" si="57"/>
        <v>5.1211739884429253E-3</v>
      </c>
      <c r="G509" s="10">
        <f t="shared" si="59"/>
        <v>0.67622950819672134</v>
      </c>
      <c r="H509" s="17">
        <f t="shared" si="58"/>
        <v>2.3819663493117563E-3</v>
      </c>
    </row>
    <row r="510" spans="1:8" x14ac:dyDescent="0.2">
      <c r="A510" s="8"/>
      <c r="B510" s="37" t="s">
        <v>489</v>
      </c>
      <c r="C510" s="34">
        <v>3</v>
      </c>
      <c r="D510" s="9">
        <v>6</v>
      </c>
      <c r="E510" s="10">
        <f t="shared" si="56"/>
        <v>2.1654239539197783E-5</v>
      </c>
      <c r="F510" s="10">
        <f t="shared" si="57"/>
        <v>3.7563623387111923E-5</v>
      </c>
      <c r="G510" s="10">
        <f t="shared" si="59"/>
        <v>1</v>
      </c>
      <c r="H510" s="17">
        <f t="shared" si="58"/>
        <v>2.1654239539197783E-5</v>
      </c>
    </row>
    <row r="511" spans="1:8" ht="25.5" x14ac:dyDescent="0.2">
      <c r="A511" s="8"/>
      <c r="B511" s="37" t="s">
        <v>490</v>
      </c>
      <c r="C511" s="34">
        <v>13</v>
      </c>
      <c r="D511" s="9">
        <v>28</v>
      </c>
      <c r="E511" s="10">
        <f t="shared" si="56"/>
        <v>9.3835038003190396E-5</v>
      </c>
      <c r="F511" s="10">
        <f t="shared" si="57"/>
        <v>1.7529690913985563E-4</v>
      </c>
      <c r="G511" s="10">
        <f t="shared" si="59"/>
        <v>1.1538461538461537</v>
      </c>
      <c r="H511" s="17">
        <f t="shared" si="58"/>
        <v>1.0827119769598891E-4</v>
      </c>
    </row>
    <row r="512" spans="1:8" x14ac:dyDescent="0.2">
      <c r="A512" s="8"/>
      <c r="B512" s="37" t="s">
        <v>491</v>
      </c>
      <c r="C512" s="34">
        <v>3</v>
      </c>
      <c r="D512" s="9">
        <v>51</v>
      </c>
      <c r="E512" s="10">
        <f t="shared" si="56"/>
        <v>2.1654239539197783E-5</v>
      </c>
      <c r="F512" s="10">
        <f t="shared" si="57"/>
        <v>3.1929079879045133E-4</v>
      </c>
      <c r="G512" s="10">
        <f t="shared" si="59"/>
        <v>16</v>
      </c>
      <c r="H512" s="17">
        <f t="shared" si="58"/>
        <v>3.4646783262716452E-4</v>
      </c>
    </row>
    <row r="513" spans="1:8" ht="25.5" x14ac:dyDescent="0.2">
      <c r="A513" s="8"/>
      <c r="B513" s="37" t="s">
        <v>492</v>
      </c>
      <c r="C513" s="34">
        <v>6</v>
      </c>
      <c r="D513" s="9">
        <v>80</v>
      </c>
      <c r="E513" s="10">
        <f t="shared" si="56"/>
        <v>4.3308479078395565E-5</v>
      </c>
      <c r="F513" s="10">
        <f t="shared" si="57"/>
        <v>5.0084831182815892E-4</v>
      </c>
      <c r="G513" s="10">
        <f t="shared" si="59"/>
        <v>12.333333333333334</v>
      </c>
      <c r="H513" s="17">
        <f t="shared" si="58"/>
        <v>5.3413790863354532E-4</v>
      </c>
    </row>
    <row r="514" spans="1:8" x14ac:dyDescent="0.2">
      <c r="A514" s="8"/>
      <c r="B514" s="37" t="s">
        <v>493</v>
      </c>
      <c r="C514" s="34">
        <v>34</v>
      </c>
      <c r="D514" s="9">
        <v>82</v>
      </c>
      <c r="E514" s="10">
        <f t="shared" si="56"/>
        <v>2.4541471477757486E-4</v>
      </c>
      <c r="F514" s="10">
        <f t="shared" si="57"/>
        <v>5.1336951962386288E-4</v>
      </c>
      <c r="G514" s="10">
        <f t="shared" si="59"/>
        <v>1.411764705882353</v>
      </c>
      <c r="H514" s="17">
        <f t="shared" si="58"/>
        <v>3.4646783262716452E-4</v>
      </c>
    </row>
    <row r="515" spans="1:8" ht="25.5" x14ac:dyDescent="0.2">
      <c r="A515" s="8"/>
      <c r="B515" s="37" t="s">
        <v>494</v>
      </c>
      <c r="C515" s="34">
        <v>28</v>
      </c>
      <c r="D515" s="9">
        <v>21</v>
      </c>
      <c r="E515" s="10">
        <f t="shared" si="56"/>
        <v>2.021062356991793E-4</v>
      </c>
      <c r="F515" s="10">
        <f t="shared" si="57"/>
        <v>1.3147268185489171E-4</v>
      </c>
      <c r="G515" s="10">
        <f t="shared" si="59"/>
        <v>-0.25</v>
      </c>
      <c r="H515" s="17">
        <f t="shared" si="58"/>
        <v>-5.0526558924794824E-5</v>
      </c>
    </row>
    <row r="516" spans="1:8" x14ac:dyDescent="0.2">
      <c r="A516" s="8"/>
      <c r="B516" s="37" t="s">
        <v>495</v>
      </c>
      <c r="C516" s="34">
        <v>125</v>
      </c>
      <c r="D516" s="9">
        <v>40</v>
      </c>
      <c r="E516" s="10">
        <f t="shared" si="56"/>
        <v>9.0225998079990764E-4</v>
      </c>
      <c r="F516" s="10">
        <f t="shared" si="57"/>
        <v>2.5042415591407946E-4</v>
      </c>
      <c r="G516" s="10">
        <f t="shared" si="59"/>
        <v>-0.68</v>
      </c>
      <c r="H516" s="17">
        <f t="shared" si="58"/>
        <v>-6.1353678694393724E-4</v>
      </c>
    </row>
    <row r="517" spans="1:8" ht="25.5" x14ac:dyDescent="0.2">
      <c r="A517" s="8"/>
      <c r="B517" s="37" t="s">
        <v>496</v>
      </c>
      <c r="C517" s="34">
        <v>428</v>
      </c>
      <c r="D517" s="9">
        <v>339</v>
      </c>
      <c r="E517" s="10">
        <f t="shared" si="56"/>
        <v>3.0893381742588839E-3</v>
      </c>
      <c r="F517" s="10">
        <f t="shared" si="57"/>
        <v>2.1223447213718234E-3</v>
      </c>
      <c r="G517" s="10">
        <f t="shared" si="59"/>
        <v>-0.20794392523364486</v>
      </c>
      <c r="H517" s="17">
        <f t="shared" si="58"/>
        <v>-6.424091063295343E-4</v>
      </c>
    </row>
    <row r="518" spans="1:8" ht="25.5" x14ac:dyDescent="0.2">
      <c r="A518" s="8"/>
      <c r="B518" s="37" t="s">
        <v>497</v>
      </c>
      <c r="C518" s="34">
        <v>40</v>
      </c>
      <c r="D518" s="9">
        <v>36</v>
      </c>
      <c r="E518" s="10">
        <f t="shared" si="56"/>
        <v>2.8872319385597045E-4</v>
      </c>
      <c r="F518" s="10">
        <f t="shared" si="57"/>
        <v>2.2538174032267152E-4</v>
      </c>
      <c r="G518" s="10">
        <f t="shared" si="59"/>
        <v>-0.1</v>
      </c>
      <c r="H518" s="17">
        <f t="shared" si="58"/>
        <v>-2.8872319385597048E-5</v>
      </c>
    </row>
    <row r="519" spans="1:8" x14ac:dyDescent="0.2">
      <c r="A519" s="8"/>
      <c r="B519" s="37" t="s">
        <v>498</v>
      </c>
      <c r="C519" s="34">
        <v>192</v>
      </c>
      <c r="D519" s="9">
        <v>190</v>
      </c>
      <c r="E519" s="10">
        <f t="shared" si="56"/>
        <v>1.3858713305086581E-3</v>
      </c>
      <c r="F519" s="10">
        <f t="shared" si="57"/>
        <v>1.1895147405918776E-3</v>
      </c>
      <c r="G519" s="10">
        <f t="shared" si="59"/>
        <v>-1.0416666666666666E-2</v>
      </c>
      <c r="H519" s="17">
        <f t="shared" si="58"/>
        <v>-1.4436159692798521E-5</v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4</v>
      </c>
      <c r="E520" s="10" t="str">
        <f t="shared" si="56"/>
        <v/>
      </c>
      <c r="F520" s="10">
        <f t="shared" si="57"/>
        <v>2.5042415591407948E-5</v>
      </c>
      <c r="G520" s="10">
        <f t="shared" si="59"/>
        <v>1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31</v>
      </c>
      <c r="D521" s="9">
        <v>59</v>
      </c>
      <c r="E521" s="10">
        <f t="shared" si="56"/>
        <v>2.2376047523837709E-4</v>
      </c>
      <c r="F521" s="10">
        <f t="shared" si="57"/>
        <v>3.693756299732672E-4</v>
      </c>
      <c r="G521" s="10">
        <f t="shared" si="59"/>
        <v>0.90322580645161288</v>
      </c>
      <c r="H521" s="17">
        <f t="shared" si="58"/>
        <v>2.021062356991793E-4</v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7</v>
      </c>
      <c r="E522" s="10" t="str">
        <f t="shared" si="56"/>
        <v/>
      </c>
      <c r="F522" s="10">
        <f t="shared" si="57"/>
        <v>4.3824227284963906E-5</v>
      </c>
      <c r="G522" s="10">
        <f t="shared" si="59"/>
        <v>1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1</v>
      </c>
      <c r="D523" s="9">
        <v>3</v>
      </c>
      <c r="E523" s="10">
        <f t="shared" si="56"/>
        <v>7.2180798463992612E-6</v>
      </c>
      <c r="F523" s="10">
        <f t="shared" si="57"/>
        <v>1.8781811693555961E-5</v>
      </c>
      <c r="G523" s="10">
        <f t="shared" si="59"/>
        <v>2</v>
      </c>
      <c r="H523" s="17">
        <f t="shared" si="58"/>
        <v>1.4436159692798522E-5</v>
      </c>
    </row>
    <row r="524" spans="1:8" ht="25.5" x14ac:dyDescent="0.2">
      <c r="A524" s="8"/>
      <c r="B524" s="37" t="s">
        <v>503</v>
      </c>
      <c r="C524" s="34">
        <v>8</v>
      </c>
      <c r="D524" s="9">
        <v>17</v>
      </c>
      <c r="E524" s="10">
        <f t="shared" si="56"/>
        <v>5.7744638771194089E-5</v>
      </c>
      <c r="F524" s="10">
        <f t="shared" si="57"/>
        <v>1.0643026626348378E-4</v>
      </c>
      <c r="G524" s="10">
        <f t="shared" si="59"/>
        <v>1.125</v>
      </c>
      <c r="H524" s="17">
        <f t="shared" si="58"/>
        <v>6.4962718617593348E-5</v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19</v>
      </c>
      <c r="D526" s="9">
        <v>42</v>
      </c>
      <c r="E526" s="10">
        <f t="shared" si="56"/>
        <v>1.3714351708158596E-4</v>
      </c>
      <c r="F526" s="10">
        <f t="shared" si="57"/>
        <v>2.6294536370978343E-4</v>
      </c>
      <c r="G526" s="10">
        <f t="shared" si="59"/>
        <v>1.2105263157894737</v>
      </c>
      <c r="H526" s="17">
        <f t="shared" si="58"/>
        <v>1.66015836467183E-4</v>
      </c>
    </row>
    <row r="527" spans="1:8" x14ac:dyDescent="0.2">
      <c r="A527" s="8"/>
      <c r="B527" s="37" t="s">
        <v>506</v>
      </c>
      <c r="C527" s="34">
        <v>27</v>
      </c>
      <c r="D527" s="9">
        <v>38</v>
      </c>
      <c r="E527" s="10">
        <f t="shared" si="56"/>
        <v>1.9488815585278003E-4</v>
      </c>
      <c r="F527" s="10">
        <f t="shared" si="57"/>
        <v>2.3790294811837549E-4</v>
      </c>
      <c r="G527" s="10">
        <f t="shared" si="59"/>
        <v>0.40740740740740738</v>
      </c>
      <c r="H527" s="17">
        <f t="shared" si="58"/>
        <v>7.9398878310391865E-5</v>
      </c>
    </row>
    <row r="528" spans="1:8" ht="25.5" x14ac:dyDescent="0.2">
      <c r="A528" s="8"/>
      <c r="B528" s="37" t="s">
        <v>507</v>
      </c>
      <c r="C528" s="34">
        <v>118</v>
      </c>
      <c r="D528" s="9">
        <v>194</v>
      </c>
      <c r="E528" s="10">
        <f t="shared" si="56"/>
        <v>8.5173342187511278E-4</v>
      </c>
      <c r="F528" s="10">
        <f t="shared" si="57"/>
        <v>1.2145571561832855E-3</v>
      </c>
      <c r="G528" s="10">
        <f t="shared" si="59"/>
        <v>0.64406779661016944</v>
      </c>
      <c r="H528" s="17">
        <f t="shared" si="58"/>
        <v>5.4857406832634374E-4</v>
      </c>
    </row>
    <row r="529" spans="1:8" x14ac:dyDescent="0.2">
      <c r="A529" s="8"/>
      <c r="B529" s="37" t="s">
        <v>508</v>
      </c>
      <c r="C529" s="34">
        <v>58</v>
      </c>
      <c r="D529" s="9">
        <v>103</v>
      </c>
      <c r="E529" s="10">
        <f t="shared" si="56"/>
        <v>4.1864863109115712E-4</v>
      </c>
      <c r="F529" s="10">
        <f t="shared" si="57"/>
        <v>6.4484220147875465E-4</v>
      </c>
      <c r="G529" s="10">
        <f t="shared" si="59"/>
        <v>0.77586206896551724</v>
      </c>
      <c r="H529" s="17">
        <f t="shared" si="58"/>
        <v>3.2481359308796673E-4</v>
      </c>
    </row>
    <row r="530" spans="1:8" x14ac:dyDescent="0.2">
      <c r="A530" s="8"/>
      <c r="B530" s="37" t="s">
        <v>509</v>
      </c>
      <c r="C530" s="34">
        <v>3234</v>
      </c>
      <c r="D530" s="9">
        <v>2932</v>
      </c>
      <c r="E530" s="10">
        <f t="shared" si="56"/>
        <v>2.3343270223255209E-2</v>
      </c>
      <c r="F530" s="10">
        <f t="shared" si="57"/>
        <v>1.8356090628502027E-2</v>
      </c>
      <c r="G530" s="10">
        <f t="shared" si="59"/>
        <v>-9.3382807668521958E-2</v>
      </c>
      <c r="H530" s="17">
        <f t="shared" si="58"/>
        <v>-2.1798601136125769E-3</v>
      </c>
    </row>
    <row r="531" spans="1:8" x14ac:dyDescent="0.2">
      <c r="A531" s="8"/>
      <c r="B531" s="37" t="s">
        <v>510</v>
      </c>
      <c r="C531" s="34">
        <v>284</v>
      </c>
      <c r="D531" s="9">
        <v>326</v>
      </c>
      <c r="E531" s="10">
        <f t="shared" si="56"/>
        <v>2.0499346763773901E-3</v>
      </c>
      <c r="F531" s="10">
        <f t="shared" si="57"/>
        <v>2.0409568706997476E-3</v>
      </c>
      <c r="G531" s="10">
        <f t="shared" si="59"/>
        <v>0.14788732394366197</v>
      </c>
      <c r="H531" s="17">
        <f t="shared" si="58"/>
        <v>3.0315935354876893E-4</v>
      </c>
    </row>
    <row r="532" spans="1:8" ht="30" customHeight="1" x14ac:dyDescent="0.2">
      <c r="A532" s="8"/>
      <c r="B532" s="37" t="s">
        <v>511</v>
      </c>
      <c r="C532" s="34">
        <v>52</v>
      </c>
      <c r="D532" s="9">
        <v>123</v>
      </c>
      <c r="E532" s="10">
        <f t="shared" si="56"/>
        <v>3.7534015201276159E-4</v>
      </c>
      <c r="F532" s="10">
        <f t="shared" si="57"/>
        <v>7.7005427943579432E-4</v>
      </c>
      <c r="G532" s="10">
        <f t="shared" si="59"/>
        <v>1.3653846153846154</v>
      </c>
      <c r="H532" s="17">
        <f t="shared" si="58"/>
        <v>5.1248366909434752E-4</v>
      </c>
    </row>
    <row r="533" spans="1:8" x14ac:dyDescent="0.2">
      <c r="A533" s="8"/>
      <c r="B533" s="37" t="s">
        <v>512</v>
      </c>
      <c r="C533" s="34">
        <v>0</v>
      </c>
      <c r="D533" s="9">
        <v>1</v>
      </c>
      <c r="E533" s="10" t="str">
        <f t="shared" si="56"/>
        <v/>
      </c>
      <c r="F533" s="10">
        <f t="shared" si="57"/>
        <v>6.2606038978519871E-6</v>
      </c>
      <c r="G533" s="10">
        <f t="shared" si="59"/>
        <v>1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127</v>
      </c>
      <c r="D534" s="9">
        <v>110</v>
      </c>
      <c r="E534" s="10">
        <f t="shared" si="56"/>
        <v>9.1669614049270617E-4</v>
      </c>
      <c r="F534" s="10">
        <f t="shared" si="57"/>
        <v>6.8866642876371854E-4</v>
      </c>
      <c r="G534" s="10">
        <f t="shared" si="59"/>
        <v>-0.13385826771653545</v>
      </c>
      <c r="H534" s="17">
        <f t="shared" si="58"/>
        <v>-1.2270735738878746E-4</v>
      </c>
    </row>
    <row r="535" spans="1:8" ht="25.5" x14ac:dyDescent="0.2">
      <c r="A535" s="8"/>
      <c r="B535" s="37" t="s">
        <v>514</v>
      </c>
      <c r="C535" s="34">
        <v>261</v>
      </c>
      <c r="D535" s="9">
        <v>546</v>
      </c>
      <c r="E535" s="10">
        <f t="shared" si="56"/>
        <v>1.8839188399102072E-3</v>
      </c>
      <c r="F535" s="10">
        <f t="shared" si="57"/>
        <v>3.4182897282271849E-3</v>
      </c>
      <c r="G535" s="10">
        <f t="shared" si="59"/>
        <v>1.0919540229885059</v>
      </c>
      <c r="H535" s="17">
        <f t="shared" si="58"/>
        <v>2.0571527562237898E-3</v>
      </c>
    </row>
    <row r="536" spans="1:8" x14ac:dyDescent="0.2">
      <c r="A536" s="8"/>
      <c r="B536" s="37" t="s">
        <v>515</v>
      </c>
      <c r="C536" s="34">
        <v>429</v>
      </c>
      <c r="D536" s="9">
        <v>425</v>
      </c>
      <c r="E536" s="10">
        <f t="shared" si="56"/>
        <v>3.0965562541052827E-3</v>
      </c>
      <c r="F536" s="10">
        <f t="shared" si="57"/>
        <v>2.6607566565870944E-3</v>
      </c>
      <c r="G536" s="10">
        <f t="shared" si="59"/>
        <v>-9.324009324009324E-3</v>
      </c>
      <c r="H536" s="17">
        <f t="shared" si="58"/>
        <v>-2.8872319385597041E-5</v>
      </c>
    </row>
    <row r="537" spans="1:8" ht="25.5" x14ac:dyDescent="0.2">
      <c r="A537" s="8"/>
      <c r="B537" s="37" t="s">
        <v>516</v>
      </c>
      <c r="C537" s="34">
        <v>599</v>
      </c>
      <c r="D537" s="9">
        <v>548</v>
      </c>
      <c r="E537" s="10">
        <f t="shared" si="56"/>
        <v>4.3236298279931574E-3</v>
      </c>
      <c r="F537" s="10">
        <f t="shared" si="57"/>
        <v>3.4308109360228888E-3</v>
      </c>
      <c r="G537" s="10">
        <f t="shared" si="59"/>
        <v>-8.5141903171953262E-2</v>
      </c>
      <c r="H537" s="17">
        <f t="shared" si="58"/>
        <v>-3.6812207216636232E-4</v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26</v>
      </c>
      <c r="D540" s="9">
        <v>45</v>
      </c>
      <c r="E540" s="10">
        <f t="shared" si="56"/>
        <v>1.8767007600638079E-4</v>
      </c>
      <c r="F540" s="10">
        <f t="shared" si="57"/>
        <v>2.8172717540333943E-4</v>
      </c>
      <c r="G540" s="10">
        <f t="shared" si="59"/>
        <v>0.73076923076923073</v>
      </c>
      <c r="H540" s="17">
        <f t="shared" si="58"/>
        <v>1.3714351708158596E-4</v>
      </c>
    </row>
    <row r="541" spans="1:8" x14ac:dyDescent="0.2">
      <c r="A541" s="8"/>
      <c r="B541" s="37" t="s">
        <v>520</v>
      </c>
      <c r="C541" s="34">
        <v>6</v>
      </c>
      <c r="D541" s="9">
        <v>17</v>
      </c>
      <c r="E541" s="10">
        <f t="shared" si="56"/>
        <v>4.3308479078395565E-5</v>
      </c>
      <c r="F541" s="10">
        <f t="shared" si="57"/>
        <v>1.0643026626348378E-4</v>
      </c>
      <c r="G541" s="10">
        <f t="shared" si="59"/>
        <v>1.8333333333333333</v>
      </c>
      <c r="H541" s="17">
        <f t="shared" si="58"/>
        <v>7.9398878310391865E-5</v>
      </c>
    </row>
    <row r="542" spans="1:8" ht="25.5" x14ac:dyDescent="0.2">
      <c r="A542" s="8"/>
      <c r="B542" s="37" t="s">
        <v>521</v>
      </c>
      <c r="C542" s="34">
        <v>105</v>
      </c>
      <c r="D542" s="9">
        <v>12</v>
      </c>
      <c r="E542" s="10">
        <f t="shared" si="56"/>
        <v>7.5789838387192244E-4</v>
      </c>
      <c r="F542" s="10">
        <f t="shared" si="57"/>
        <v>7.5127246774223845E-5</v>
      </c>
      <c r="G542" s="10">
        <f t="shared" si="59"/>
        <v>-0.88571428571428568</v>
      </c>
      <c r="H542" s="17">
        <f t="shared" si="58"/>
        <v>-6.7128142571513125E-4</v>
      </c>
    </row>
    <row r="543" spans="1:8" ht="25.5" x14ac:dyDescent="0.2">
      <c r="A543" s="8"/>
      <c r="B543" s="37" t="s">
        <v>522</v>
      </c>
      <c r="C543" s="34">
        <v>20</v>
      </c>
      <c r="D543" s="9">
        <v>16</v>
      </c>
      <c r="E543" s="10">
        <f t="shared" si="56"/>
        <v>1.4436159692798523E-4</v>
      </c>
      <c r="F543" s="10">
        <f t="shared" si="57"/>
        <v>1.0016966236563179E-4</v>
      </c>
      <c r="G543" s="10">
        <f t="shared" si="59"/>
        <v>-0.2</v>
      </c>
      <c r="H543" s="17">
        <f t="shared" si="58"/>
        <v>-2.8872319385597048E-5</v>
      </c>
    </row>
    <row r="544" spans="1:8" ht="25.5" x14ac:dyDescent="0.2">
      <c r="A544" s="8"/>
      <c r="B544" s="37" t="s">
        <v>523</v>
      </c>
      <c r="C544" s="34">
        <v>18</v>
      </c>
      <c r="D544" s="9">
        <v>11</v>
      </c>
      <c r="E544" s="10">
        <f t="shared" si="56"/>
        <v>1.299254372351867E-4</v>
      </c>
      <c r="F544" s="10">
        <f t="shared" si="57"/>
        <v>6.8866642876371848E-5</v>
      </c>
      <c r="G544" s="10">
        <f t="shared" si="59"/>
        <v>-0.3888888888888889</v>
      </c>
      <c r="H544" s="17">
        <f t="shared" si="58"/>
        <v>-5.0526558924794824E-5</v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8</v>
      </c>
      <c r="D546" s="9">
        <v>4</v>
      </c>
      <c r="E546" s="10">
        <f t="shared" si="56"/>
        <v>5.7744638771194089E-5</v>
      </c>
      <c r="F546" s="10">
        <f t="shared" si="57"/>
        <v>2.5042415591407948E-5</v>
      </c>
      <c r="G546" s="10">
        <f t="shared" si="59"/>
        <v>-0.5</v>
      </c>
      <c r="H546" s="17">
        <f t="shared" si="58"/>
        <v>-2.8872319385597045E-5</v>
      </c>
    </row>
    <row r="547" spans="1:8" x14ac:dyDescent="0.2">
      <c r="A547" s="8"/>
      <c r="B547" s="37" t="s">
        <v>526</v>
      </c>
      <c r="C547" s="34">
        <v>0</v>
      </c>
      <c r="D547" s="9">
        <v>6</v>
      </c>
      <c r="E547" s="10" t="str">
        <f t="shared" si="56"/>
        <v/>
      </c>
      <c r="F547" s="10">
        <f t="shared" si="57"/>
        <v>3.7563623387111923E-5</v>
      </c>
      <c r="G547" s="10">
        <f t="shared" si="59"/>
        <v>1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29</v>
      </c>
      <c r="D548" s="9">
        <v>95</v>
      </c>
      <c r="E548" s="10">
        <f t="shared" si="56"/>
        <v>2.0932431554557856E-4</v>
      </c>
      <c r="F548" s="10">
        <f t="shared" si="57"/>
        <v>5.9475737029593878E-4</v>
      </c>
      <c r="G548" s="10">
        <f t="shared" si="59"/>
        <v>2.2758620689655173</v>
      </c>
      <c r="H548" s="17">
        <f t="shared" si="58"/>
        <v>4.7639326986235125E-4</v>
      </c>
    </row>
    <row r="549" spans="1:8" x14ac:dyDescent="0.2">
      <c r="A549" s="8"/>
      <c r="B549" s="37" t="s">
        <v>528</v>
      </c>
      <c r="C549" s="34">
        <v>43</v>
      </c>
      <c r="D549" s="9">
        <v>38</v>
      </c>
      <c r="E549" s="10">
        <f t="shared" si="56"/>
        <v>3.103774333951682E-4</v>
      </c>
      <c r="F549" s="10">
        <f t="shared" si="57"/>
        <v>2.3790294811837549E-4</v>
      </c>
      <c r="G549" s="10">
        <f t="shared" si="59"/>
        <v>-0.11627906976744186</v>
      </c>
      <c r="H549" s="17">
        <f t="shared" si="58"/>
        <v>-3.60903992319963E-5</v>
      </c>
    </row>
    <row r="550" spans="1:8" x14ac:dyDescent="0.2">
      <c r="A550" s="8"/>
      <c r="B550" s="37" t="s">
        <v>529</v>
      </c>
      <c r="C550" s="34">
        <v>32</v>
      </c>
      <c r="D550" s="9">
        <v>95</v>
      </c>
      <c r="E550" s="10">
        <f t="shared" si="56"/>
        <v>2.3097855508477636E-4</v>
      </c>
      <c r="F550" s="10">
        <f t="shared" si="57"/>
        <v>5.9475737029593878E-4</v>
      </c>
      <c r="G550" s="10">
        <f t="shared" si="59"/>
        <v>1.96875</v>
      </c>
      <c r="H550" s="17">
        <f t="shared" si="58"/>
        <v>4.5473903032315345E-4</v>
      </c>
    </row>
    <row r="551" spans="1:8" ht="25.5" x14ac:dyDescent="0.2">
      <c r="A551" s="8"/>
      <c r="B551" s="37" t="s">
        <v>530</v>
      </c>
      <c r="C551" s="34">
        <v>13</v>
      </c>
      <c r="D551" s="9">
        <v>52</v>
      </c>
      <c r="E551" s="10">
        <f t="shared" si="56"/>
        <v>9.3835038003190396E-5</v>
      </c>
      <c r="F551" s="10">
        <f t="shared" si="57"/>
        <v>3.2555140268830332E-4</v>
      </c>
      <c r="G551" s="10">
        <f t="shared" si="59"/>
        <v>3</v>
      </c>
      <c r="H551" s="17">
        <f t="shared" si="58"/>
        <v>2.8150511400957119E-4</v>
      </c>
    </row>
    <row r="552" spans="1:8" x14ac:dyDescent="0.2">
      <c r="A552" s="8"/>
      <c r="B552" s="37" t="s">
        <v>531</v>
      </c>
      <c r="C552" s="34">
        <v>261</v>
      </c>
      <c r="D552" s="9">
        <v>329</v>
      </c>
      <c r="E552" s="10">
        <f t="shared" si="56"/>
        <v>1.8839188399102072E-3</v>
      </c>
      <c r="F552" s="10">
        <f t="shared" si="57"/>
        <v>2.0597386823933035E-3</v>
      </c>
      <c r="G552" s="10">
        <f t="shared" si="59"/>
        <v>0.26053639846743293</v>
      </c>
      <c r="H552" s="17">
        <f t="shared" si="58"/>
        <v>4.9082942955514972E-4</v>
      </c>
    </row>
    <row r="553" spans="1:8" x14ac:dyDescent="0.2">
      <c r="A553" s="8"/>
      <c r="B553" s="37" t="s">
        <v>532</v>
      </c>
      <c r="C553" s="34">
        <v>0</v>
      </c>
      <c r="D553" s="9">
        <v>5</v>
      </c>
      <c r="E553" s="10" t="str">
        <f t="shared" si="56"/>
        <v/>
      </c>
      <c r="F553" s="10">
        <f t="shared" si="57"/>
        <v>3.1303019489259932E-5</v>
      </c>
      <c r="G553" s="10">
        <f t="shared" si="59"/>
        <v>1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69</v>
      </c>
      <c r="D554" s="9">
        <v>89</v>
      </c>
      <c r="E554" s="10">
        <f t="shared" ref="E554:E595" si="60">+IF(C554=0,"",C554/C$362)</f>
        <v>4.9804750940154899E-4</v>
      </c>
      <c r="F554" s="10">
        <f t="shared" ref="F554:F595" si="61">+IF(D554=0,"",D554/D$362)</f>
        <v>5.5719374690882688E-4</v>
      </c>
      <c r="G554" s="10">
        <f t="shared" si="59"/>
        <v>0.28985507246376813</v>
      </c>
      <c r="H554" s="17">
        <f t="shared" ref="H554:H617" si="62">+IF(OR(AND(E554=""),(G554="")),"",E554*G554)</f>
        <v>1.4436159692798523E-4</v>
      </c>
    </row>
    <row r="555" spans="1:8" x14ac:dyDescent="0.2">
      <c r="A555" s="8"/>
      <c r="B555" s="37" t="s">
        <v>534</v>
      </c>
      <c r="C555" s="34">
        <v>2117</v>
      </c>
      <c r="D555" s="9">
        <v>1633</v>
      </c>
      <c r="E555" s="10">
        <f t="shared" si="60"/>
        <v>1.5280675034827235E-2</v>
      </c>
      <c r="F555" s="10">
        <f t="shared" si="61"/>
        <v>1.0223566165192294E-2</v>
      </c>
      <c r="G555" s="10">
        <f t="shared" ref="G555:G595" si="63">+IF(AND(C555=0,D555=0)," ",IF(C555=0,1,IF(D555=0,-1,(D555-C555)/C555)))</f>
        <v>-0.22862541332073688</v>
      </c>
      <c r="H555" s="17">
        <f t="shared" si="62"/>
        <v>-3.4935506456572423E-3</v>
      </c>
    </row>
    <row r="556" spans="1:8" ht="25.5" x14ac:dyDescent="0.2">
      <c r="A556" s="8"/>
      <c r="B556" s="37" t="s">
        <v>535</v>
      </c>
      <c r="C556" s="34">
        <v>11</v>
      </c>
      <c r="D556" s="9">
        <v>46</v>
      </c>
      <c r="E556" s="10">
        <f t="shared" si="60"/>
        <v>7.9398878310391865E-5</v>
      </c>
      <c r="F556" s="10">
        <f t="shared" si="61"/>
        <v>2.8798777930119141E-4</v>
      </c>
      <c r="G556" s="10">
        <f t="shared" si="63"/>
        <v>3.1818181818181817</v>
      </c>
      <c r="H556" s="17">
        <f t="shared" si="62"/>
        <v>2.5263279462397413E-4</v>
      </c>
    </row>
    <row r="557" spans="1:8" x14ac:dyDescent="0.2">
      <c r="A557" s="8"/>
      <c r="B557" s="37" t="s">
        <v>536</v>
      </c>
      <c r="C557" s="34">
        <v>25</v>
      </c>
      <c r="D557" s="9">
        <v>33</v>
      </c>
      <c r="E557" s="10">
        <f t="shared" si="60"/>
        <v>1.8045199615998153E-4</v>
      </c>
      <c r="F557" s="10">
        <f t="shared" si="61"/>
        <v>2.0659992862911557E-4</v>
      </c>
      <c r="G557" s="10">
        <f t="shared" si="63"/>
        <v>0.32</v>
      </c>
      <c r="H557" s="17">
        <f t="shared" si="62"/>
        <v>5.7744638771194089E-5</v>
      </c>
    </row>
    <row r="558" spans="1:8" x14ac:dyDescent="0.2">
      <c r="A558" s="8"/>
      <c r="B558" s="37" t="s">
        <v>537</v>
      </c>
      <c r="C558" s="34">
        <v>716</v>
      </c>
      <c r="D558" s="9">
        <v>1025</v>
      </c>
      <c r="E558" s="10">
        <f t="shared" si="60"/>
        <v>5.1681451700218706E-3</v>
      </c>
      <c r="F558" s="10">
        <f t="shared" si="61"/>
        <v>6.4171189952982868E-3</v>
      </c>
      <c r="G558" s="10">
        <f t="shared" si="63"/>
        <v>0.43156424581005587</v>
      </c>
      <c r="H558" s="17">
        <f t="shared" si="62"/>
        <v>2.2303866725373717E-3</v>
      </c>
    </row>
    <row r="559" spans="1:8" x14ac:dyDescent="0.2">
      <c r="A559" s="8"/>
      <c r="B559" s="37" t="s">
        <v>538</v>
      </c>
      <c r="C559" s="34">
        <v>581</v>
      </c>
      <c r="D559" s="9">
        <v>670</v>
      </c>
      <c r="E559" s="10">
        <f t="shared" si="60"/>
        <v>4.1937043907579706E-3</v>
      </c>
      <c r="F559" s="10">
        <f t="shared" si="61"/>
        <v>4.1946046115608308E-3</v>
      </c>
      <c r="G559" s="10">
        <f t="shared" si="63"/>
        <v>0.153184165232358</v>
      </c>
      <c r="H559" s="17">
        <f t="shared" si="62"/>
        <v>6.4240910632953419E-4</v>
      </c>
    </row>
    <row r="560" spans="1:8" x14ac:dyDescent="0.2">
      <c r="A560" s="8"/>
      <c r="B560" s="37" t="s">
        <v>539</v>
      </c>
      <c r="C560" s="34">
        <v>6</v>
      </c>
      <c r="D560" s="9">
        <v>6</v>
      </c>
      <c r="E560" s="10">
        <f t="shared" si="60"/>
        <v>4.3308479078395565E-5</v>
      </c>
      <c r="F560" s="10">
        <f t="shared" si="61"/>
        <v>3.7563623387111923E-5</v>
      </c>
      <c r="G560" s="10">
        <f t="shared" si="63"/>
        <v>0</v>
      </c>
      <c r="H560" s="17">
        <f t="shared" si="62"/>
        <v>0</v>
      </c>
    </row>
    <row r="561" spans="1:8" x14ac:dyDescent="0.2">
      <c r="A561" s="8"/>
      <c r="B561" s="37" t="s">
        <v>540</v>
      </c>
      <c r="C561" s="34">
        <v>44</v>
      </c>
      <c r="D561" s="9">
        <v>53</v>
      </c>
      <c r="E561" s="10">
        <f t="shared" si="60"/>
        <v>3.1759551324156746E-4</v>
      </c>
      <c r="F561" s="10">
        <f t="shared" si="61"/>
        <v>3.318120065861553E-4</v>
      </c>
      <c r="G561" s="10">
        <f t="shared" si="63"/>
        <v>0.20454545454545456</v>
      </c>
      <c r="H561" s="17">
        <f t="shared" si="62"/>
        <v>6.4962718617593348E-5</v>
      </c>
    </row>
    <row r="562" spans="1:8" x14ac:dyDescent="0.2">
      <c r="A562" s="8"/>
      <c r="B562" s="37" t="s">
        <v>541</v>
      </c>
      <c r="C562" s="34">
        <v>28</v>
      </c>
      <c r="D562" s="9">
        <v>85</v>
      </c>
      <c r="E562" s="10">
        <f t="shared" si="60"/>
        <v>2.021062356991793E-4</v>
      </c>
      <c r="F562" s="10">
        <f t="shared" si="61"/>
        <v>5.3215133131741883E-4</v>
      </c>
      <c r="G562" s="10">
        <f t="shared" si="63"/>
        <v>2.0357142857142856</v>
      </c>
      <c r="H562" s="17">
        <f t="shared" si="62"/>
        <v>4.114305512447578E-4</v>
      </c>
    </row>
    <row r="563" spans="1:8" x14ac:dyDescent="0.2">
      <c r="A563" s="8"/>
      <c r="B563" s="37" t="s">
        <v>542</v>
      </c>
      <c r="C563" s="34">
        <v>5</v>
      </c>
      <c r="D563" s="9">
        <v>8</v>
      </c>
      <c r="E563" s="10">
        <f t="shared" si="60"/>
        <v>3.6090399231996307E-5</v>
      </c>
      <c r="F563" s="10">
        <f t="shared" si="61"/>
        <v>5.0084831182815897E-5</v>
      </c>
      <c r="G563" s="10">
        <f t="shared" si="63"/>
        <v>0.6</v>
      </c>
      <c r="H563" s="17">
        <f t="shared" si="62"/>
        <v>2.1654239539197783E-5</v>
      </c>
    </row>
    <row r="564" spans="1:8" x14ac:dyDescent="0.2">
      <c r="A564" s="8"/>
      <c r="B564" s="37" t="s">
        <v>543</v>
      </c>
      <c r="C564" s="34">
        <v>6</v>
      </c>
      <c r="D564" s="9">
        <v>53</v>
      </c>
      <c r="E564" s="10">
        <f t="shared" si="60"/>
        <v>4.3308479078395565E-5</v>
      </c>
      <c r="F564" s="10">
        <f t="shared" si="61"/>
        <v>3.318120065861553E-4</v>
      </c>
      <c r="G564" s="10">
        <f t="shared" si="63"/>
        <v>7.833333333333333</v>
      </c>
      <c r="H564" s="17">
        <f t="shared" si="62"/>
        <v>3.3924975278076526E-4</v>
      </c>
    </row>
    <row r="565" spans="1:8" x14ac:dyDescent="0.2">
      <c r="A565" s="8"/>
      <c r="B565" s="37" t="s">
        <v>544</v>
      </c>
      <c r="C565" s="34">
        <v>1</v>
      </c>
      <c r="D565" s="9">
        <v>9</v>
      </c>
      <c r="E565" s="10">
        <f t="shared" si="60"/>
        <v>7.2180798463992612E-6</v>
      </c>
      <c r="F565" s="10">
        <f t="shared" si="61"/>
        <v>5.6345435080667881E-5</v>
      </c>
      <c r="G565" s="10">
        <f t="shared" si="63"/>
        <v>8</v>
      </c>
      <c r="H565" s="17">
        <f t="shared" si="62"/>
        <v>5.7744638771194089E-5</v>
      </c>
    </row>
    <row r="566" spans="1:8" x14ac:dyDescent="0.2">
      <c r="A566" s="8"/>
      <c r="B566" s="37" t="s">
        <v>545</v>
      </c>
      <c r="C566" s="34">
        <v>11</v>
      </c>
      <c r="D566" s="9">
        <v>19</v>
      </c>
      <c r="E566" s="10">
        <f t="shared" si="60"/>
        <v>7.9398878310391865E-5</v>
      </c>
      <c r="F566" s="10">
        <f t="shared" si="61"/>
        <v>1.1895147405918775E-4</v>
      </c>
      <c r="G566" s="10">
        <f t="shared" si="63"/>
        <v>0.72727272727272729</v>
      </c>
      <c r="H566" s="17">
        <f t="shared" si="62"/>
        <v>5.7744638771194083E-5</v>
      </c>
    </row>
    <row r="567" spans="1:8" x14ac:dyDescent="0.2">
      <c r="A567" s="8"/>
      <c r="B567" s="37" t="s">
        <v>546</v>
      </c>
      <c r="C567" s="34">
        <v>3</v>
      </c>
      <c r="D567" s="9">
        <v>20</v>
      </c>
      <c r="E567" s="10">
        <f t="shared" si="60"/>
        <v>2.1654239539197783E-5</v>
      </c>
      <c r="F567" s="10">
        <f t="shared" si="61"/>
        <v>1.2521207795703973E-4</v>
      </c>
      <c r="G567" s="10">
        <f t="shared" si="63"/>
        <v>5.666666666666667</v>
      </c>
      <c r="H567" s="17">
        <f t="shared" si="62"/>
        <v>1.2270735738878743E-4</v>
      </c>
    </row>
    <row r="568" spans="1:8" ht="25.5" x14ac:dyDescent="0.2">
      <c r="A568" s="8"/>
      <c r="B568" s="37" t="s">
        <v>547</v>
      </c>
      <c r="C568" s="34">
        <v>831</v>
      </c>
      <c r="D568" s="9">
        <v>725</v>
      </c>
      <c r="E568" s="10">
        <f t="shared" si="60"/>
        <v>5.9982243523577861E-3</v>
      </c>
      <c r="F568" s="10">
        <f t="shared" si="61"/>
        <v>4.5389378259426908E-3</v>
      </c>
      <c r="G568" s="10">
        <f t="shared" si="63"/>
        <v>-0.12755716004813478</v>
      </c>
      <c r="H568" s="17">
        <f t="shared" si="62"/>
        <v>-7.651164637183217E-4</v>
      </c>
    </row>
    <row r="569" spans="1:8" ht="25.5" x14ac:dyDescent="0.2">
      <c r="A569" s="8"/>
      <c r="B569" s="37" t="s">
        <v>548</v>
      </c>
      <c r="C569" s="34">
        <v>13</v>
      </c>
      <c r="D569" s="9">
        <v>36</v>
      </c>
      <c r="E569" s="10">
        <f t="shared" si="60"/>
        <v>9.3835038003190396E-5</v>
      </c>
      <c r="F569" s="10">
        <f t="shared" si="61"/>
        <v>2.2538174032267152E-4</v>
      </c>
      <c r="G569" s="10">
        <f t="shared" si="63"/>
        <v>1.7692307692307692</v>
      </c>
      <c r="H569" s="17">
        <f t="shared" si="62"/>
        <v>1.66015836467183E-4</v>
      </c>
    </row>
    <row r="570" spans="1:8" x14ac:dyDescent="0.2">
      <c r="A570" s="8"/>
      <c r="B570" s="37" t="s">
        <v>549</v>
      </c>
      <c r="C570" s="34">
        <v>7</v>
      </c>
      <c r="D570" s="9">
        <v>5</v>
      </c>
      <c r="E570" s="10">
        <f t="shared" si="60"/>
        <v>5.0526558924794824E-5</v>
      </c>
      <c r="F570" s="10">
        <f t="shared" si="61"/>
        <v>3.1303019489259932E-5</v>
      </c>
      <c r="G570" s="10">
        <f t="shared" si="63"/>
        <v>-0.2857142857142857</v>
      </c>
      <c r="H570" s="17">
        <f t="shared" si="62"/>
        <v>-1.4436159692798521E-5</v>
      </c>
    </row>
    <row r="571" spans="1:8" x14ac:dyDescent="0.2">
      <c r="A571" s="8"/>
      <c r="B571" s="37" t="s">
        <v>550</v>
      </c>
      <c r="C571" s="34">
        <v>181</v>
      </c>
      <c r="D571" s="9">
        <v>244</v>
      </c>
      <c r="E571" s="10">
        <f t="shared" si="60"/>
        <v>1.3064724521982662E-3</v>
      </c>
      <c r="F571" s="10">
        <f t="shared" si="61"/>
        <v>1.5275873510758847E-3</v>
      </c>
      <c r="G571" s="10">
        <f t="shared" si="63"/>
        <v>0.34806629834254144</v>
      </c>
      <c r="H571" s="17">
        <f t="shared" si="62"/>
        <v>4.547390303231534E-4</v>
      </c>
    </row>
    <row r="572" spans="1:8" ht="25.5" x14ac:dyDescent="0.2">
      <c r="A572" s="8"/>
      <c r="B572" s="37" t="s">
        <v>551</v>
      </c>
      <c r="C572" s="34">
        <v>23</v>
      </c>
      <c r="D572" s="9">
        <v>30</v>
      </c>
      <c r="E572" s="10">
        <f t="shared" si="60"/>
        <v>1.66015836467183E-4</v>
      </c>
      <c r="F572" s="10">
        <f t="shared" si="61"/>
        <v>1.8781811693555959E-4</v>
      </c>
      <c r="G572" s="10">
        <f t="shared" si="63"/>
        <v>0.30434782608695654</v>
      </c>
      <c r="H572" s="17">
        <f t="shared" si="62"/>
        <v>5.0526558924794831E-5</v>
      </c>
    </row>
    <row r="573" spans="1:8" x14ac:dyDescent="0.2">
      <c r="A573" s="8"/>
      <c r="B573" s="37" t="s">
        <v>552</v>
      </c>
      <c r="C573" s="34">
        <v>5</v>
      </c>
      <c r="D573" s="9">
        <v>3</v>
      </c>
      <c r="E573" s="10">
        <f t="shared" si="60"/>
        <v>3.6090399231996307E-5</v>
      </c>
      <c r="F573" s="10">
        <f t="shared" si="61"/>
        <v>1.8781811693555961E-5</v>
      </c>
      <c r="G573" s="10">
        <f t="shared" si="63"/>
        <v>-0.4</v>
      </c>
      <c r="H573" s="17">
        <f t="shared" si="62"/>
        <v>-1.4436159692798524E-5</v>
      </c>
    </row>
    <row r="574" spans="1:8" x14ac:dyDescent="0.2">
      <c r="A574" s="8"/>
      <c r="B574" s="37" t="s">
        <v>553</v>
      </c>
      <c r="C574" s="34">
        <v>1239</v>
      </c>
      <c r="D574" s="9">
        <v>831</v>
      </c>
      <c r="E574" s="10">
        <f t="shared" si="60"/>
        <v>8.9432009296886838E-3</v>
      </c>
      <c r="F574" s="10">
        <f t="shared" si="61"/>
        <v>5.2025618391150011E-3</v>
      </c>
      <c r="G574" s="10">
        <f t="shared" si="63"/>
        <v>-0.32929782082324455</v>
      </c>
      <c r="H574" s="17">
        <f t="shared" si="62"/>
        <v>-2.9449765773308981E-3</v>
      </c>
    </row>
    <row r="575" spans="1:8" ht="25.5" x14ac:dyDescent="0.2">
      <c r="A575" s="8"/>
      <c r="B575" s="37" t="s">
        <v>554</v>
      </c>
      <c r="C575" s="34">
        <v>16</v>
      </c>
      <c r="D575" s="9">
        <v>44</v>
      </c>
      <c r="E575" s="10">
        <f t="shared" si="60"/>
        <v>1.1548927754238818E-4</v>
      </c>
      <c r="F575" s="10">
        <f t="shared" si="61"/>
        <v>2.7546657150548739E-4</v>
      </c>
      <c r="G575" s="10">
        <f t="shared" si="63"/>
        <v>1.75</v>
      </c>
      <c r="H575" s="17">
        <f t="shared" si="62"/>
        <v>2.0210623569917932E-4</v>
      </c>
    </row>
    <row r="576" spans="1:8" x14ac:dyDescent="0.2">
      <c r="A576" s="8"/>
      <c r="B576" s="37" t="s">
        <v>555</v>
      </c>
      <c r="C576" s="34">
        <v>73</v>
      </c>
      <c r="D576" s="9">
        <v>80</v>
      </c>
      <c r="E576" s="10">
        <f t="shared" si="60"/>
        <v>5.2691982878714605E-4</v>
      </c>
      <c r="F576" s="10">
        <f t="shared" si="61"/>
        <v>5.0084831182815892E-4</v>
      </c>
      <c r="G576" s="10">
        <f t="shared" si="63"/>
        <v>9.5890410958904104E-2</v>
      </c>
      <c r="H576" s="17">
        <f t="shared" si="62"/>
        <v>5.0526558924794824E-5</v>
      </c>
    </row>
    <row r="577" spans="1:8" x14ac:dyDescent="0.2">
      <c r="A577" s="8"/>
      <c r="B577" s="37" t="s">
        <v>556</v>
      </c>
      <c r="C577" s="34">
        <v>1</v>
      </c>
      <c r="D577" s="9">
        <v>2</v>
      </c>
      <c r="E577" s="10">
        <f t="shared" si="60"/>
        <v>7.2180798463992612E-6</v>
      </c>
      <c r="F577" s="10">
        <f t="shared" si="61"/>
        <v>1.2521207795703974E-5</v>
      </c>
      <c r="G577" s="10">
        <f t="shared" si="63"/>
        <v>1</v>
      </c>
      <c r="H577" s="17">
        <f t="shared" si="62"/>
        <v>7.2180798463992612E-6</v>
      </c>
    </row>
    <row r="578" spans="1:8" x14ac:dyDescent="0.2">
      <c r="A578" s="8"/>
      <c r="B578" s="37" t="s">
        <v>557</v>
      </c>
      <c r="C578" s="34">
        <v>2</v>
      </c>
      <c r="D578" s="9">
        <v>1</v>
      </c>
      <c r="E578" s="10">
        <f t="shared" si="60"/>
        <v>1.4436159692798522E-5</v>
      </c>
      <c r="F578" s="10">
        <f t="shared" si="61"/>
        <v>6.2606038978519871E-6</v>
      </c>
      <c r="G578" s="10">
        <f t="shared" si="63"/>
        <v>-0.5</v>
      </c>
      <c r="H578" s="17">
        <f t="shared" si="62"/>
        <v>-7.2180798463992612E-6</v>
      </c>
    </row>
    <row r="579" spans="1:8" x14ac:dyDescent="0.2">
      <c r="A579" s="8"/>
      <c r="B579" s="37" t="s">
        <v>558</v>
      </c>
      <c r="C579" s="34">
        <v>2672</v>
      </c>
      <c r="D579" s="9">
        <v>2181</v>
      </c>
      <c r="E579" s="10">
        <f t="shared" si="60"/>
        <v>1.9286709349578823E-2</v>
      </c>
      <c r="F579" s="10">
        <f t="shared" si="61"/>
        <v>1.3654377101215183E-2</v>
      </c>
      <c r="G579" s="10">
        <f t="shared" si="63"/>
        <v>-0.18375748502994013</v>
      </c>
      <c r="H579" s="17">
        <f t="shared" si="62"/>
        <v>-3.5440772045820372E-3</v>
      </c>
    </row>
    <row r="580" spans="1:8" ht="25.5" x14ac:dyDescent="0.2">
      <c r="A580" s="8"/>
      <c r="B580" s="37" t="s">
        <v>559</v>
      </c>
      <c r="C580" s="34">
        <v>1334</v>
      </c>
      <c r="D580" s="9">
        <v>1942</v>
      </c>
      <c r="E580" s="10">
        <f t="shared" si="60"/>
        <v>9.6289185150966149E-3</v>
      </c>
      <c r="F580" s="10">
        <f t="shared" si="61"/>
        <v>1.2158092769628558E-2</v>
      </c>
      <c r="G580" s="10">
        <f t="shared" si="63"/>
        <v>0.45577211394302847</v>
      </c>
      <c r="H580" s="17">
        <f t="shared" si="62"/>
        <v>4.3885925466107508E-3</v>
      </c>
    </row>
    <row r="581" spans="1:8" x14ac:dyDescent="0.2">
      <c r="A581" s="8"/>
      <c r="B581" s="37" t="s">
        <v>560</v>
      </c>
      <c r="C581" s="34">
        <v>2427</v>
      </c>
      <c r="D581" s="9">
        <v>2990</v>
      </c>
      <c r="E581" s="10">
        <f t="shared" si="60"/>
        <v>1.7518279787211006E-2</v>
      </c>
      <c r="F581" s="10">
        <f t="shared" si="61"/>
        <v>1.871920565457744E-2</v>
      </c>
      <c r="G581" s="10">
        <f t="shared" si="63"/>
        <v>0.2319736299958797</v>
      </c>
      <c r="H581" s="17">
        <f t="shared" si="62"/>
        <v>4.0637789535227838E-3</v>
      </c>
    </row>
    <row r="582" spans="1:8" x14ac:dyDescent="0.2">
      <c r="A582" s="8"/>
      <c r="B582" s="37" t="s">
        <v>561</v>
      </c>
      <c r="C582" s="34">
        <v>276</v>
      </c>
      <c r="D582" s="9">
        <v>479</v>
      </c>
      <c r="E582" s="10">
        <f t="shared" si="60"/>
        <v>1.992190037606196E-3</v>
      </c>
      <c r="F582" s="10">
        <f t="shared" si="61"/>
        <v>2.9988292670711015E-3</v>
      </c>
      <c r="G582" s="10">
        <f t="shared" si="63"/>
        <v>0.73550724637681164</v>
      </c>
      <c r="H582" s="17">
        <f t="shared" si="62"/>
        <v>1.46527020881905E-3</v>
      </c>
    </row>
    <row r="583" spans="1:8" x14ac:dyDescent="0.2">
      <c r="A583" s="8"/>
      <c r="B583" s="37" t="s">
        <v>562</v>
      </c>
      <c r="C583" s="34">
        <v>18</v>
      </c>
      <c r="D583" s="9">
        <v>28</v>
      </c>
      <c r="E583" s="10">
        <f t="shared" si="60"/>
        <v>1.299254372351867E-4</v>
      </c>
      <c r="F583" s="10">
        <f t="shared" si="61"/>
        <v>1.7529690913985563E-4</v>
      </c>
      <c r="G583" s="10">
        <f t="shared" si="63"/>
        <v>0.55555555555555558</v>
      </c>
      <c r="H583" s="17">
        <f t="shared" si="62"/>
        <v>7.2180798463992614E-5</v>
      </c>
    </row>
    <row r="584" spans="1:8" x14ac:dyDescent="0.2">
      <c r="A584" s="8"/>
      <c r="B584" s="37" t="s">
        <v>563</v>
      </c>
      <c r="C584" s="34">
        <v>4</v>
      </c>
      <c r="D584" s="9">
        <v>11</v>
      </c>
      <c r="E584" s="10">
        <f t="shared" si="60"/>
        <v>2.8872319385597045E-5</v>
      </c>
      <c r="F584" s="10">
        <f t="shared" si="61"/>
        <v>6.8866642876371848E-5</v>
      </c>
      <c r="G584" s="10">
        <f t="shared" si="63"/>
        <v>1.75</v>
      </c>
      <c r="H584" s="17">
        <f t="shared" si="62"/>
        <v>5.0526558924794831E-5</v>
      </c>
    </row>
    <row r="585" spans="1:8" x14ac:dyDescent="0.2">
      <c r="A585" s="8"/>
      <c r="B585" s="37" t="s">
        <v>564</v>
      </c>
      <c r="C585" s="34">
        <v>23</v>
      </c>
      <c r="D585" s="9">
        <v>25</v>
      </c>
      <c r="E585" s="10">
        <f t="shared" si="60"/>
        <v>1.66015836467183E-4</v>
      </c>
      <c r="F585" s="10">
        <f t="shared" si="61"/>
        <v>1.5651509744629967E-4</v>
      </c>
      <c r="G585" s="10">
        <f t="shared" si="63"/>
        <v>8.6956521739130432E-2</v>
      </c>
      <c r="H585" s="17">
        <f t="shared" si="62"/>
        <v>1.4436159692798521E-5</v>
      </c>
    </row>
    <row r="586" spans="1:8" x14ac:dyDescent="0.2">
      <c r="A586" s="8"/>
      <c r="B586" s="37" t="s">
        <v>565</v>
      </c>
      <c r="C586" s="34">
        <v>47</v>
      </c>
      <c r="D586" s="9">
        <v>313</v>
      </c>
      <c r="E586" s="10">
        <f t="shared" si="60"/>
        <v>3.3924975278076526E-4</v>
      </c>
      <c r="F586" s="10">
        <f t="shared" si="61"/>
        <v>1.9595690200276718E-3</v>
      </c>
      <c r="G586" s="10">
        <f t="shared" si="63"/>
        <v>5.6595744680851068</v>
      </c>
      <c r="H586" s="17">
        <f t="shared" si="62"/>
        <v>1.9200092391422035E-3</v>
      </c>
    </row>
    <row r="587" spans="1:8" x14ac:dyDescent="0.2">
      <c r="A587" s="8"/>
      <c r="B587" s="37" t="s">
        <v>566</v>
      </c>
      <c r="C587" s="34">
        <v>261</v>
      </c>
      <c r="D587" s="9">
        <v>125</v>
      </c>
      <c r="E587" s="10">
        <f t="shared" si="60"/>
        <v>1.8839188399102072E-3</v>
      </c>
      <c r="F587" s="10">
        <f t="shared" si="61"/>
        <v>7.825754872314984E-4</v>
      </c>
      <c r="G587" s="10">
        <f t="shared" si="63"/>
        <v>-0.52107279693486586</v>
      </c>
      <c r="H587" s="17">
        <f t="shared" si="62"/>
        <v>-9.8165885911029945E-4</v>
      </c>
    </row>
    <row r="588" spans="1:8" x14ac:dyDescent="0.2">
      <c r="A588" s="8"/>
      <c r="B588" s="37" t="s">
        <v>567</v>
      </c>
      <c r="C588" s="34">
        <v>1145</v>
      </c>
      <c r="D588" s="9">
        <v>1243</v>
      </c>
      <c r="E588" s="10">
        <f t="shared" si="60"/>
        <v>8.2647014241271528E-3</v>
      </c>
      <c r="F588" s="10">
        <f t="shared" si="61"/>
        <v>7.7819306450300193E-3</v>
      </c>
      <c r="G588" s="10">
        <f t="shared" si="63"/>
        <v>8.5589519650655019E-2</v>
      </c>
      <c r="H588" s="17">
        <f t="shared" si="62"/>
        <v>7.0737182494712747E-4</v>
      </c>
    </row>
    <row r="589" spans="1:8" x14ac:dyDescent="0.2">
      <c r="A589" s="8"/>
      <c r="B589" s="37" t="s">
        <v>568</v>
      </c>
      <c r="C589" s="34">
        <v>201</v>
      </c>
      <c r="D589" s="9">
        <v>262</v>
      </c>
      <c r="E589" s="10">
        <f t="shared" si="60"/>
        <v>1.4508340491262515E-3</v>
      </c>
      <c r="F589" s="10">
        <f t="shared" si="61"/>
        <v>1.6402782212372206E-3</v>
      </c>
      <c r="G589" s="10">
        <f t="shared" si="63"/>
        <v>0.30348258706467662</v>
      </c>
      <c r="H589" s="17">
        <f t="shared" si="62"/>
        <v>4.4030287063035492E-4</v>
      </c>
    </row>
    <row r="590" spans="1:8" ht="15.75" customHeight="1" x14ac:dyDescent="0.2">
      <c r="A590" s="8"/>
      <c r="B590" s="37" t="s">
        <v>569</v>
      </c>
      <c r="C590" s="34">
        <v>40</v>
      </c>
      <c r="D590" s="9">
        <v>17</v>
      </c>
      <c r="E590" s="10">
        <f t="shared" si="60"/>
        <v>2.8872319385597045E-4</v>
      </c>
      <c r="F590" s="10">
        <f t="shared" si="61"/>
        <v>1.0643026626348378E-4</v>
      </c>
      <c r="G590" s="10">
        <f t="shared" si="63"/>
        <v>-0.57499999999999996</v>
      </c>
      <c r="H590" s="17">
        <f t="shared" si="62"/>
        <v>-1.66015836467183E-4</v>
      </c>
    </row>
    <row r="591" spans="1:8" x14ac:dyDescent="0.2">
      <c r="A591" s="8"/>
      <c r="B591" s="37" t="s">
        <v>570</v>
      </c>
      <c r="C591" s="34">
        <v>149</v>
      </c>
      <c r="D591" s="9">
        <v>136</v>
      </c>
      <c r="E591" s="10">
        <f t="shared" si="60"/>
        <v>1.0754938971134899E-3</v>
      </c>
      <c r="F591" s="10">
        <f t="shared" si="61"/>
        <v>8.5144213010787022E-4</v>
      </c>
      <c r="G591" s="10">
        <f t="shared" si="63"/>
        <v>-8.7248322147651006E-2</v>
      </c>
      <c r="H591" s="17">
        <f t="shared" si="62"/>
        <v>-9.3835038003190396E-5</v>
      </c>
    </row>
    <row r="592" spans="1:8" x14ac:dyDescent="0.2">
      <c r="A592" s="8"/>
      <c r="B592" s="37" t="s">
        <v>571</v>
      </c>
      <c r="C592" s="34">
        <v>20</v>
      </c>
      <c r="D592" s="9">
        <v>1</v>
      </c>
      <c r="E592" s="10">
        <f t="shared" si="60"/>
        <v>1.4436159692798523E-4</v>
      </c>
      <c r="F592" s="10">
        <f t="shared" si="61"/>
        <v>6.2606038978519871E-6</v>
      </c>
      <c r="G592" s="10">
        <f t="shared" si="63"/>
        <v>-0.95</v>
      </c>
      <c r="H592" s="17">
        <f t="shared" si="62"/>
        <v>-1.3714351708158596E-4</v>
      </c>
    </row>
    <row r="593" spans="1:8" x14ac:dyDescent="0.2">
      <c r="A593" s="8"/>
      <c r="B593" s="37" t="s">
        <v>572</v>
      </c>
      <c r="C593" s="34">
        <v>132</v>
      </c>
      <c r="D593" s="9">
        <v>18</v>
      </c>
      <c r="E593" s="10">
        <f t="shared" si="60"/>
        <v>9.5278653972470238E-4</v>
      </c>
      <c r="F593" s="10">
        <f t="shared" si="61"/>
        <v>1.1269087016133576E-4</v>
      </c>
      <c r="G593" s="10">
        <f t="shared" si="63"/>
        <v>-0.86363636363636365</v>
      </c>
      <c r="H593" s="17">
        <f t="shared" si="62"/>
        <v>-8.2286110248951572E-4</v>
      </c>
    </row>
    <row r="594" spans="1:8" ht="25.5" x14ac:dyDescent="0.2">
      <c r="A594" s="8"/>
      <c r="B594" s="37" t="s">
        <v>573</v>
      </c>
      <c r="C594" s="34">
        <v>8</v>
      </c>
      <c r="D594" s="9">
        <v>2</v>
      </c>
      <c r="E594" s="10">
        <f t="shared" si="60"/>
        <v>5.7744638771194089E-5</v>
      </c>
      <c r="F594" s="10">
        <f t="shared" si="61"/>
        <v>1.2521207795703974E-5</v>
      </c>
      <c r="G594" s="10">
        <f t="shared" si="63"/>
        <v>-0.75</v>
      </c>
      <c r="H594" s="17">
        <f t="shared" si="62"/>
        <v>-4.3308479078395565E-5</v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1</v>
      </c>
      <c r="E595" s="19" t="str">
        <f t="shared" si="60"/>
        <v/>
      </c>
      <c r="F595" s="19">
        <f t="shared" si="61"/>
        <v>6.2606038978519871E-6</v>
      </c>
      <c r="G595" s="19">
        <f t="shared" si="63"/>
        <v>1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38551</v>
      </c>
      <c r="D601" s="33">
        <f>SUM(D602:D629)</f>
        <v>44084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0.1435241627973334</v>
      </c>
      <c r="H601" s="42">
        <f t="shared" ref="H601:H629" si="66">+IF(OR(AND(E601=""),(G601="")),"",E601*G601)</f>
        <v>0.1435241627973334</v>
      </c>
    </row>
    <row r="602" spans="1:8" x14ac:dyDescent="0.2">
      <c r="A602" s="8"/>
      <c r="B602" s="36" t="s">
        <v>575</v>
      </c>
      <c r="C602" s="46">
        <v>128</v>
      </c>
      <c r="D602" s="43">
        <v>387</v>
      </c>
      <c r="E602" s="44">
        <f t="shared" si="64"/>
        <v>3.3202770356151592E-3</v>
      </c>
      <c r="F602" s="44">
        <f t="shared" si="65"/>
        <v>8.778695218219763E-3</v>
      </c>
      <c r="G602" s="44">
        <f t="shared" ref="G602:G629" si="67">+IF(AND(C602=0,D602=0)," ",IF(C602=0,1,IF(D602=0,-1,(D602-C602)/C602)))</f>
        <v>2.0234375</v>
      </c>
      <c r="H602" s="45">
        <f t="shared" si="66"/>
        <v>6.7183730642525483E-3</v>
      </c>
    </row>
    <row r="603" spans="1:8" x14ac:dyDescent="0.2">
      <c r="A603" s="8"/>
      <c r="B603" s="37" t="s">
        <v>576</v>
      </c>
      <c r="C603" s="34">
        <v>925</v>
      </c>
      <c r="D603" s="9">
        <v>1317</v>
      </c>
      <c r="E603" s="10">
        <f t="shared" si="64"/>
        <v>2.3994189515187673E-2</v>
      </c>
      <c r="F603" s="10">
        <f t="shared" si="65"/>
        <v>2.9874784502313765E-2</v>
      </c>
      <c r="G603" s="10">
        <f t="shared" si="67"/>
        <v>0.42378378378378379</v>
      </c>
      <c r="H603" s="17">
        <f t="shared" si="66"/>
        <v>1.0168348421571424E-2</v>
      </c>
    </row>
    <row r="604" spans="1:8" ht="25.5" x14ac:dyDescent="0.2">
      <c r="A604" s="8"/>
      <c r="B604" s="37" t="s">
        <v>577</v>
      </c>
      <c r="C604" s="34">
        <v>2158</v>
      </c>
      <c r="D604" s="9">
        <v>6320</v>
      </c>
      <c r="E604" s="10">
        <f t="shared" si="64"/>
        <v>5.5977795647324323E-2</v>
      </c>
      <c r="F604" s="10">
        <f t="shared" si="65"/>
        <v>0.14336267126395064</v>
      </c>
      <c r="G604" s="10">
        <f t="shared" si="67"/>
        <v>1.9286376274328081</v>
      </c>
      <c r="H604" s="17">
        <f t="shared" si="66"/>
        <v>0.10796088298617415</v>
      </c>
    </row>
    <row r="605" spans="1:8" x14ac:dyDescent="0.2">
      <c r="A605" s="8"/>
      <c r="B605" s="37" t="s">
        <v>578</v>
      </c>
      <c r="C605" s="34">
        <v>4468</v>
      </c>
      <c r="D605" s="9">
        <v>4226</v>
      </c>
      <c r="E605" s="10">
        <f t="shared" si="64"/>
        <v>0.11589842027444165</v>
      </c>
      <c r="F605" s="10">
        <f t="shared" si="65"/>
        <v>9.5862444424280921E-2</v>
      </c>
      <c r="G605" s="10">
        <f t="shared" si="67"/>
        <v>-5.416293643688451E-2</v>
      </c>
      <c r="H605" s="17">
        <f t="shared" si="66"/>
        <v>-6.2773987704599103E-3</v>
      </c>
    </row>
    <row r="606" spans="1:8" x14ac:dyDescent="0.2">
      <c r="A606" s="8"/>
      <c r="B606" s="37" t="s">
        <v>579</v>
      </c>
      <c r="C606" s="34">
        <v>577</v>
      </c>
      <c r="D606" s="9">
        <v>668</v>
      </c>
      <c r="E606" s="10">
        <f t="shared" si="64"/>
        <v>1.496718632460896E-2</v>
      </c>
      <c r="F606" s="10">
        <f t="shared" si="65"/>
        <v>1.5152889937392252E-2</v>
      </c>
      <c r="G606" s="10">
        <f t="shared" si="67"/>
        <v>0.15771230502599654</v>
      </c>
      <c r="H606" s="17">
        <f t="shared" si="66"/>
        <v>2.3605094550076524E-3</v>
      </c>
    </row>
    <row r="607" spans="1:8" x14ac:dyDescent="0.2">
      <c r="A607" s="8"/>
      <c r="B607" s="37" t="s">
        <v>580</v>
      </c>
      <c r="C607" s="34">
        <v>6</v>
      </c>
      <c r="D607" s="9">
        <v>21</v>
      </c>
      <c r="E607" s="10">
        <f t="shared" si="64"/>
        <v>1.5563798604446057E-4</v>
      </c>
      <c r="F607" s="10">
        <f t="shared" si="65"/>
        <v>4.7636330641502589E-4</v>
      </c>
      <c r="G607" s="10">
        <f t="shared" si="67"/>
        <v>2.5</v>
      </c>
      <c r="H607" s="17">
        <f t="shared" si="66"/>
        <v>3.8909496511115146E-4</v>
      </c>
    </row>
    <row r="608" spans="1:8" x14ac:dyDescent="0.2">
      <c r="A608" s="8"/>
      <c r="B608" s="37" t="s">
        <v>581</v>
      </c>
      <c r="C608" s="34">
        <v>56</v>
      </c>
      <c r="D608" s="9">
        <v>61</v>
      </c>
      <c r="E608" s="10">
        <f t="shared" si="64"/>
        <v>1.4526212030816321E-3</v>
      </c>
      <c r="F608" s="10">
        <f t="shared" si="65"/>
        <v>1.3837219853007894E-3</v>
      </c>
      <c r="G608" s="10">
        <f t="shared" si="67"/>
        <v>8.9285714285714288E-2</v>
      </c>
      <c r="H608" s="17">
        <f t="shared" si="66"/>
        <v>1.2969832170371716E-4</v>
      </c>
    </row>
    <row r="609" spans="1:8" x14ac:dyDescent="0.2">
      <c r="A609" s="8"/>
      <c r="B609" s="37" t="s">
        <v>582</v>
      </c>
      <c r="C609" s="34">
        <v>30</v>
      </c>
      <c r="D609" s="9">
        <v>50</v>
      </c>
      <c r="E609" s="10">
        <f t="shared" si="64"/>
        <v>7.7818993022230293E-4</v>
      </c>
      <c r="F609" s="10">
        <f t="shared" si="65"/>
        <v>1.1341983486072044E-3</v>
      </c>
      <c r="G609" s="10">
        <f t="shared" si="67"/>
        <v>0.66666666666666663</v>
      </c>
      <c r="H609" s="17">
        <f t="shared" si="66"/>
        <v>5.1879328681486855E-4</v>
      </c>
    </row>
    <row r="610" spans="1:8" x14ac:dyDescent="0.2">
      <c r="A610" s="8"/>
      <c r="B610" s="37" t="s">
        <v>583</v>
      </c>
      <c r="C610" s="34">
        <v>116</v>
      </c>
      <c r="D610" s="9">
        <v>89</v>
      </c>
      <c r="E610" s="10">
        <f t="shared" si="64"/>
        <v>3.009001063526238E-3</v>
      </c>
      <c r="F610" s="10">
        <f t="shared" si="65"/>
        <v>2.0188730605208241E-3</v>
      </c>
      <c r="G610" s="10">
        <f t="shared" si="67"/>
        <v>-0.23275862068965517</v>
      </c>
      <c r="H610" s="17">
        <f t="shared" si="66"/>
        <v>-7.0037093720007261E-4</v>
      </c>
    </row>
    <row r="611" spans="1:8" x14ac:dyDescent="0.2">
      <c r="A611" s="8"/>
      <c r="B611" s="37" t="s">
        <v>584</v>
      </c>
      <c r="C611" s="34">
        <v>404</v>
      </c>
      <c r="D611" s="9">
        <v>151</v>
      </c>
      <c r="E611" s="10">
        <f t="shared" si="64"/>
        <v>1.0479624393660346E-2</v>
      </c>
      <c r="F611" s="10">
        <f t="shared" si="65"/>
        <v>3.4252790127937572E-3</v>
      </c>
      <c r="G611" s="10">
        <f t="shared" si="67"/>
        <v>-0.62623762376237624</v>
      </c>
      <c r="H611" s="17">
        <f t="shared" si="66"/>
        <v>-6.5627350782080877E-3</v>
      </c>
    </row>
    <row r="612" spans="1:8" x14ac:dyDescent="0.2">
      <c r="A612" s="8"/>
      <c r="B612" s="37" t="s">
        <v>585</v>
      </c>
      <c r="C612" s="34">
        <v>262</v>
      </c>
      <c r="D612" s="9">
        <v>701</v>
      </c>
      <c r="E612" s="10">
        <f t="shared" si="64"/>
        <v>6.796192057274779E-3</v>
      </c>
      <c r="F612" s="10">
        <f t="shared" si="65"/>
        <v>1.5901460847473008E-2</v>
      </c>
      <c r="G612" s="10">
        <f t="shared" si="67"/>
        <v>1.6755725190839694</v>
      </c>
      <c r="H612" s="17">
        <f t="shared" si="66"/>
        <v>1.1387512645586366E-2</v>
      </c>
    </row>
    <row r="613" spans="1:8" x14ac:dyDescent="0.2">
      <c r="A613" s="8"/>
      <c r="B613" s="37" t="s">
        <v>586</v>
      </c>
      <c r="C613" s="34">
        <v>5</v>
      </c>
      <c r="D613" s="9">
        <v>24</v>
      </c>
      <c r="E613" s="10">
        <f t="shared" si="64"/>
        <v>1.2969832170371716E-4</v>
      </c>
      <c r="F613" s="10">
        <f t="shared" si="65"/>
        <v>5.4441520733145812E-4</v>
      </c>
      <c r="G613" s="10">
        <f t="shared" si="67"/>
        <v>3.8</v>
      </c>
      <c r="H613" s="17">
        <f t="shared" si="66"/>
        <v>4.9285362247412522E-4</v>
      </c>
    </row>
    <row r="614" spans="1:8" x14ac:dyDescent="0.2">
      <c r="A614" s="8"/>
      <c r="B614" s="37" t="s">
        <v>587</v>
      </c>
      <c r="C614" s="34">
        <v>241</v>
      </c>
      <c r="D614" s="9">
        <v>210</v>
      </c>
      <c r="E614" s="10">
        <f t="shared" si="64"/>
        <v>6.2514591061191664E-3</v>
      </c>
      <c r="F614" s="10">
        <f t="shared" si="65"/>
        <v>4.7636330641502586E-3</v>
      </c>
      <c r="G614" s="10">
        <f t="shared" si="67"/>
        <v>-0.12863070539419086</v>
      </c>
      <c r="H614" s="17">
        <f t="shared" si="66"/>
        <v>-8.0412959456304626E-4</v>
      </c>
    </row>
    <row r="615" spans="1:8" x14ac:dyDescent="0.2">
      <c r="A615" s="8"/>
      <c r="B615" s="37" t="s">
        <v>588</v>
      </c>
      <c r="C615" s="34">
        <v>199</v>
      </c>
      <c r="D615" s="9">
        <v>85</v>
      </c>
      <c r="E615" s="10">
        <f t="shared" si="64"/>
        <v>5.1619932038079429E-3</v>
      </c>
      <c r="F615" s="10">
        <f t="shared" si="65"/>
        <v>1.9281371926322475E-3</v>
      </c>
      <c r="G615" s="10">
        <f t="shared" si="67"/>
        <v>-0.57286432160804024</v>
      </c>
      <c r="H615" s="17">
        <f t="shared" si="66"/>
        <v>-2.9571217348447515E-3</v>
      </c>
    </row>
    <row r="616" spans="1:8" ht="25.5" x14ac:dyDescent="0.2">
      <c r="A616" s="8"/>
      <c r="B616" s="37" t="s">
        <v>589</v>
      </c>
      <c r="C616" s="34">
        <v>2257</v>
      </c>
      <c r="D616" s="9">
        <v>2338</v>
      </c>
      <c r="E616" s="10">
        <f t="shared" si="64"/>
        <v>5.854582241705792E-2</v>
      </c>
      <c r="F616" s="10">
        <f t="shared" si="65"/>
        <v>5.3035114780872882E-2</v>
      </c>
      <c r="G616" s="10">
        <f t="shared" si="67"/>
        <v>3.5888347363757199E-2</v>
      </c>
      <c r="H616" s="17">
        <f t="shared" si="66"/>
        <v>2.1011128116002176E-3</v>
      </c>
    </row>
    <row r="617" spans="1:8" x14ac:dyDescent="0.2">
      <c r="A617" s="8"/>
      <c r="B617" s="37" t="s">
        <v>590</v>
      </c>
      <c r="C617" s="34">
        <v>846</v>
      </c>
      <c r="D617" s="9">
        <v>388</v>
      </c>
      <c r="E617" s="10">
        <f t="shared" si="64"/>
        <v>2.1944956032268943E-2</v>
      </c>
      <c r="F617" s="10">
        <f t="shared" si="65"/>
        <v>8.8013791851919067E-3</v>
      </c>
      <c r="G617" s="10">
        <f t="shared" si="67"/>
        <v>-0.54137115839243499</v>
      </c>
      <c r="H617" s="17">
        <f t="shared" si="66"/>
        <v>-1.1880366268060492E-2</v>
      </c>
    </row>
    <row r="618" spans="1:8" x14ac:dyDescent="0.2">
      <c r="A618" s="8"/>
      <c r="B618" s="37" t="s">
        <v>591</v>
      </c>
      <c r="C618" s="34">
        <v>385</v>
      </c>
      <c r="D618" s="9">
        <v>552</v>
      </c>
      <c r="E618" s="10">
        <f t="shared" si="64"/>
        <v>9.9867707711862215E-3</v>
      </c>
      <c r="F618" s="10">
        <f t="shared" si="65"/>
        <v>1.2521549768623536E-2</v>
      </c>
      <c r="G618" s="10">
        <f t="shared" si="67"/>
        <v>0.43376623376623374</v>
      </c>
      <c r="H618" s="17">
        <f t="shared" si="66"/>
        <v>4.3319239449041529E-3</v>
      </c>
    </row>
    <row r="619" spans="1:8" x14ac:dyDescent="0.2">
      <c r="A619" s="8"/>
      <c r="B619" s="37" t="s">
        <v>592</v>
      </c>
      <c r="C619" s="34">
        <v>8573</v>
      </c>
      <c r="D619" s="9">
        <v>10784</v>
      </c>
      <c r="E619" s="10">
        <f t="shared" si="64"/>
        <v>0.22238074239319344</v>
      </c>
      <c r="F619" s="10">
        <f t="shared" si="65"/>
        <v>0.24462389982760185</v>
      </c>
      <c r="G619" s="10">
        <f t="shared" si="67"/>
        <v>0.25790271783506358</v>
      </c>
      <c r="H619" s="17">
        <f t="shared" si="66"/>
        <v>5.7352597857383732E-2</v>
      </c>
    </row>
    <row r="620" spans="1:8" x14ac:dyDescent="0.2">
      <c r="A620" s="8"/>
      <c r="B620" s="37" t="s">
        <v>593</v>
      </c>
      <c r="C620" s="34">
        <v>2934</v>
      </c>
      <c r="D620" s="9">
        <v>2172</v>
      </c>
      <c r="E620" s="10">
        <f t="shared" si="64"/>
        <v>7.6106975175741221E-2</v>
      </c>
      <c r="F620" s="10">
        <f t="shared" si="65"/>
        <v>4.9269576263496963E-2</v>
      </c>
      <c r="G620" s="10">
        <f t="shared" si="67"/>
        <v>-0.25971370143149286</v>
      </c>
      <c r="H620" s="17">
        <f t="shared" si="66"/>
        <v>-1.9766024227646495E-2</v>
      </c>
    </row>
    <row r="621" spans="1:8" x14ac:dyDescent="0.2">
      <c r="A621" s="8"/>
      <c r="B621" s="37" t="s">
        <v>594</v>
      </c>
      <c r="C621" s="34">
        <v>196</v>
      </c>
      <c r="D621" s="9">
        <v>423</v>
      </c>
      <c r="E621" s="10">
        <f t="shared" si="64"/>
        <v>5.0841742107857121E-3</v>
      </c>
      <c r="F621" s="10">
        <f t="shared" si="65"/>
        <v>9.5953180292169503E-3</v>
      </c>
      <c r="G621" s="10">
        <f t="shared" si="67"/>
        <v>1.1581632653061225</v>
      </c>
      <c r="H621" s="17">
        <f t="shared" si="66"/>
        <v>5.8883038053487583E-3</v>
      </c>
    </row>
    <row r="622" spans="1:8" x14ac:dyDescent="0.2">
      <c r="A622" s="8"/>
      <c r="B622" s="37" t="s">
        <v>595</v>
      </c>
      <c r="C622" s="34">
        <v>364</v>
      </c>
      <c r="D622" s="9">
        <v>548</v>
      </c>
      <c r="E622" s="10">
        <f t="shared" si="64"/>
        <v>9.442037820030608E-3</v>
      </c>
      <c r="F622" s="10">
        <f t="shared" si="65"/>
        <v>1.2430813900734961E-2</v>
      </c>
      <c r="G622" s="10">
        <f t="shared" si="67"/>
        <v>0.50549450549450547</v>
      </c>
      <c r="H622" s="17">
        <f t="shared" si="66"/>
        <v>4.7728982386967909E-3</v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10</v>
      </c>
      <c r="E623" s="10" t="str">
        <f t="shared" si="64"/>
        <v/>
      </c>
      <c r="F623" s="10">
        <f t="shared" si="65"/>
        <v>2.2683966972144088E-4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11</v>
      </c>
      <c r="D624" s="9">
        <v>72</v>
      </c>
      <c r="E624" s="10">
        <f t="shared" si="64"/>
        <v>2.8533630774817776E-4</v>
      </c>
      <c r="F624" s="10">
        <f t="shared" si="65"/>
        <v>1.6332456219943744E-3</v>
      </c>
      <c r="G624" s="10">
        <f t="shared" si="67"/>
        <v>5.5454545454545459</v>
      </c>
      <c r="H624" s="17">
        <f t="shared" si="66"/>
        <v>1.5823195247853495E-3</v>
      </c>
    </row>
    <row r="625" spans="1:8" x14ac:dyDescent="0.2">
      <c r="A625" s="8"/>
      <c r="B625" s="37" t="s">
        <v>598</v>
      </c>
      <c r="C625" s="34">
        <v>634</v>
      </c>
      <c r="D625" s="9">
        <v>1237</v>
      </c>
      <c r="E625" s="10">
        <f t="shared" si="64"/>
        <v>1.6445747192031335E-2</v>
      </c>
      <c r="F625" s="10">
        <f t="shared" si="65"/>
        <v>2.8060067144542237E-2</v>
      </c>
      <c r="G625" s="10">
        <f t="shared" si="67"/>
        <v>0.95110410094637221</v>
      </c>
      <c r="H625" s="17">
        <f t="shared" si="66"/>
        <v>1.564161759746829E-2</v>
      </c>
    </row>
    <row r="626" spans="1:8" x14ac:dyDescent="0.2">
      <c r="A626" s="8"/>
      <c r="B626" s="37" t="s">
        <v>599</v>
      </c>
      <c r="C626" s="34">
        <v>110</v>
      </c>
      <c r="D626" s="9">
        <v>85</v>
      </c>
      <c r="E626" s="10">
        <f t="shared" si="64"/>
        <v>2.8533630774817773E-3</v>
      </c>
      <c r="F626" s="10">
        <f t="shared" si="65"/>
        <v>1.9281371926322475E-3</v>
      </c>
      <c r="G626" s="10">
        <f t="shared" si="67"/>
        <v>-0.22727272727272727</v>
      </c>
      <c r="H626" s="17">
        <f t="shared" si="66"/>
        <v>-6.4849160851858574E-4</v>
      </c>
    </row>
    <row r="627" spans="1:8" ht="25.5" x14ac:dyDescent="0.2">
      <c r="A627" s="8"/>
      <c r="B627" s="37" t="s">
        <v>600</v>
      </c>
      <c r="C627" s="34">
        <v>17</v>
      </c>
      <c r="D627" s="9">
        <v>12</v>
      </c>
      <c r="E627" s="10">
        <f t="shared" si="64"/>
        <v>4.4097429379263834E-4</v>
      </c>
      <c r="F627" s="10">
        <f t="shared" si="65"/>
        <v>2.7220760366572906E-4</v>
      </c>
      <c r="G627" s="10">
        <f t="shared" si="67"/>
        <v>-0.29411764705882354</v>
      </c>
      <c r="H627" s="17">
        <f t="shared" si="66"/>
        <v>-1.2969832170371716E-4</v>
      </c>
    </row>
    <row r="628" spans="1:8" ht="16.5" customHeight="1" x14ac:dyDescent="0.2">
      <c r="A628" s="8"/>
      <c r="B628" s="37" t="s">
        <v>601</v>
      </c>
      <c r="C628" s="34">
        <v>1193</v>
      </c>
      <c r="D628" s="9">
        <v>992</v>
      </c>
      <c r="E628" s="10">
        <f t="shared" si="64"/>
        <v>3.0946019558506913E-2</v>
      </c>
      <c r="F628" s="10">
        <f t="shared" si="65"/>
        <v>2.2502495236366937E-2</v>
      </c>
      <c r="G628" s="10">
        <f t="shared" si="67"/>
        <v>-0.16848281642917015</v>
      </c>
      <c r="H628" s="17">
        <f t="shared" si="66"/>
        <v>-5.2138725324894289E-3</v>
      </c>
    </row>
    <row r="629" spans="1:8" ht="26.25" thickBot="1" x14ac:dyDescent="0.25">
      <c r="A629" s="8"/>
      <c r="B629" s="38" t="s">
        <v>602</v>
      </c>
      <c r="C629" s="35">
        <v>11456</v>
      </c>
      <c r="D629" s="18">
        <v>10161</v>
      </c>
      <c r="E629" s="19">
        <f t="shared" si="64"/>
        <v>0.29716479468755674</v>
      </c>
      <c r="F629" s="19">
        <f t="shared" si="65"/>
        <v>0.23049178840395609</v>
      </c>
      <c r="G629" s="19">
        <f t="shared" si="67"/>
        <v>-0.11304120111731844</v>
      </c>
      <c r="H629" s="20">
        <f t="shared" si="66"/>
        <v>-3.3591865321262744E-2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B6:B7"/>
    <mergeCell ref="E6:F6"/>
    <mergeCell ref="E1:H2"/>
    <mergeCell ref="E3:H3"/>
    <mergeCell ref="E4:H5"/>
    <mergeCell ref="C6:D6"/>
    <mergeCell ref="G6:G7"/>
    <mergeCell ref="H6:H7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619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620</v>
      </c>
      <c r="C8" s="32">
        <f>+C19+C76+C181+C362+C601</f>
        <v>680</v>
      </c>
      <c r="D8" s="33">
        <f>+D19+D76+D181+D362+D601</f>
        <v>870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0.27941176470588236</v>
      </c>
      <c r="H8" s="41">
        <f t="shared" ref="H8:H13" si="1">+IF(OR(AND(E8=""),(G8="")),"",E8*G8)</f>
        <v>0.27941176470588236</v>
      </c>
    </row>
    <row r="9" spans="1:8" x14ac:dyDescent="0.2">
      <c r="A9" s="8"/>
      <c r="B9" s="36" t="s">
        <v>8</v>
      </c>
      <c r="C9" s="34">
        <f>+C19</f>
        <v>21</v>
      </c>
      <c r="D9" s="9">
        <f>+D19</f>
        <v>6</v>
      </c>
      <c r="E9" s="10">
        <f t="shared" ref="E9:F13" si="2">+C9/C$8</f>
        <v>3.0882352941176472E-2</v>
      </c>
      <c r="F9" s="10">
        <f t="shared" si="2"/>
        <v>6.8965517241379309E-3</v>
      </c>
      <c r="G9" s="10">
        <f t="shared" si="0"/>
        <v>-0.7142857142857143</v>
      </c>
      <c r="H9" s="17">
        <f t="shared" si="1"/>
        <v>-2.2058823529411766E-2</v>
      </c>
    </row>
    <row r="10" spans="1:8" x14ac:dyDescent="0.2">
      <c r="A10" s="8"/>
      <c r="B10" s="37" t="s">
        <v>9</v>
      </c>
      <c r="C10" s="34">
        <f>+C76</f>
        <v>140</v>
      </c>
      <c r="D10" s="9">
        <f>+D76</f>
        <v>347</v>
      </c>
      <c r="E10" s="10">
        <f t="shared" si="2"/>
        <v>0.20588235294117646</v>
      </c>
      <c r="F10" s="10">
        <f t="shared" si="2"/>
        <v>0.39885057471264368</v>
      </c>
      <c r="G10" s="10">
        <f t="shared" si="0"/>
        <v>1.4785714285714286</v>
      </c>
      <c r="H10" s="17">
        <f t="shared" si="1"/>
        <v>0.30441176470588238</v>
      </c>
    </row>
    <row r="11" spans="1:8" ht="25.5" x14ac:dyDescent="0.2">
      <c r="A11" s="8"/>
      <c r="B11" s="37" t="s">
        <v>10</v>
      </c>
      <c r="C11" s="34">
        <f>+C181</f>
        <v>101</v>
      </c>
      <c r="D11" s="9">
        <f>+D181</f>
        <v>106</v>
      </c>
      <c r="E11" s="10">
        <f t="shared" si="2"/>
        <v>0.14852941176470588</v>
      </c>
      <c r="F11" s="10">
        <f t="shared" si="2"/>
        <v>0.12183908045977011</v>
      </c>
      <c r="G11" s="10">
        <f t="shared" si="0"/>
        <v>4.9504950495049507E-2</v>
      </c>
      <c r="H11" s="17">
        <f t="shared" si="1"/>
        <v>7.3529411764705881E-3</v>
      </c>
    </row>
    <row r="12" spans="1:8" x14ac:dyDescent="0.2">
      <c r="A12" s="8"/>
      <c r="B12" s="37" t="s">
        <v>11</v>
      </c>
      <c r="C12" s="34">
        <f>+C362</f>
        <v>333</v>
      </c>
      <c r="D12" s="9">
        <f>+D362</f>
        <v>327</v>
      </c>
      <c r="E12" s="10">
        <f t="shared" si="2"/>
        <v>0.48970588235294116</v>
      </c>
      <c r="F12" s="10">
        <f t="shared" si="2"/>
        <v>0.37586206896551722</v>
      </c>
      <c r="G12" s="10">
        <f t="shared" si="0"/>
        <v>-1.8018018018018018E-2</v>
      </c>
      <c r="H12" s="17">
        <f t="shared" si="1"/>
        <v>-8.8235294117647058E-3</v>
      </c>
    </row>
    <row r="13" spans="1:8" ht="15.75" thickBot="1" x14ac:dyDescent="0.25">
      <c r="A13" s="8"/>
      <c r="B13" s="38" t="s">
        <v>12</v>
      </c>
      <c r="C13" s="35">
        <f>+C601</f>
        <v>85</v>
      </c>
      <c r="D13" s="18">
        <f>+D601</f>
        <v>84</v>
      </c>
      <c r="E13" s="19">
        <f t="shared" si="2"/>
        <v>0.125</v>
      </c>
      <c r="F13" s="19">
        <f t="shared" si="2"/>
        <v>9.6551724137931033E-2</v>
      </c>
      <c r="G13" s="19">
        <f t="shared" si="0"/>
        <v>-1.1764705882352941E-2</v>
      </c>
      <c r="H13" s="20">
        <f t="shared" si="1"/>
        <v>-1.4705882352941176E-3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21</v>
      </c>
      <c r="D19" s="32">
        <f>SUM(D20:D70)</f>
        <v>6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-0.7142857142857143</v>
      </c>
      <c r="H19" s="42">
        <f t="shared" ref="H19:H50" si="5">+IF(OR(AND(E19=""),(G19="")),"",E19*G19)</f>
        <v>-0.7142857142857143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37" t="s">
        <v>24</v>
      </c>
      <c r="C28" s="34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37" t="s">
        <v>26</v>
      </c>
      <c r="C30" s="34">
        <v>2</v>
      </c>
      <c r="D30" s="9">
        <v>1</v>
      </c>
      <c r="E30" s="10">
        <f t="shared" si="3"/>
        <v>9.5238095238095233E-2</v>
      </c>
      <c r="F30" s="10">
        <f t="shared" si="4"/>
        <v>0.16666666666666666</v>
      </c>
      <c r="G30" s="10">
        <f t="shared" si="6"/>
        <v>-0.5</v>
      </c>
      <c r="H30" s="17">
        <f t="shared" si="5"/>
        <v>-4.7619047619047616E-2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1</v>
      </c>
      <c r="D36" s="9">
        <v>0</v>
      </c>
      <c r="E36" s="10">
        <f t="shared" si="3"/>
        <v>4.7619047619047616E-2</v>
      </c>
      <c r="F36" s="10" t="str">
        <f t="shared" si="4"/>
        <v/>
      </c>
      <c r="G36" s="10">
        <f t="shared" si="6"/>
        <v>-1</v>
      </c>
      <c r="H36" s="17">
        <f t="shared" si="5"/>
        <v>-4.7619047619047616E-2</v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1</v>
      </c>
      <c r="E45" s="10" t="str">
        <f t="shared" si="3"/>
        <v/>
      </c>
      <c r="F45" s="10">
        <f t="shared" si="4"/>
        <v>0.16666666666666666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14</v>
      </c>
      <c r="D50" s="9">
        <v>3</v>
      </c>
      <c r="E50" s="10">
        <f t="shared" si="3"/>
        <v>0.66666666666666663</v>
      </c>
      <c r="F50" s="10">
        <f t="shared" si="4"/>
        <v>0.5</v>
      </c>
      <c r="G50" s="10">
        <f t="shared" si="6"/>
        <v>-0.7857142857142857</v>
      </c>
      <c r="H50" s="17">
        <f t="shared" si="5"/>
        <v>-0.52380952380952372</v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2</v>
      </c>
      <c r="D54" s="9">
        <v>0</v>
      </c>
      <c r="E54" s="10">
        <f t="shared" si="7"/>
        <v>9.5238095238095233E-2</v>
      </c>
      <c r="F54" s="10" t="str">
        <f t="shared" si="8"/>
        <v/>
      </c>
      <c r="G54" s="10">
        <f t="shared" si="10"/>
        <v>-1</v>
      </c>
      <c r="H54" s="17">
        <f t="shared" si="9"/>
        <v>-9.5238095238095233E-2</v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37" t="s">
        <v>58</v>
      </c>
      <c r="C62" s="34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2</v>
      </c>
      <c r="D64" s="9">
        <v>0</v>
      </c>
      <c r="E64" s="10">
        <f t="shared" si="7"/>
        <v>9.5238095238095233E-2</v>
      </c>
      <c r="F64" s="10" t="str">
        <f t="shared" si="8"/>
        <v/>
      </c>
      <c r="G64" s="10">
        <f t="shared" si="10"/>
        <v>-1</v>
      </c>
      <c r="H64" s="17">
        <f t="shared" si="9"/>
        <v>-9.5238095238095233E-2</v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1</v>
      </c>
      <c r="E67" s="10" t="str">
        <f t="shared" si="7"/>
        <v/>
      </c>
      <c r="F67" s="10">
        <f t="shared" si="8"/>
        <v>0.16666666666666666</v>
      </c>
      <c r="G67" s="10">
        <f t="shared" si="10"/>
        <v>1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37" t="s">
        <v>65</v>
      </c>
      <c r="C69" s="34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140</v>
      </c>
      <c r="D76" s="33">
        <f>SUM(D77:D175)</f>
        <v>347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1.4785714285714286</v>
      </c>
      <c r="H76" s="42">
        <f t="shared" ref="H76:H107" si="13">+IF(OR(AND(E76=""),(G76="")),"",E76*G76)</f>
        <v>1.4785714285714286</v>
      </c>
    </row>
    <row r="77" spans="1:8" x14ac:dyDescent="0.2">
      <c r="A77" s="8"/>
      <c r="B77" s="36" t="s">
        <v>67</v>
      </c>
      <c r="C77" s="46">
        <v>4</v>
      </c>
      <c r="D77" s="43">
        <v>3</v>
      </c>
      <c r="E77" s="44">
        <f t="shared" si="11"/>
        <v>2.8571428571428571E-2</v>
      </c>
      <c r="F77" s="44">
        <f t="shared" si="12"/>
        <v>8.6455331412103754E-3</v>
      </c>
      <c r="G77" s="44">
        <f t="shared" ref="G77:G108" si="14">+IF(AND(C77=0,D77=0)," ",IF(C77=0,1,IF(D77=0,-1,(D77-C77)/C77)))</f>
        <v>-0.25</v>
      </c>
      <c r="H77" s="45">
        <f t="shared" si="13"/>
        <v>-7.1428571428571426E-3</v>
      </c>
    </row>
    <row r="78" spans="1:8" x14ac:dyDescent="0.2">
      <c r="A78" s="8"/>
      <c r="B78" s="37" t="s">
        <v>68</v>
      </c>
      <c r="C78" s="34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37" t="s">
        <v>69</v>
      </c>
      <c r="C79" s="34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37" t="s">
        <v>70</v>
      </c>
      <c r="C80" s="34">
        <v>3</v>
      </c>
      <c r="D80" s="9">
        <v>3</v>
      </c>
      <c r="E80" s="10">
        <f t="shared" si="11"/>
        <v>2.1428571428571429E-2</v>
      </c>
      <c r="F80" s="10">
        <f t="shared" si="12"/>
        <v>8.6455331412103754E-3</v>
      </c>
      <c r="G80" s="10">
        <f t="shared" si="14"/>
        <v>0</v>
      </c>
      <c r="H80" s="17">
        <f t="shared" si="13"/>
        <v>0</v>
      </c>
    </row>
    <row r="81" spans="1:8" ht="25.5" x14ac:dyDescent="0.2">
      <c r="A81" s="8"/>
      <c r="B81" s="37" t="s">
        <v>71</v>
      </c>
      <c r="C81" s="34">
        <v>6</v>
      </c>
      <c r="D81" s="9">
        <v>7</v>
      </c>
      <c r="E81" s="10">
        <f t="shared" si="11"/>
        <v>4.2857142857142858E-2</v>
      </c>
      <c r="F81" s="10">
        <f t="shared" si="12"/>
        <v>2.0172910662824207E-2</v>
      </c>
      <c r="G81" s="10">
        <f t="shared" si="14"/>
        <v>0.16666666666666666</v>
      </c>
      <c r="H81" s="17">
        <f t="shared" si="13"/>
        <v>7.1428571428571426E-3</v>
      </c>
    </row>
    <row r="82" spans="1:8" x14ac:dyDescent="0.2">
      <c r="A82" s="8"/>
      <c r="B82" s="37" t="s">
        <v>72</v>
      </c>
      <c r="C82" s="34">
        <v>9</v>
      </c>
      <c r="D82" s="9">
        <v>12</v>
      </c>
      <c r="E82" s="10">
        <f t="shared" si="11"/>
        <v>6.4285714285714279E-2</v>
      </c>
      <c r="F82" s="10">
        <f t="shared" si="12"/>
        <v>3.4582132564841501E-2</v>
      </c>
      <c r="G82" s="10">
        <f t="shared" si="14"/>
        <v>0.33333333333333331</v>
      </c>
      <c r="H82" s="17">
        <f t="shared" si="13"/>
        <v>2.1428571428571425E-2</v>
      </c>
    </row>
    <row r="83" spans="1:8" x14ac:dyDescent="0.2">
      <c r="A83" s="8"/>
      <c r="B83" s="37" t="s">
        <v>73</v>
      </c>
      <c r="C83" s="34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37" t="s">
        <v>79</v>
      </c>
      <c r="C88" s="34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1</v>
      </c>
      <c r="D92" s="9">
        <v>2</v>
      </c>
      <c r="E92" s="10">
        <f t="shared" si="11"/>
        <v>7.1428571428571426E-3</v>
      </c>
      <c r="F92" s="10">
        <f t="shared" si="12"/>
        <v>5.763688760806916E-3</v>
      </c>
      <c r="G92" s="10">
        <f t="shared" si="14"/>
        <v>1</v>
      </c>
      <c r="H92" s="17">
        <f t="shared" si="13"/>
        <v>7.1428571428571426E-3</v>
      </c>
    </row>
    <row r="93" spans="1:8" x14ac:dyDescent="0.2">
      <c r="A93" s="8"/>
      <c r="B93" s="37" t="s">
        <v>84</v>
      </c>
      <c r="C93" s="34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37" t="s">
        <v>85</v>
      </c>
      <c r="C94" s="34">
        <v>3</v>
      </c>
      <c r="D94" s="9">
        <v>0</v>
      </c>
      <c r="E94" s="10">
        <f t="shared" si="11"/>
        <v>2.1428571428571429E-2</v>
      </c>
      <c r="F94" s="10" t="str">
        <f t="shared" si="12"/>
        <v/>
      </c>
      <c r="G94" s="10">
        <f t="shared" si="14"/>
        <v>-1</v>
      </c>
      <c r="H94" s="17">
        <f t="shared" si="13"/>
        <v>-2.1428571428571429E-2</v>
      </c>
    </row>
    <row r="95" spans="1:8" x14ac:dyDescent="0.2">
      <c r="A95" s="8"/>
      <c r="B95" s="37" t="s">
        <v>86</v>
      </c>
      <c r="C95" s="34">
        <v>1</v>
      </c>
      <c r="D95" s="9">
        <v>2</v>
      </c>
      <c r="E95" s="10">
        <f t="shared" si="11"/>
        <v>7.1428571428571426E-3</v>
      </c>
      <c r="F95" s="10">
        <f t="shared" si="12"/>
        <v>5.763688760806916E-3</v>
      </c>
      <c r="G95" s="10">
        <f t="shared" si="14"/>
        <v>1</v>
      </c>
      <c r="H95" s="17">
        <f t="shared" si="13"/>
        <v>7.1428571428571426E-3</v>
      </c>
    </row>
    <row r="96" spans="1:8" x14ac:dyDescent="0.2">
      <c r="A96" s="8"/>
      <c r="B96" s="37" t="s">
        <v>87</v>
      </c>
      <c r="C96" s="34">
        <v>0</v>
      </c>
      <c r="D96" s="9">
        <v>45</v>
      </c>
      <c r="E96" s="10" t="str">
        <f t="shared" si="11"/>
        <v/>
      </c>
      <c r="F96" s="10">
        <f t="shared" si="12"/>
        <v>0.12968299711815562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8</v>
      </c>
      <c r="D98" s="9">
        <v>2</v>
      </c>
      <c r="E98" s="10">
        <f t="shared" si="11"/>
        <v>5.7142857142857141E-2</v>
      </c>
      <c r="F98" s="10">
        <f t="shared" si="12"/>
        <v>5.763688760806916E-3</v>
      </c>
      <c r="G98" s="10">
        <f t="shared" si="14"/>
        <v>-0.75</v>
      </c>
      <c r="H98" s="17">
        <f t="shared" si="13"/>
        <v>-4.2857142857142858E-2</v>
      </c>
    </row>
    <row r="99" spans="1:8" x14ac:dyDescent="0.2">
      <c r="A99" s="8"/>
      <c r="B99" s="37" t="s">
        <v>90</v>
      </c>
      <c r="C99" s="34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7" t="str">
        <f t="shared" si="13"/>
        <v/>
      </c>
    </row>
    <row r="100" spans="1:8" x14ac:dyDescent="0.2">
      <c r="A100" s="8"/>
      <c r="B100" s="37" t="s">
        <v>91</v>
      </c>
      <c r="C100" s="34">
        <v>0</v>
      </c>
      <c r="D100" s="9">
        <v>1</v>
      </c>
      <c r="E100" s="10" t="str">
        <f t="shared" si="11"/>
        <v/>
      </c>
      <c r="F100" s="10">
        <f t="shared" si="12"/>
        <v>2.881844380403458E-3</v>
      </c>
      <c r="G100" s="10">
        <f t="shared" si="14"/>
        <v>1</v>
      </c>
      <c r="H100" s="17" t="str">
        <f t="shared" si="13"/>
        <v/>
      </c>
    </row>
    <row r="101" spans="1:8" x14ac:dyDescent="0.2">
      <c r="A101" s="8"/>
      <c r="B101" s="37" t="s">
        <v>92</v>
      </c>
      <c r="C101" s="34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37" t="s">
        <v>93</v>
      </c>
      <c r="C102" s="34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37" t="s">
        <v>94</v>
      </c>
      <c r="C103" s="34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37" t="s">
        <v>95</v>
      </c>
      <c r="C104" s="34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0</v>
      </c>
      <c r="D106" s="9">
        <v>1</v>
      </c>
      <c r="E106" s="10" t="str">
        <f t="shared" si="11"/>
        <v/>
      </c>
      <c r="F106" s="10">
        <f t="shared" si="12"/>
        <v>2.881844380403458E-3</v>
      </c>
      <c r="G106" s="10">
        <f t="shared" si="14"/>
        <v>1</v>
      </c>
      <c r="H106" s="17" t="str">
        <f t="shared" si="13"/>
        <v/>
      </c>
    </row>
    <row r="107" spans="1:8" x14ac:dyDescent="0.2">
      <c r="A107" s="8"/>
      <c r="B107" s="37" t="s">
        <v>98</v>
      </c>
      <c r="C107" s="34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37" t="s">
        <v>101</v>
      </c>
      <c r="C110" s="34">
        <v>0</v>
      </c>
      <c r="D110" s="9">
        <v>4</v>
      </c>
      <c r="E110" s="10" t="str">
        <f t="shared" si="15"/>
        <v/>
      </c>
      <c r="F110" s="10">
        <f t="shared" si="16"/>
        <v>1.1527377521613832E-2</v>
      </c>
      <c r="G110" s="10">
        <f t="shared" si="18"/>
        <v>1</v>
      </c>
      <c r="H110" s="17" t="str">
        <f t="shared" si="17"/>
        <v/>
      </c>
    </row>
    <row r="111" spans="1:8" x14ac:dyDescent="0.2">
      <c r="A111" s="8"/>
      <c r="B111" s="37" t="s">
        <v>102</v>
      </c>
      <c r="C111" s="34">
        <v>10</v>
      </c>
      <c r="D111" s="9">
        <v>0</v>
      </c>
      <c r="E111" s="10">
        <f t="shared" si="15"/>
        <v>7.1428571428571425E-2</v>
      </c>
      <c r="F111" s="10" t="str">
        <f t="shared" si="16"/>
        <v/>
      </c>
      <c r="G111" s="10">
        <f t="shared" si="18"/>
        <v>-1</v>
      </c>
      <c r="H111" s="17">
        <f t="shared" si="17"/>
        <v>-7.1428571428571425E-2</v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7" t="str">
        <f t="shared" si="17"/>
        <v/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3</v>
      </c>
      <c r="D115" s="9">
        <v>0</v>
      </c>
      <c r="E115" s="10">
        <f t="shared" si="15"/>
        <v>2.1428571428571429E-2</v>
      </c>
      <c r="F115" s="10" t="str">
        <f t="shared" si="16"/>
        <v/>
      </c>
      <c r="G115" s="10">
        <f t="shared" si="18"/>
        <v>-1</v>
      </c>
      <c r="H115" s="17">
        <f t="shared" si="17"/>
        <v>-2.1428571428571429E-2</v>
      </c>
    </row>
    <row r="116" spans="1:8" x14ac:dyDescent="0.2">
      <c r="A116" s="8"/>
      <c r="B116" s="37" t="s">
        <v>107</v>
      </c>
      <c r="C116" s="34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0</v>
      </c>
      <c r="D117" s="9">
        <v>5</v>
      </c>
      <c r="E117" s="10" t="str">
        <f t="shared" si="15"/>
        <v/>
      </c>
      <c r="F117" s="10">
        <f t="shared" si="16"/>
        <v>1.4409221902017291E-2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0</v>
      </c>
      <c r="D118" s="9">
        <v>2</v>
      </c>
      <c r="E118" s="10" t="str">
        <f t="shared" si="15"/>
        <v/>
      </c>
      <c r="F118" s="10">
        <f t="shared" si="16"/>
        <v>5.763688760806916E-3</v>
      </c>
      <c r="G118" s="10">
        <f t="shared" si="18"/>
        <v>1</v>
      </c>
      <c r="H118" s="17" t="str">
        <f t="shared" si="17"/>
        <v/>
      </c>
    </row>
    <row r="119" spans="1:8" ht="25.5" x14ac:dyDescent="0.2">
      <c r="A119" s="8"/>
      <c r="B119" s="37" t="s">
        <v>110</v>
      </c>
      <c r="C119" s="34">
        <v>1</v>
      </c>
      <c r="D119" s="9">
        <v>1</v>
      </c>
      <c r="E119" s="10">
        <f t="shared" si="15"/>
        <v>7.1428571428571426E-3</v>
      </c>
      <c r="F119" s="10">
        <f t="shared" si="16"/>
        <v>2.881844380403458E-3</v>
      </c>
      <c r="G119" s="10">
        <f t="shared" si="18"/>
        <v>0</v>
      </c>
      <c r="H119" s="17">
        <f t="shared" si="17"/>
        <v>0</v>
      </c>
    </row>
    <row r="120" spans="1:8" ht="25.5" x14ac:dyDescent="0.2">
      <c r="A120" s="8"/>
      <c r="B120" s="37" t="s">
        <v>111</v>
      </c>
      <c r="C120" s="34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37" t="s">
        <v>112</v>
      </c>
      <c r="C121" s="34">
        <v>0</v>
      </c>
      <c r="D121" s="9">
        <v>1</v>
      </c>
      <c r="E121" s="10" t="str">
        <f t="shared" si="15"/>
        <v/>
      </c>
      <c r="F121" s="10">
        <f t="shared" si="16"/>
        <v>2.881844380403458E-3</v>
      </c>
      <c r="G121" s="10">
        <f t="shared" si="18"/>
        <v>1</v>
      </c>
      <c r="H121" s="17" t="str">
        <f t="shared" si="17"/>
        <v/>
      </c>
    </row>
    <row r="122" spans="1:8" x14ac:dyDescent="0.2">
      <c r="A122" s="8"/>
      <c r="B122" s="37" t="s">
        <v>113</v>
      </c>
      <c r="C122" s="34">
        <v>2</v>
      </c>
      <c r="D122" s="9">
        <v>5</v>
      </c>
      <c r="E122" s="10">
        <f t="shared" si="15"/>
        <v>1.4285714285714285E-2</v>
      </c>
      <c r="F122" s="10">
        <f t="shared" si="16"/>
        <v>1.4409221902017291E-2</v>
      </c>
      <c r="G122" s="10">
        <f t="shared" si="18"/>
        <v>1.5</v>
      </c>
      <c r="H122" s="17">
        <f t="shared" si="17"/>
        <v>2.1428571428571429E-2</v>
      </c>
    </row>
    <row r="123" spans="1:8" x14ac:dyDescent="0.2">
      <c r="A123" s="8"/>
      <c r="B123" s="37" t="s">
        <v>114</v>
      </c>
      <c r="C123" s="34">
        <v>0</v>
      </c>
      <c r="D123" s="9">
        <v>1</v>
      </c>
      <c r="E123" s="10" t="str">
        <f t="shared" si="15"/>
        <v/>
      </c>
      <c r="F123" s="10">
        <f t="shared" si="16"/>
        <v>2.881844380403458E-3</v>
      </c>
      <c r="G123" s="10">
        <f t="shared" si="18"/>
        <v>1</v>
      </c>
      <c r="H123" s="17" t="str">
        <f t="shared" si="17"/>
        <v/>
      </c>
    </row>
    <row r="124" spans="1:8" x14ac:dyDescent="0.2">
      <c r="A124" s="8"/>
      <c r="B124" s="37" t="s">
        <v>115</v>
      </c>
      <c r="C124" s="34">
        <v>1</v>
      </c>
      <c r="D124" s="9">
        <v>0</v>
      </c>
      <c r="E124" s="10">
        <f t="shared" si="15"/>
        <v>7.1428571428571426E-3</v>
      </c>
      <c r="F124" s="10" t="str">
        <f t="shared" si="16"/>
        <v/>
      </c>
      <c r="G124" s="10">
        <f t="shared" si="18"/>
        <v>-1</v>
      </c>
      <c r="H124" s="17">
        <f t="shared" si="17"/>
        <v>-7.1428571428571426E-3</v>
      </c>
    </row>
    <row r="125" spans="1:8" x14ac:dyDescent="0.2">
      <c r="A125" s="8"/>
      <c r="B125" s="37" t="s">
        <v>116</v>
      </c>
      <c r="C125" s="34">
        <v>0</v>
      </c>
      <c r="D125" s="9">
        <v>1</v>
      </c>
      <c r="E125" s="10" t="str">
        <f t="shared" si="15"/>
        <v/>
      </c>
      <c r="F125" s="10">
        <f t="shared" si="16"/>
        <v>2.881844380403458E-3</v>
      </c>
      <c r="G125" s="10">
        <f t="shared" si="18"/>
        <v>1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2</v>
      </c>
      <c r="D127" s="9">
        <v>0</v>
      </c>
      <c r="E127" s="10">
        <f t="shared" si="15"/>
        <v>1.4285714285714285E-2</v>
      </c>
      <c r="F127" s="10" t="str">
        <f t="shared" si="16"/>
        <v/>
      </c>
      <c r="G127" s="10">
        <f t="shared" si="18"/>
        <v>-1</v>
      </c>
      <c r="H127" s="17">
        <f t="shared" si="17"/>
        <v>-1.4285714285714285E-2</v>
      </c>
    </row>
    <row r="128" spans="1:8" x14ac:dyDescent="0.2">
      <c r="A128" s="8"/>
      <c r="B128" s="37" t="s">
        <v>119</v>
      </c>
      <c r="C128" s="34">
        <v>2</v>
      </c>
      <c r="D128" s="9">
        <v>2</v>
      </c>
      <c r="E128" s="10">
        <f t="shared" si="15"/>
        <v>1.4285714285714285E-2</v>
      </c>
      <c r="F128" s="10">
        <f t="shared" si="16"/>
        <v>5.763688760806916E-3</v>
      </c>
      <c r="G128" s="10">
        <f t="shared" si="18"/>
        <v>0</v>
      </c>
      <c r="H128" s="17">
        <f t="shared" si="17"/>
        <v>0</v>
      </c>
    </row>
    <row r="129" spans="1:8" x14ac:dyDescent="0.2">
      <c r="A129" s="8"/>
      <c r="B129" s="37" t="s">
        <v>120</v>
      </c>
      <c r="C129" s="34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37" t="s">
        <v>121</v>
      </c>
      <c r="C130" s="34">
        <v>4</v>
      </c>
      <c r="D130" s="9">
        <v>0</v>
      </c>
      <c r="E130" s="10">
        <f t="shared" si="15"/>
        <v>2.8571428571428571E-2</v>
      </c>
      <c r="F130" s="10" t="str">
        <f t="shared" si="16"/>
        <v/>
      </c>
      <c r="G130" s="10">
        <f t="shared" si="18"/>
        <v>-1</v>
      </c>
      <c r="H130" s="17">
        <f t="shared" si="17"/>
        <v>-2.8571428571428571E-2</v>
      </c>
    </row>
    <row r="131" spans="1:8" x14ac:dyDescent="0.2">
      <c r="A131" s="8"/>
      <c r="B131" s="37" t="s">
        <v>122</v>
      </c>
      <c r="C131" s="34">
        <v>1</v>
      </c>
      <c r="D131" s="9">
        <v>0</v>
      </c>
      <c r="E131" s="10">
        <f t="shared" si="15"/>
        <v>7.1428571428571426E-3</v>
      </c>
      <c r="F131" s="10" t="str">
        <f t="shared" si="16"/>
        <v/>
      </c>
      <c r="G131" s="10">
        <f t="shared" si="18"/>
        <v>-1</v>
      </c>
      <c r="H131" s="17">
        <f t="shared" si="17"/>
        <v>-7.1428571428571426E-3</v>
      </c>
    </row>
    <row r="132" spans="1:8" x14ac:dyDescent="0.2">
      <c r="A132" s="8"/>
      <c r="B132" s="37" t="s">
        <v>123</v>
      </c>
      <c r="C132" s="34">
        <v>4</v>
      </c>
      <c r="D132" s="9">
        <v>2</v>
      </c>
      <c r="E132" s="10">
        <f t="shared" si="15"/>
        <v>2.8571428571428571E-2</v>
      </c>
      <c r="F132" s="10">
        <f t="shared" si="16"/>
        <v>5.763688760806916E-3</v>
      </c>
      <c r="G132" s="10">
        <f t="shared" si="18"/>
        <v>-0.5</v>
      </c>
      <c r="H132" s="17">
        <f t="shared" si="17"/>
        <v>-1.4285714285714285E-2</v>
      </c>
    </row>
    <row r="133" spans="1:8" x14ac:dyDescent="0.2">
      <c r="A133" s="8"/>
      <c r="B133" s="37" t="s">
        <v>124</v>
      </c>
      <c r="C133" s="34">
        <v>1</v>
      </c>
      <c r="D133" s="9">
        <v>0</v>
      </c>
      <c r="E133" s="10">
        <f t="shared" si="15"/>
        <v>7.1428571428571426E-3</v>
      </c>
      <c r="F133" s="10" t="str">
        <f t="shared" si="16"/>
        <v/>
      </c>
      <c r="G133" s="10">
        <f t="shared" si="18"/>
        <v>-1</v>
      </c>
      <c r="H133" s="17">
        <f t="shared" si="17"/>
        <v>-7.1428571428571426E-3</v>
      </c>
    </row>
    <row r="134" spans="1:8" x14ac:dyDescent="0.2">
      <c r="A134" s="8"/>
      <c r="B134" s="37" t="s">
        <v>125</v>
      </c>
      <c r="C134" s="34">
        <v>7</v>
      </c>
      <c r="D134" s="9">
        <v>17</v>
      </c>
      <c r="E134" s="10">
        <f t="shared" si="15"/>
        <v>0.05</v>
      </c>
      <c r="F134" s="10">
        <f t="shared" si="16"/>
        <v>4.8991354466858789E-2</v>
      </c>
      <c r="G134" s="10">
        <f t="shared" si="18"/>
        <v>1.4285714285714286</v>
      </c>
      <c r="H134" s="17">
        <f t="shared" si="17"/>
        <v>7.1428571428571438E-2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16</v>
      </c>
      <c r="D136" s="9">
        <v>5</v>
      </c>
      <c r="E136" s="10">
        <f t="shared" si="15"/>
        <v>0.11428571428571428</v>
      </c>
      <c r="F136" s="10">
        <f t="shared" si="16"/>
        <v>1.4409221902017291E-2</v>
      </c>
      <c r="G136" s="10">
        <f t="shared" si="18"/>
        <v>-0.6875</v>
      </c>
      <c r="H136" s="17">
        <f t="shared" si="17"/>
        <v>-7.857142857142857E-2</v>
      </c>
    </row>
    <row r="137" spans="1:8" x14ac:dyDescent="0.2">
      <c r="A137" s="8"/>
      <c r="B137" s="37" t="s">
        <v>128</v>
      </c>
      <c r="C137" s="34">
        <v>1</v>
      </c>
      <c r="D137" s="9">
        <v>1</v>
      </c>
      <c r="E137" s="10">
        <f t="shared" si="15"/>
        <v>7.1428571428571426E-3</v>
      </c>
      <c r="F137" s="10">
        <f t="shared" si="16"/>
        <v>2.881844380403458E-3</v>
      </c>
      <c r="G137" s="10">
        <f t="shared" si="18"/>
        <v>0</v>
      </c>
      <c r="H137" s="17">
        <f t="shared" si="17"/>
        <v>0</v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26</v>
      </c>
      <c r="D139" s="9">
        <v>167</v>
      </c>
      <c r="E139" s="10">
        <f t="shared" si="15"/>
        <v>0.18571428571428572</v>
      </c>
      <c r="F139" s="10">
        <f t="shared" si="16"/>
        <v>0.48126801152737753</v>
      </c>
      <c r="G139" s="10">
        <f t="shared" si="18"/>
        <v>5.4230769230769234</v>
      </c>
      <c r="H139" s="17">
        <f t="shared" si="17"/>
        <v>1.0071428571428571</v>
      </c>
    </row>
    <row r="140" spans="1:8" x14ac:dyDescent="0.2">
      <c r="A140" s="8"/>
      <c r="B140" s="37" t="s">
        <v>131</v>
      </c>
      <c r="C140" s="34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37" t="s">
        <v>132</v>
      </c>
      <c r="C141" s="34">
        <v>7</v>
      </c>
      <c r="D141" s="9">
        <v>13</v>
      </c>
      <c r="E141" s="10">
        <f t="shared" si="19"/>
        <v>0.05</v>
      </c>
      <c r="F141" s="10">
        <f t="shared" si="20"/>
        <v>3.7463976945244955E-2</v>
      </c>
      <c r="G141" s="10">
        <f t="shared" ref="G141:G175" si="22">+IF(AND(C141=0,D141=0)," ",IF(C141=0,1,IF(D141=0,-1,(D141-C141)/C141)))</f>
        <v>0.8571428571428571</v>
      </c>
      <c r="H141" s="17">
        <f t="shared" si="21"/>
        <v>4.2857142857142858E-2</v>
      </c>
    </row>
    <row r="142" spans="1:8" x14ac:dyDescent="0.2">
      <c r="A142" s="8"/>
      <c r="B142" s="37" t="s">
        <v>133</v>
      </c>
      <c r="C142" s="34">
        <v>5</v>
      </c>
      <c r="D142" s="9">
        <v>13</v>
      </c>
      <c r="E142" s="10">
        <f t="shared" si="19"/>
        <v>3.5714285714285712E-2</v>
      </c>
      <c r="F142" s="10">
        <f t="shared" si="20"/>
        <v>3.7463976945244955E-2</v>
      </c>
      <c r="G142" s="10">
        <f t="shared" si="22"/>
        <v>1.6</v>
      </c>
      <c r="H142" s="17">
        <f t="shared" si="21"/>
        <v>5.7142857142857141E-2</v>
      </c>
    </row>
    <row r="143" spans="1:8" x14ac:dyDescent="0.2">
      <c r="A143" s="8"/>
      <c r="B143" s="37" t="s">
        <v>134</v>
      </c>
      <c r="C143" s="34">
        <v>7</v>
      </c>
      <c r="D143" s="9">
        <v>0</v>
      </c>
      <c r="E143" s="10">
        <f t="shared" si="19"/>
        <v>0.05</v>
      </c>
      <c r="F143" s="10" t="str">
        <f t="shared" si="20"/>
        <v/>
      </c>
      <c r="G143" s="10">
        <f t="shared" si="22"/>
        <v>-1</v>
      </c>
      <c r="H143" s="17">
        <f t="shared" si="21"/>
        <v>-0.05</v>
      </c>
    </row>
    <row r="144" spans="1:8" x14ac:dyDescent="0.2">
      <c r="A144" s="8"/>
      <c r="B144" s="37" t="s">
        <v>135</v>
      </c>
      <c r="C144" s="34">
        <v>1</v>
      </c>
      <c r="D144" s="9">
        <v>13</v>
      </c>
      <c r="E144" s="10">
        <f t="shared" si="19"/>
        <v>7.1428571428571426E-3</v>
      </c>
      <c r="F144" s="10">
        <f t="shared" si="20"/>
        <v>3.7463976945244955E-2</v>
      </c>
      <c r="G144" s="10">
        <f t="shared" si="22"/>
        <v>12</v>
      </c>
      <c r="H144" s="17">
        <f t="shared" si="21"/>
        <v>8.5714285714285715E-2</v>
      </c>
    </row>
    <row r="145" spans="1:8" x14ac:dyDescent="0.2">
      <c r="A145" s="8"/>
      <c r="B145" s="37" t="s">
        <v>136</v>
      </c>
      <c r="C145" s="34">
        <v>1</v>
      </c>
      <c r="D145" s="9">
        <v>0</v>
      </c>
      <c r="E145" s="10">
        <f t="shared" si="19"/>
        <v>7.1428571428571426E-3</v>
      </c>
      <c r="F145" s="10" t="str">
        <f t="shared" si="20"/>
        <v/>
      </c>
      <c r="G145" s="10">
        <f t="shared" si="22"/>
        <v>-1</v>
      </c>
      <c r="H145" s="17">
        <f t="shared" si="21"/>
        <v>-7.1428571428571426E-3</v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0</v>
      </c>
      <c r="D151" s="9">
        <v>12</v>
      </c>
      <c r="E151" s="10" t="str">
        <f t="shared" si="19"/>
        <v/>
      </c>
      <c r="F151" s="10">
        <f t="shared" si="20"/>
        <v>3.4582132564841501E-2</v>
      </c>
      <c r="G151" s="10">
        <f t="shared" si="22"/>
        <v>1</v>
      </c>
      <c r="H151" s="17" t="str">
        <f t="shared" si="21"/>
        <v/>
      </c>
    </row>
    <row r="152" spans="1:8" ht="25.5" x14ac:dyDescent="0.2">
      <c r="A152" s="8"/>
      <c r="B152" s="37" t="s">
        <v>143</v>
      </c>
      <c r="C152" s="34">
        <v>1</v>
      </c>
      <c r="D152" s="9">
        <v>0</v>
      </c>
      <c r="E152" s="10">
        <f t="shared" si="19"/>
        <v>7.1428571428571426E-3</v>
      </c>
      <c r="F152" s="10" t="str">
        <f t="shared" si="20"/>
        <v/>
      </c>
      <c r="G152" s="10">
        <f t="shared" si="22"/>
        <v>-1</v>
      </c>
      <c r="H152" s="17">
        <f t="shared" si="21"/>
        <v>-7.1428571428571426E-3</v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1</v>
      </c>
      <c r="D156" s="9">
        <v>0</v>
      </c>
      <c r="E156" s="10">
        <f t="shared" si="19"/>
        <v>7.1428571428571426E-3</v>
      </c>
      <c r="F156" s="10" t="str">
        <f t="shared" si="20"/>
        <v/>
      </c>
      <c r="G156" s="10">
        <f t="shared" si="22"/>
        <v>-1</v>
      </c>
      <c r="H156" s="17">
        <f t="shared" si="21"/>
        <v>-7.1428571428571426E-3</v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0</v>
      </c>
      <c r="D161" s="9">
        <v>1</v>
      </c>
      <c r="E161" s="10" t="str">
        <f t="shared" si="19"/>
        <v/>
      </c>
      <c r="F161" s="10">
        <f t="shared" si="20"/>
        <v>2.881844380403458E-3</v>
      </c>
      <c r="G161" s="10">
        <f t="shared" si="22"/>
        <v>1</v>
      </c>
      <c r="H161" s="17" t="str">
        <f t="shared" si="21"/>
        <v/>
      </c>
    </row>
    <row r="162" spans="1:8" x14ac:dyDescent="0.2">
      <c r="A162" s="8"/>
      <c r="B162" s="37" t="s">
        <v>153</v>
      </c>
      <c r="C162" s="34">
        <v>0</v>
      </c>
      <c r="D162" s="9">
        <v>2</v>
      </c>
      <c r="E162" s="10" t="str">
        <f t="shared" si="19"/>
        <v/>
      </c>
      <c r="F162" s="10">
        <f t="shared" si="20"/>
        <v>5.763688760806916E-3</v>
      </c>
      <c r="G162" s="10">
        <f t="shared" si="22"/>
        <v>1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1</v>
      </c>
      <c r="D172" s="9">
        <v>1</v>
      </c>
      <c r="E172" s="10">
        <f t="shared" si="19"/>
        <v>7.1428571428571426E-3</v>
      </c>
      <c r="F172" s="10">
        <f t="shared" si="20"/>
        <v>2.881844380403458E-3</v>
      </c>
      <c r="G172" s="10">
        <f t="shared" si="22"/>
        <v>0</v>
      </c>
      <c r="H172" s="17">
        <f t="shared" ref="H172:H203" si="23">+IF(OR(AND(E172=""),(G172="")),"",E172*G172)</f>
        <v>0</v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101</v>
      </c>
      <c r="D181" s="33">
        <f>SUM(D182:D356)</f>
        <v>106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4.9504950495049507E-2</v>
      </c>
      <c r="H181" s="42">
        <f t="shared" ref="H181:H212" si="26">+IF(OR(AND(E181=""),(G181="")),"",E181*G181)</f>
        <v>4.9504950495049507E-2</v>
      </c>
    </row>
    <row r="182" spans="1:8" x14ac:dyDescent="0.2">
      <c r="A182" s="8"/>
      <c r="B182" s="36" t="s">
        <v>167</v>
      </c>
      <c r="C182" s="46">
        <v>1</v>
      </c>
      <c r="D182" s="43">
        <v>1</v>
      </c>
      <c r="E182" s="44">
        <f t="shared" si="24"/>
        <v>9.9009900990099011E-3</v>
      </c>
      <c r="F182" s="44">
        <f t="shared" si="25"/>
        <v>9.433962264150943E-3</v>
      </c>
      <c r="G182" s="44">
        <f t="shared" ref="G182:G213" si="27">+IF(AND(C182=0,D182=0)," ",IF(C182=0,1,IF(D182=0,-1,(D182-C182)/C182)))</f>
        <v>0</v>
      </c>
      <c r="H182" s="45">
        <f t="shared" si="26"/>
        <v>0</v>
      </c>
    </row>
    <row r="183" spans="1:8" x14ac:dyDescent="0.2">
      <c r="A183" s="8"/>
      <c r="B183" s="37" t="s">
        <v>168</v>
      </c>
      <c r="C183" s="34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0</v>
      </c>
      <c r="D186" s="9">
        <v>1</v>
      </c>
      <c r="E186" s="10" t="str">
        <f t="shared" si="24"/>
        <v/>
      </c>
      <c r="F186" s="10">
        <f t="shared" si="25"/>
        <v>9.433962264150943E-3</v>
      </c>
      <c r="G186" s="10">
        <f t="shared" si="27"/>
        <v>1</v>
      </c>
      <c r="H186" s="17" t="str">
        <f t="shared" si="26"/>
        <v/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21</v>
      </c>
      <c r="D188" s="9">
        <v>29</v>
      </c>
      <c r="E188" s="10">
        <f t="shared" si="24"/>
        <v>0.20792079207920791</v>
      </c>
      <c r="F188" s="10">
        <f t="shared" si="25"/>
        <v>0.27358490566037735</v>
      </c>
      <c r="G188" s="10">
        <f t="shared" si="27"/>
        <v>0.38095238095238093</v>
      </c>
      <c r="H188" s="17">
        <f t="shared" si="26"/>
        <v>7.9207920792079195E-2</v>
      </c>
    </row>
    <row r="189" spans="1:8" x14ac:dyDescent="0.2">
      <c r="A189" s="8"/>
      <c r="B189" s="37" t="s">
        <v>174</v>
      </c>
      <c r="C189" s="34">
        <v>1</v>
      </c>
      <c r="D189" s="9">
        <v>0</v>
      </c>
      <c r="E189" s="10">
        <f t="shared" si="24"/>
        <v>9.9009900990099011E-3</v>
      </c>
      <c r="F189" s="10" t="str">
        <f t="shared" si="25"/>
        <v/>
      </c>
      <c r="G189" s="10">
        <f t="shared" si="27"/>
        <v>-1</v>
      </c>
      <c r="H189" s="17">
        <f t="shared" si="26"/>
        <v>-9.9009900990099011E-3</v>
      </c>
    </row>
    <row r="190" spans="1:8" x14ac:dyDescent="0.2">
      <c r="A190" s="8"/>
      <c r="B190" s="37" t="s">
        <v>175</v>
      </c>
      <c r="C190" s="34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7" t="str">
        <f t="shared" si="26"/>
        <v/>
      </c>
    </row>
    <row r="191" spans="1:8" x14ac:dyDescent="0.2">
      <c r="A191" s="8"/>
      <c r="B191" s="37" t="s">
        <v>176</v>
      </c>
      <c r="C191" s="34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37" t="s">
        <v>180</v>
      </c>
      <c r="C195" s="34">
        <v>1</v>
      </c>
      <c r="D195" s="9">
        <v>4</v>
      </c>
      <c r="E195" s="10">
        <f t="shared" si="24"/>
        <v>9.9009900990099011E-3</v>
      </c>
      <c r="F195" s="10">
        <f t="shared" si="25"/>
        <v>3.7735849056603772E-2</v>
      </c>
      <c r="G195" s="10">
        <f t="shared" si="27"/>
        <v>3</v>
      </c>
      <c r="H195" s="17">
        <f t="shared" si="26"/>
        <v>2.9702970297029702E-2</v>
      </c>
    </row>
    <row r="196" spans="1:8" x14ac:dyDescent="0.2">
      <c r="A196" s="8"/>
      <c r="B196" s="37" t="s">
        <v>181</v>
      </c>
      <c r="C196" s="34">
        <v>2</v>
      </c>
      <c r="D196" s="9">
        <v>3</v>
      </c>
      <c r="E196" s="10">
        <f t="shared" si="24"/>
        <v>1.9801980198019802E-2</v>
      </c>
      <c r="F196" s="10">
        <f t="shared" si="25"/>
        <v>2.8301886792452831E-2</v>
      </c>
      <c r="G196" s="10">
        <f t="shared" si="27"/>
        <v>0.5</v>
      </c>
      <c r="H196" s="17">
        <f t="shared" si="26"/>
        <v>9.9009900990099011E-3</v>
      </c>
    </row>
    <row r="197" spans="1:8" ht="25.5" x14ac:dyDescent="0.2">
      <c r="A197" s="8"/>
      <c r="B197" s="37" t="s">
        <v>182</v>
      </c>
      <c r="C197" s="34">
        <v>4</v>
      </c>
      <c r="D197" s="9">
        <v>2</v>
      </c>
      <c r="E197" s="10">
        <f t="shared" si="24"/>
        <v>3.9603960396039604E-2</v>
      </c>
      <c r="F197" s="10">
        <f t="shared" si="25"/>
        <v>1.8867924528301886E-2</v>
      </c>
      <c r="G197" s="10">
        <f t="shared" si="27"/>
        <v>-0.5</v>
      </c>
      <c r="H197" s="17">
        <f t="shared" si="26"/>
        <v>-1.9801980198019802E-2</v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1</v>
      </c>
      <c r="D200" s="9">
        <v>1</v>
      </c>
      <c r="E200" s="10">
        <f t="shared" si="24"/>
        <v>9.9009900990099011E-3</v>
      </c>
      <c r="F200" s="10">
        <f t="shared" si="25"/>
        <v>9.433962264150943E-3</v>
      </c>
      <c r="G200" s="10">
        <f t="shared" si="27"/>
        <v>0</v>
      </c>
      <c r="H200" s="17">
        <f t="shared" si="26"/>
        <v>0</v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7" t="str">
        <f t="shared" si="26"/>
        <v/>
      </c>
    </row>
    <row r="203" spans="1:8" x14ac:dyDescent="0.2">
      <c r="A203" s="8"/>
      <c r="B203" s="37" t="s">
        <v>188</v>
      </c>
      <c r="C203" s="34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37" t="s">
        <v>192</v>
      </c>
      <c r="C207" s="34">
        <v>0</v>
      </c>
      <c r="D207" s="9">
        <v>2</v>
      </c>
      <c r="E207" s="10" t="str">
        <f t="shared" si="24"/>
        <v/>
      </c>
      <c r="F207" s="10">
        <f t="shared" si="25"/>
        <v>1.8867924528301886E-2</v>
      </c>
      <c r="G207" s="10">
        <f t="shared" si="27"/>
        <v>1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2</v>
      </c>
      <c r="D208" s="9">
        <v>0</v>
      </c>
      <c r="E208" s="10">
        <f t="shared" si="24"/>
        <v>1.9801980198019802E-2</v>
      </c>
      <c r="F208" s="10" t="str">
        <f t="shared" si="25"/>
        <v/>
      </c>
      <c r="G208" s="10">
        <f t="shared" si="27"/>
        <v>-1</v>
      </c>
      <c r="H208" s="17">
        <f t="shared" si="26"/>
        <v>-1.9801980198019802E-2</v>
      </c>
    </row>
    <row r="209" spans="1:8" x14ac:dyDescent="0.2">
      <c r="A209" s="8"/>
      <c r="B209" s="37" t="s">
        <v>194</v>
      </c>
      <c r="C209" s="34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7" t="str">
        <f t="shared" si="26"/>
        <v/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7" t="str">
        <f t="shared" si="26"/>
        <v/>
      </c>
    </row>
    <row r="212" spans="1:8" x14ac:dyDescent="0.2">
      <c r="A212" s="8"/>
      <c r="B212" s="37" t="s">
        <v>197</v>
      </c>
      <c r="C212" s="34">
        <v>1</v>
      </c>
      <c r="D212" s="9">
        <v>1</v>
      </c>
      <c r="E212" s="10">
        <f t="shared" si="24"/>
        <v>9.9009900990099011E-3</v>
      </c>
      <c r="F212" s="10">
        <f t="shared" si="25"/>
        <v>9.433962264150943E-3</v>
      </c>
      <c r="G212" s="10">
        <f t="shared" si="27"/>
        <v>0</v>
      </c>
      <c r="H212" s="17">
        <f t="shared" si="26"/>
        <v>0</v>
      </c>
    </row>
    <row r="213" spans="1:8" x14ac:dyDescent="0.2">
      <c r="A213" s="8"/>
      <c r="B213" s="37" t="s">
        <v>198</v>
      </c>
      <c r="C213" s="34">
        <v>0</v>
      </c>
      <c r="D213" s="9">
        <v>3</v>
      </c>
      <c r="E213" s="10" t="str">
        <f t="shared" ref="E213:E244" si="28">+IF(C213=0,"",C213/C$181)</f>
        <v/>
      </c>
      <c r="F213" s="10">
        <f t="shared" ref="F213:F244" si="29">+IF(D213=0,"",D213/D$181)</f>
        <v>2.8301886792452831E-2</v>
      </c>
      <c r="G213" s="10">
        <f t="shared" si="27"/>
        <v>1</v>
      </c>
      <c r="H213" s="17" t="str">
        <f t="shared" ref="H213:H244" si="30">+IF(OR(AND(E213=""),(G213="")),"",E213*G213)</f>
        <v/>
      </c>
    </row>
    <row r="214" spans="1:8" x14ac:dyDescent="0.2">
      <c r="A214" s="8"/>
      <c r="B214" s="37" t="s">
        <v>199</v>
      </c>
      <c r="C214" s="34">
        <v>2</v>
      </c>
      <c r="D214" s="9">
        <v>15</v>
      </c>
      <c r="E214" s="10">
        <f t="shared" si="28"/>
        <v>1.9801980198019802E-2</v>
      </c>
      <c r="F214" s="10">
        <f t="shared" si="29"/>
        <v>0.14150943396226415</v>
      </c>
      <c r="G214" s="10">
        <f t="shared" ref="G214:G245" si="31">+IF(AND(C214=0,D214=0)," ",IF(C214=0,1,IF(D214=0,-1,(D214-C214)/C214)))</f>
        <v>6.5</v>
      </c>
      <c r="H214" s="17">
        <f t="shared" si="30"/>
        <v>0.12871287128712872</v>
      </c>
    </row>
    <row r="215" spans="1:8" x14ac:dyDescent="0.2">
      <c r="A215" s="8"/>
      <c r="B215" s="37" t="s">
        <v>200</v>
      </c>
      <c r="C215" s="34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37" t="s">
        <v>201</v>
      </c>
      <c r="C216" s="34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1</v>
      </c>
      <c r="D218" s="9">
        <v>0</v>
      </c>
      <c r="E218" s="10">
        <f t="shared" si="28"/>
        <v>9.9009900990099011E-3</v>
      </c>
      <c r="F218" s="10" t="str">
        <f t="shared" si="29"/>
        <v/>
      </c>
      <c r="G218" s="10">
        <f t="shared" si="31"/>
        <v>-1</v>
      </c>
      <c r="H218" s="17">
        <f t="shared" si="30"/>
        <v>-9.9009900990099011E-3</v>
      </c>
    </row>
    <row r="219" spans="1:8" x14ac:dyDescent="0.2">
      <c r="A219" s="8"/>
      <c r="B219" s="37" t="s">
        <v>204</v>
      </c>
      <c r="C219" s="34">
        <v>1</v>
      </c>
      <c r="D219" s="9">
        <v>1</v>
      </c>
      <c r="E219" s="10">
        <f t="shared" si="28"/>
        <v>9.9009900990099011E-3</v>
      </c>
      <c r="F219" s="10">
        <f t="shared" si="29"/>
        <v>9.433962264150943E-3</v>
      </c>
      <c r="G219" s="10">
        <f t="shared" si="31"/>
        <v>0</v>
      </c>
      <c r="H219" s="17">
        <f t="shared" si="30"/>
        <v>0</v>
      </c>
    </row>
    <row r="220" spans="1:8" x14ac:dyDescent="0.2">
      <c r="A220" s="8"/>
      <c r="B220" s="37" t="s">
        <v>205</v>
      </c>
      <c r="C220" s="34">
        <v>2</v>
      </c>
      <c r="D220" s="9">
        <v>0</v>
      </c>
      <c r="E220" s="10">
        <f t="shared" si="28"/>
        <v>1.9801980198019802E-2</v>
      </c>
      <c r="F220" s="10" t="str">
        <f t="shared" si="29"/>
        <v/>
      </c>
      <c r="G220" s="10">
        <f t="shared" si="31"/>
        <v>-1</v>
      </c>
      <c r="H220" s="17">
        <f t="shared" si="30"/>
        <v>-1.9801980198019802E-2</v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22</v>
      </c>
      <c r="D223" s="9">
        <v>5</v>
      </c>
      <c r="E223" s="10">
        <f t="shared" si="28"/>
        <v>0.21782178217821782</v>
      </c>
      <c r="F223" s="10">
        <f t="shared" si="29"/>
        <v>4.716981132075472E-2</v>
      </c>
      <c r="G223" s="10">
        <f t="shared" si="31"/>
        <v>-0.77272727272727271</v>
      </c>
      <c r="H223" s="17">
        <f t="shared" si="30"/>
        <v>-0.1683168316831683</v>
      </c>
    </row>
    <row r="224" spans="1:8" x14ac:dyDescent="0.2">
      <c r="A224" s="8"/>
      <c r="B224" s="37" t="s">
        <v>209</v>
      </c>
      <c r="C224" s="34">
        <v>0</v>
      </c>
      <c r="D224" s="9">
        <v>1</v>
      </c>
      <c r="E224" s="10" t="str">
        <f t="shared" si="28"/>
        <v/>
      </c>
      <c r="F224" s="10">
        <f t="shared" si="29"/>
        <v>9.433962264150943E-3</v>
      </c>
      <c r="G224" s="10">
        <f t="shared" si="31"/>
        <v>1</v>
      </c>
      <c r="H224" s="17" t="str">
        <f t="shared" si="30"/>
        <v/>
      </c>
    </row>
    <row r="225" spans="1:8" ht="25.5" x14ac:dyDescent="0.2">
      <c r="A225" s="8"/>
      <c r="B225" s="37" t="s">
        <v>210</v>
      </c>
      <c r="C225" s="34">
        <v>0</v>
      </c>
      <c r="D225" s="9">
        <v>1</v>
      </c>
      <c r="E225" s="10" t="str">
        <f t="shared" si="28"/>
        <v/>
      </c>
      <c r="F225" s="10">
        <f t="shared" si="29"/>
        <v>9.433962264150943E-3</v>
      </c>
      <c r="G225" s="10">
        <f t="shared" si="31"/>
        <v>1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0</v>
      </c>
      <c r="D228" s="9">
        <v>0</v>
      </c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7" t="str">
        <f t="shared" si="30"/>
        <v/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7</v>
      </c>
      <c r="D235" s="9">
        <v>4</v>
      </c>
      <c r="E235" s="10">
        <f t="shared" si="28"/>
        <v>6.9306930693069313E-2</v>
      </c>
      <c r="F235" s="10">
        <f t="shared" si="29"/>
        <v>3.7735849056603772E-2</v>
      </c>
      <c r="G235" s="10">
        <f t="shared" si="31"/>
        <v>-0.42857142857142855</v>
      </c>
      <c r="H235" s="17">
        <f t="shared" si="30"/>
        <v>-2.9702970297029705E-2</v>
      </c>
    </row>
    <row r="236" spans="1:8" x14ac:dyDescent="0.2">
      <c r="A236" s="8"/>
      <c r="B236" s="37" t="s">
        <v>221</v>
      </c>
      <c r="C236" s="34">
        <v>1</v>
      </c>
      <c r="D236" s="9">
        <v>0</v>
      </c>
      <c r="E236" s="10">
        <f t="shared" si="28"/>
        <v>9.9009900990099011E-3</v>
      </c>
      <c r="F236" s="10" t="str">
        <f t="shared" si="29"/>
        <v/>
      </c>
      <c r="G236" s="10">
        <f t="shared" si="31"/>
        <v>-1</v>
      </c>
      <c r="H236" s="17">
        <f t="shared" si="30"/>
        <v>-9.9009900990099011E-3</v>
      </c>
    </row>
    <row r="237" spans="1:8" x14ac:dyDescent="0.2">
      <c r="A237" s="8"/>
      <c r="B237" s="37" t="s">
        <v>222</v>
      </c>
      <c r="C237" s="34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37" t="s">
        <v>223</v>
      </c>
      <c r="C238" s="34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7" t="str">
        <f t="shared" si="30"/>
        <v/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37" t="s">
        <v>231</v>
      </c>
      <c r="C246" s="34">
        <v>1</v>
      </c>
      <c r="D246" s="9">
        <v>0</v>
      </c>
      <c r="E246" s="10">
        <f t="shared" si="32"/>
        <v>9.9009900990099011E-3</v>
      </c>
      <c r="F246" s="10" t="str">
        <f t="shared" si="33"/>
        <v/>
      </c>
      <c r="G246" s="10">
        <f t="shared" ref="G246:G277" si="35">+IF(AND(C246=0,D246=0)," ",IF(C246=0,1,IF(D246=0,-1,(D246-C246)/C246)))</f>
        <v>-1</v>
      </c>
      <c r="H246" s="17">
        <f t="shared" si="34"/>
        <v>-9.9009900990099011E-3</v>
      </c>
    </row>
    <row r="247" spans="1:8" x14ac:dyDescent="0.2">
      <c r="A247" s="8"/>
      <c r="B247" s="37" t="s">
        <v>232</v>
      </c>
      <c r="C247" s="34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1</v>
      </c>
      <c r="D248" s="9">
        <v>1</v>
      </c>
      <c r="E248" s="10">
        <f t="shared" si="32"/>
        <v>9.9009900990099011E-3</v>
      </c>
      <c r="F248" s="10">
        <f t="shared" si="33"/>
        <v>9.433962264150943E-3</v>
      </c>
      <c r="G248" s="10">
        <f t="shared" si="35"/>
        <v>0</v>
      </c>
      <c r="H248" s="17">
        <f t="shared" si="34"/>
        <v>0</v>
      </c>
    </row>
    <row r="249" spans="1:8" x14ac:dyDescent="0.2">
      <c r="A249" s="8"/>
      <c r="B249" s="37" t="s">
        <v>234</v>
      </c>
      <c r="C249" s="34">
        <v>0</v>
      </c>
      <c r="D249" s="9">
        <v>8</v>
      </c>
      <c r="E249" s="10" t="str">
        <f t="shared" si="32"/>
        <v/>
      </c>
      <c r="F249" s="10">
        <f t="shared" si="33"/>
        <v>7.5471698113207544E-2</v>
      </c>
      <c r="G249" s="10">
        <f t="shared" si="35"/>
        <v>1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0</v>
      </c>
      <c r="D251" s="9">
        <v>0</v>
      </c>
      <c r="E251" s="10" t="str">
        <f t="shared" si="32"/>
        <v/>
      </c>
      <c r="F251" s="10" t="str">
        <f t="shared" si="33"/>
        <v/>
      </c>
      <c r="G251" s="10" t="str">
        <f t="shared" si="35"/>
        <v xml:space="preserve"> </v>
      </c>
      <c r="H251" s="17" t="str">
        <f t="shared" si="34"/>
        <v/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1</v>
      </c>
      <c r="D253" s="9">
        <v>0</v>
      </c>
      <c r="E253" s="10">
        <f t="shared" si="32"/>
        <v>9.9009900990099011E-3</v>
      </c>
      <c r="F253" s="10" t="str">
        <f t="shared" si="33"/>
        <v/>
      </c>
      <c r="G253" s="10">
        <f t="shared" si="35"/>
        <v>-1</v>
      </c>
      <c r="H253" s="17">
        <f t="shared" si="34"/>
        <v>-9.9009900990099011E-3</v>
      </c>
    </row>
    <row r="254" spans="1:8" x14ac:dyDescent="0.2">
      <c r="A254" s="8"/>
      <c r="B254" s="37" t="s">
        <v>239</v>
      </c>
      <c r="C254" s="34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1</v>
      </c>
      <c r="D256" s="9">
        <v>0</v>
      </c>
      <c r="E256" s="10">
        <f t="shared" si="32"/>
        <v>9.9009900990099011E-3</v>
      </c>
      <c r="F256" s="10" t="str">
        <f t="shared" si="33"/>
        <v/>
      </c>
      <c r="G256" s="10">
        <f t="shared" si="35"/>
        <v>-1</v>
      </c>
      <c r="H256" s="17">
        <f t="shared" si="34"/>
        <v>-9.9009900990099011E-3</v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1</v>
      </c>
      <c r="D260" s="9">
        <v>0</v>
      </c>
      <c r="E260" s="10">
        <f t="shared" si="32"/>
        <v>9.9009900990099011E-3</v>
      </c>
      <c r="F260" s="10" t="str">
        <f t="shared" si="33"/>
        <v/>
      </c>
      <c r="G260" s="10">
        <f t="shared" si="35"/>
        <v>-1</v>
      </c>
      <c r="H260" s="17">
        <f t="shared" si="34"/>
        <v>-9.9009900990099011E-3</v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0</v>
      </c>
      <c r="D274" s="9">
        <v>6</v>
      </c>
      <c r="E274" s="10" t="str">
        <f t="shared" si="32"/>
        <v/>
      </c>
      <c r="F274" s="10">
        <f t="shared" si="33"/>
        <v>5.6603773584905662E-2</v>
      </c>
      <c r="G274" s="10">
        <f t="shared" si="35"/>
        <v>1</v>
      </c>
      <c r="H274" s="17" t="str">
        <f t="shared" si="34"/>
        <v/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0</v>
      </c>
      <c r="D285" s="9">
        <v>2</v>
      </c>
      <c r="E285" s="10" t="str">
        <f t="shared" si="36"/>
        <v/>
      </c>
      <c r="F285" s="10">
        <f t="shared" si="37"/>
        <v>1.8867924528301886E-2</v>
      </c>
      <c r="G285" s="10">
        <f t="shared" si="39"/>
        <v>1</v>
      </c>
      <c r="H285" s="17" t="str">
        <f t="shared" si="38"/>
        <v/>
      </c>
    </row>
    <row r="286" spans="1:8" ht="25.5" x14ac:dyDescent="0.2">
      <c r="A286" s="8"/>
      <c r="B286" s="37" t="s">
        <v>271</v>
      </c>
      <c r="C286" s="34">
        <v>6</v>
      </c>
      <c r="D286" s="9">
        <v>3</v>
      </c>
      <c r="E286" s="10">
        <f t="shared" si="36"/>
        <v>5.9405940594059403E-2</v>
      </c>
      <c r="F286" s="10">
        <f t="shared" si="37"/>
        <v>2.8301886792452831E-2</v>
      </c>
      <c r="G286" s="10">
        <f t="shared" si="39"/>
        <v>-0.5</v>
      </c>
      <c r="H286" s="17">
        <f t="shared" si="38"/>
        <v>-2.9702970297029702E-2</v>
      </c>
    </row>
    <row r="287" spans="1:8" x14ac:dyDescent="0.2">
      <c r="A287" s="8"/>
      <c r="B287" s="37" t="s">
        <v>272</v>
      </c>
      <c r="C287" s="34">
        <v>0</v>
      </c>
      <c r="D287" s="9">
        <v>1</v>
      </c>
      <c r="E287" s="10" t="str">
        <f t="shared" si="36"/>
        <v/>
      </c>
      <c r="F287" s="10">
        <f t="shared" si="37"/>
        <v>9.433962264150943E-3</v>
      </c>
      <c r="G287" s="10">
        <f t="shared" si="39"/>
        <v>1</v>
      </c>
      <c r="H287" s="17" t="str">
        <f t="shared" si="38"/>
        <v/>
      </c>
    </row>
    <row r="288" spans="1:8" x14ac:dyDescent="0.2">
      <c r="A288" s="8"/>
      <c r="B288" s="37" t="s">
        <v>273</v>
      </c>
      <c r="C288" s="34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1</v>
      </c>
      <c r="D290" s="9">
        <v>0</v>
      </c>
      <c r="E290" s="10">
        <f t="shared" si="36"/>
        <v>9.9009900990099011E-3</v>
      </c>
      <c r="F290" s="10" t="str">
        <f t="shared" si="37"/>
        <v/>
      </c>
      <c r="G290" s="10">
        <f t="shared" si="39"/>
        <v>-1</v>
      </c>
      <c r="H290" s="17">
        <f t="shared" si="38"/>
        <v>-9.9009900990099011E-3</v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1</v>
      </c>
      <c r="D292" s="9">
        <v>0</v>
      </c>
      <c r="E292" s="10">
        <f t="shared" si="36"/>
        <v>9.9009900990099011E-3</v>
      </c>
      <c r="F292" s="10" t="str">
        <f t="shared" si="37"/>
        <v/>
      </c>
      <c r="G292" s="10">
        <f t="shared" si="39"/>
        <v>-1</v>
      </c>
      <c r="H292" s="17">
        <f t="shared" si="38"/>
        <v>-9.9009900990099011E-3</v>
      </c>
    </row>
    <row r="293" spans="1:8" x14ac:dyDescent="0.2">
      <c r="A293" s="8"/>
      <c r="B293" s="37" t="s">
        <v>278</v>
      </c>
      <c r="C293" s="34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37" t="s">
        <v>284</v>
      </c>
      <c r="C299" s="34">
        <v>0</v>
      </c>
      <c r="D299" s="9">
        <v>1</v>
      </c>
      <c r="E299" s="10" t="str">
        <f t="shared" si="36"/>
        <v/>
      </c>
      <c r="F299" s="10">
        <f t="shared" si="37"/>
        <v>9.433962264150943E-3</v>
      </c>
      <c r="G299" s="10">
        <f t="shared" si="39"/>
        <v>1</v>
      </c>
      <c r="H299" s="17" t="str">
        <f t="shared" si="38"/>
        <v/>
      </c>
    </row>
    <row r="300" spans="1:8" x14ac:dyDescent="0.2">
      <c r="A300" s="8"/>
      <c r="B300" s="37" t="s">
        <v>285</v>
      </c>
      <c r="C300" s="34">
        <v>1</v>
      </c>
      <c r="D300" s="9">
        <v>0</v>
      </c>
      <c r="E300" s="10">
        <f t="shared" si="36"/>
        <v>9.9009900990099011E-3</v>
      </c>
      <c r="F300" s="10" t="str">
        <f t="shared" si="37"/>
        <v/>
      </c>
      <c r="G300" s="10">
        <f t="shared" si="39"/>
        <v>-1</v>
      </c>
      <c r="H300" s="17">
        <f t="shared" si="38"/>
        <v>-9.9009900990099011E-3</v>
      </c>
    </row>
    <row r="301" spans="1:8" x14ac:dyDescent="0.2">
      <c r="A301" s="8"/>
      <c r="B301" s="37" t="s">
        <v>286</v>
      </c>
      <c r="C301" s="34">
        <v>1</v>
      </c>
      <c r="D301" s="9">
        <v>0</v>
      </c>
      <c r="E301" s="10">
        <f t="shared" si="36"/>
        <v>9.9009900990099011E-3</v>
      </c>
      <c r="F301" s="10" t="str">
        <f t="shared" si="37"/>
        <v/>
      </c>
      <c r="G301" s="10">
        <f t="shared" si="39"/>
        <v>-1</v>
      </c>
      <c r="H301" s="17">
        <f t="shared" si="38"/>
        <v>-9.9009900990099011E-3</v>
      </c>
    </row>
    <row r="302" spans="1:8" x14ac:dyDescent="0.2">
      <c r="A302" s="8"/>
      <c r="B302" s="37" t="s">
        <v>287</v>
      </c>
      <c r="C302" s="34">
        <v>1</v>
      </c>
      <c r="D302" s="9">
        <v>0</v>
      </c>
      <c r="E302" s="10">
        <f t="shared" si="36"/>
        <v>9.9009900990099011E-3</v>
      </c>
      <c r="F302" s="10" t="str">
        <f t="shared" si="37"/>
        <v/>
      </c>
      <c r="G302" s="10">
        <f t="shared" si="39"/>
        <v>-1</v>
      </c>
      <c r="H302" s="17">
        <f t="shared" si="38"/>
        <v>-9.9009900990099011E-3</v>
      </c>
    </row>
    <row r="303" spans="1:8" x14ac:dyDescent="0.2">
      <c r="A303" s="8"/>
      <c r="B303" s="37" t="s">
        <v>288</v>
      </c>
      <c r="C303" s="34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1</v>
      </c>
      <c r="D305" s="9">
        <v>1</v>
      </c>
      <c r="E305" s="10">
        <f t="shared" si="36"/>
        <v>9.9009900990099011E-3</v>
      </c>
      <c r="F305" s="10">
        <f t="shared" si="37"/>
        <v>9.433962264150943E-3</v>
      </c>
      <c r="G305" s="10">
        <f t="shared" si="39"/>
        <v>0</v>
      </c>
      <c r="H305" s="17">
        <f t="shared" si="38"/>
        <v>0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1</v>
      </c>
      <c r="D308" s="9">
        <v>0</v>
      </c>
      <c r="E308" s="10">
        <f t="shared" si="36"/>
        <v>9.9009900990099011E-3</v>
      </c>
      <c r="F308" s="10" t="str">
        <f t="shared" si="37"/>
        <v/>
      </c>
      <c r="G308" s="10">
        <f t="shared" si="39"/>
        <v>-1</v>
      </c>
      <c r="H308" s="17">
        <f t="shared" si="38"/>
        <v>-9.9009900990099011E-3</v>
      </c>
    </row>
    <row r="309" spans="1:8" x14ac:dyDescent="0.2">
      <c r="A309" s="8"/>
      <c r="B309" s="37" t="s">
        <v>294</v>
      </c>
      <c r="C309" s="34">
        <v>3</v>
      </c>
      <c r="D309" s="9">
        <v>4</v>
      </c>
      <c r="E309" s="10">
        <f t="shared" ref="E309:E340" si="40">+IF(C309=0,"",C309/C$181)</f>
        <v>2.9702970297029702E-2</v>
      </c>
      <c r="F309" s="10">
        <f t="shared" ref="F309:F340" si="41">+IF(D309=0,"",D309/D$181)</f>
        <v>3.7735849056603772E-2</v>
      </c>
      <c r="G309" s="10">
        <f t="shared" si="39"/>
        <v>0.33333333333333331</v>
      </c>
      <c r="H309" s="17">
        <f t="shared" ref="H309:H340" si="42">+IF(OR(AND(E309=""),(G309="")),"",E309*G309)</f>
        <v>9.9009900990098994E-3</v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1</v>
      </c>
      <c r="E313" s="10" t="str">
        <f t="shared" si="40"/>
        <v/>
      </c>
      <c r="F313" s="10">
        <f t="shared" si="41"/>
        <v>9.433962264150943E-3</v>
      </c>
      <c r="G313" s="10">
        <f t="shared" si="43"/>
        <v>1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2</v>
      </c>
      <c r="D314" s="9">
        <v>1</v>
      </c>
      <c r="E314" s="10">
        <f t="shared" si="40"/>
        <v>1.9801980198019802E-2</v>
      </c>
      <c r="F314" s="10">
        <f t="shared" si="41"/>
        <v>9.433962264150943E-3</v>
      </c>
      <c r="G314" s="10">
        <f t="shared" si="43"/>
        <v>-0.5</v>
      </c>
      <c r="H314" s="17">
        <f t="shared" si="42"/>
        <v>-9.9009900990099011E-3</v>
      </c>
    </row>
    <row r="315" spans="1:8" x14ac:dyDescent="0.2">
      <c r="A315" s="8"/>
      <c r="B315" s="37" t="s">
        <v>300</v>
      </c>
      <c r="C315" s="34">
        <v>0</v>
      </c>
      <c r="D315" s="9">
        <v>1</v>
      </c>
      <c r="E315" s="10" t="str">
        <f t="shared" si="40"/>
        <v/>
      </c>
      <c r="F315" s="10">
        <f t="shared" si="41"/>
        <v>9.433962264150943E-3</v>
      </c>
      <c r="G315" s="10">
        <f t="shared" si="43"/>
        <v>1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1</v>
      </c>
      <c r="D317" s="9">
        <v>0</v>
      </c>
      <c r="E317" s="10">
        <f t="shared" si="40"/>
        <v>9.9009900990099011E-3</v>
      </c>
      <c r="F317" s="10" t="str">
        <f t="shared" si="41"/>
        <v/>
      </c>
      <c r="G317" s="10">
        <f t="shared" si="43"/>
        <v>-1</v>
      </c>
      <c r="H317" s="17">
        <f t="shared" si="42"/>
        <v>-9.9009900990099011E-3</v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3</v>
      </c>
      <c r="D320" s="9">
        <v>1</v>
      </c>
      <c r="E320" s="10">
        <f t="shared" si="40"/>
        <v>2.9702970297029702E-2</v>
      </c>
      <c r="F320" s="10">
        <f t="shared" si="41"/>
        <v>9.433962264150943E-3</v>
      </c>
      <c r="G320" s="10">
        <f t="shared" si="43"/>
        <v>-0.66666666666666663</v>
      </c>
      <c r="H320" s="17">
        <f t="shared" si="42"/>
        <v>-1.9801980198019799E-2</v>
      </c>
    </row>
    <row r="321" spans="1:8" x14ac:dyDescent="0.2">
      <c r="A321" s="8"/>
      <c r="B321" s="37" t="s">
        <v>306</v>
      </c>
      <c r="C321" s="34">
        <v>1</v>
      </c>
      <c r="D321" s="9">
        <v>0</v>
      </c>
      <c r="E321" s="10">
        <f t="shared" si="40"/>
        <v>9.9009900990099011E-3</v>
      </c>
      <c r="F321" s="10" t="str">
        <f t="shared" si="41"/>
        <v/>
      </c>
      <c r="G321" s="10">
        <f t="shared" si="43"/>
        <v>-1</v>
      </c>
      <c r="H321" s="17">
        <f t="shared" si="42"/>
        <v>-9.9009900990099011E-3</v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7" t="str">
        <f t="shared" si="42"/>
        <v/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2</v>
      </c>
      <c r="D331" s="9">
        <v>1</v>
      </c>
      <c r="E331" s="10">
        <f t="shared" si="40"/>
        <v>1.9801980198019802E-2</v>
      </c>
      <c r="F331" s="10">
        <f t="shared" si="41"/>
        <v>9.433962264150943E-3</v>
      </c>
      <c r="G331" s="10">
        <f t="shared" si="43"/>
        <v>-0.5</v>
      </c>
      <c r="H331" s="17">
        <f t="shared" si="42"/>
        <v>-9.9009900990099011E-3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1</v>
      </c>
      <c r="D333" s="9">
        <v>0</v>
      </c>
      <c r="E333" s="10">
        <f t="shared" si="40"/>
        <v>9.9009900990099011E-3</v>
      </c>
      <c r="F333" s="10" t="str">
        <f t="shared" si="41"/>
        <v/>
      </c>
      <c r="G333" s="10">
        <f t="shared" si="43"/>
        <v>-1</v>
      </c>
      <c r="H333" s="17">
        <f t="shared" si="42"/>
        <v>-9.9009900990099011E-3</v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333</v>
      </c>
      <c r="D362" s="33">
        <f>SUM(D363:D595)</f>
        <v>327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-1.8018018018018018E-2</v>
      </c>
      <c r="H362" s="42">
        <f t="shared" ref="H362:H425" si="50">+IF(OR(AND(E362=""),(G362="")),"",E362*G362)</f>
        <v>-1.8018018018018018E-2</v>
      </c>
    </row>
    <row r="363" spans="1:8" x14ac:dyDescent="0.2">
      <c r="A363" s="8"/>
      <c r="B363" s="36" t="s">
        <v>342</v>
      </c>
      <c r="C363" s="46">
        <v>4</v>
      </c>
      <c r="D363" s="43">
        <v>3</v>
      </c>
      <c r="E363" s="44">
        <f t="shared" si="48"/>
        <v>1.2012012012012012E-2</v>
      </c>
      <c r="F363" s="44">
        <f t="shared" si="49"/>
        <v>9.1743119266055051E-3</v>
      </c>
      <c r="G363" s="44">
        <f t="shared" ref="G363:G426" si="51">+IF(AND(C363=0,D363=0)," ",IF(C363=0,1,IF(D363=0,-1,(D363-C363)/C363)))</f>
        <v>-0.25</v>
      </c>
      <c r="H363" s="45">
        <f t="shared" si="50"/>
        <v>-3.003003003003003E-3</v>
      </c>
    </row>
    <row r="364" spans="1:8" x14ac:dyDescent="0.2">
      <c r="A364" s="8"/>
      <c r="B364" s="37" t="s">
        <v>343</v>
      </c>
      <c r="C364" s="34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7" t="str">
        <f t="shared" si="50"/>
        <v/>
      </c>
    </row>
    <row r="365" spans="1:8" x14ac:dyDescent="0.2">
      <c r="A365" s="8"/>
      <c r="B365" s="37" t="s">
        <v>344</v>
      </c>
      <c r="C365" s="34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14</v>
      </c>
      <c r="D368" s="9">
        <v>21</v>
      </c>
      <c r="E368" s="10">
        <f t="shared" si="48"/>
        <v>4.2042042042042045E-2</v>
      </c>
      <c r="F368" s="10">
        <f t="shared" si="49"/>
        <v>6.4220183486238536E-2</v>
      </c>
      <c r="G368" s="10">
        <f t="shared" si="51"/>
        <v>0.5</v>
      </c>
      <c r="H368" s="17">
        <f t="shared" si="50"/>
        <v>2.1021021021021023E-2</v>
      </c>
    </row>
    <row r="369" spans="1:8" x14ac:dyDescent="0.2">
      <c r="A369" s="8"/>
      <c r="B369" s="37" t="s">
        <v>348</v>
      </c>
      <c r="C369" s="34">
        <v>0</v>
      </c>
      <c r="D369" s="9">
        <v>3</v>
      </c>
      <c r="E369" s="10" t="str">
        <f t="shared" si="48"/>
        <v/>
      </c>
      <c r="F369" s="10">
        <f t="shared" si="49"/>
        <v>9.1743119266055051E-3</v>
      </c>
      <c r="G369" s="10">
        <f t="shared" si="51"/>
        <v>1</v>
      </c>
      <c r="H369" s="17" t="str">
        <f t="shared" si="50"/>
        <v/>
      </c>
    </row>
    <row r="370" spans="1:8" x14ac:dyDescent="0.2">
      <c r="A370" s="8"/>
      <c r="B370" s="37" t="s">
        <v>349</v>
      </c>
      <c r="C370" s="34">
        <v>0</v>
      </c>
      <c r="D370" s="9">
        <v>1</v>
      </c>
      <c r="E370" s="10" t="str">
        <f t="shared" si="48"/>
        <v/>
      </c>
      <c r="F370" s="10">
        <f t="shared" si="49"/>
        <v>3.0581039755351682E-3</v>
      </c>
      <c r="G370" s="10">
        <f t="shared" si="51"/>
        <v>1</v>
      </c>
      <c r="H370" s="17" t="str">
        <f t="shared" si="50"/>
        <v/>
      </c>
    </row>
    <row r="371" spans="1:8" x14ac:dyDescent="0.2">
      <c r="A371" s="8"/>
      <c r="B371" s="37" t="s">
        <v>350</v>
      </c>
      <c r="C371" s="34">
        <v>2</v>
      </c>
      <c r="D371" s="9">
        <v>1</v>
      </c>
      <c r="E371" s="10">
        <f t="shared" si="48"/>
        <v>6.006006006006006E-3</v>
      </c>
      <c r="F371" s="10">
        <f t="shared" si="49"/>
        <v>3.0581039755351682E-3</v>
      </c>
      <c r="G371" s="10">
        <f t="shared" si="51"/>
        <v>-0.5</v>
      </c>
      <c r="H371" s="17">
        <f t="shared" si="50"/>
        <v>-3.003003003003003E-3</v>
      </c>
    </row>
    <row r="372" spans="1:8" x14ac:dyDescent="0.2">
      <c r="A372" s="8"/>
      <c r="B372" s="37" t="s">
        <v>351</v>
      </c>
      <c r="C372" s="34">
        <v>0</v>
      </c>
      <c r="D372" s="9">
        <v>1</v>
      </c>
      <c r="E372" s="10" t="str">
        <f t="shared" si="48"/>
        <v/>
      </c>
      <c r="F372" s="10">
        <f t="shared" si="49"/>
        <v>3.0581039755351682E-3</v>
      </c>
      <c r="G372" s="10">
        <f t="shared" si="51"/>
        <v>1</v>
      </c>
      <c r="H372" s="17" t="str">
        <f t="shared" si="50"/>
        <v/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31</v>
      </c>
      <c r="D374" s="9">
        <v>30</v>
      </c>
      <c r="E374" s="10">
        <f t="shared" si="48"/>
        <v>9.3093093093093091E-2</v>
      </c>
      <c r="F374" s="10">
        <f t="shared" si="49"/>
        <v>9.1743119266055051E-2</v>
      </c>
      <c r="G374" s="10">
        <f t="shared" si="51"/>
        <v>-3.2258064516129031E-2</v>
      </c>
      <c r="H374" s="17">
        <f t="shared" si="50"/>
        <v>-3.003003003003003E-3</v>
      </c>
    </row>
    <row r="375" spans="1:8" x14ac:dyDescent="0.2">
      <c r="A375" s="8"/>
      <c r="B375" s="37" t="s">
        <v>354</v>
      </c>
      <c r="C375" s="34">
        <v>2</v>
      </c>
      <c r="D375" s="9">
        <v>4</v>
      </c>
      <c r="E375" s="10">
        <f t="shared" si="48"/>
        <v>6.006006006006006E-3</v>
      </c>
      <c r="F375" s="10">
        <f t="shared" si="49"/>
        <v>1.2232415902140673E-2</v>
      </c>
      <c r="G375" s="10">
        <f t="shared" si="51"/>
        <v>1</v>
      </c>
      <c r="H375" s="17">
        <f t="shared" si="50"/>
        <v>6.006006006006006E-3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3</v>
      </c>
      <c r="D377" s="9">
        <v>0</v>
      </c>
      <c r="E377" s="10">
        <f t="shared" si="48"/>
        <v>9.0090090090090089E-3</v>
      </c>
      <c r="F377" s="10" t="str">
        <f t="shared" si="49"/>
        <v/>
      </c>
      <c r="G377" s="10">
        <f t="shared" si="51"/>
        <v>-1</v>
      </c>
      <c r="H377" s="17">
        <f t="shared" si="50"/>
        <v>-9.0090090090090089E-3</v>
      </c>
    </row>
    <row r="378" spans="1:8" x14ac:dyDescent="0.2">
      <c r="A378" s="8"/>
      <c r="B378" s="37" t="s">
        <v>357</v>
      </c>
      <c r="C378" s="34">
        <v>1</v>
      </c>
      <c r="D378" s="9">
        <v>4</v>
      </c>
      <c r="E378" s="10">
        <f t="shared" si="48"/>
        <v>3.003003003003003E-3</v>
      </c>
      <c r="F378" s="10">
        <f t="shared" si="49"/>
        <v>1.2232415902140673E-2</v>
      </c>
      <c r="G378" s="10">
        <f t="shared" si="51"/>
        <v>3</v>
      </c>
      <c r="H378" s="17">
        <f t="shared" si="50"/>
        <v>9.0090090090090089E-3</v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0</v>
      </c>
      <c r="D380" s="9">
        <v>1</v>
      </c>
      <c r="E380" s="10" t="str">
        <f t="shared" si="48"/>
        <v/>
      </c>
      <c r="F380" s="10">
        <f t="shared" si="49"/>
        <v>3.0581039755351682E-3</v>
      </c>
      <c r="G380" s="10">
        <f t="shared" si="51"/>
        <v>1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2</v>
      </c>
      <c r="D382" s="9">
        <v>0</v>
      </c>
      <c r="E382" s="10">
        <f t="shared" si="48"/>
        <v>6.006006006006006E-3</v>
      </c>
      <c r="F382" s="10" t="str">
        <f t="shared" si="49"/>
        <v/>
      </c>
      <c r="G382" s="10">
        <f t="shared" si="51"/>
        <v>-1</v>
      </c>
      <c r="H382" s="17">
        <f t="shared" si="50"/>
        <v>-6.006006006006006E-3</v>
      </c>
    </row>
    <row r="383" spans="1:8" x14ac:dyDescent="0.2">
      <c r="A383" s="8"/>
      <c r="B383" s="37" t="s">
        <v>362</v>
      </c>
      <c r="C383" s="34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0</v>
      </c>
      <c r="D385" s="9">
        <v>2</v>
      </c>
      <c r="E385" s="10" t="str">
        <f t="shared" si="48"/>
        <v/>
      </c>
      <c r="F385" s="10">
        <f t="shared" si="49"/>
        <v>6.1162079510703364E-3</v>
      </c>
      <c r="G385" s="10">
        <f t="shared" si="51"/>
        <v>1</v>
      </c>
      <c r="H385" s="17" t="str">
        <f t="shared" si="50"/>
        <v/>
      </c>
    </row>
    <row r="386" spans="1:8" x14ac:dyDescent="0.2">
      <c r="A386" s="8"/>
      <c r="B386" s="37" t="s">
        <v>365</v>
      </c>
      <c r="C386" s="34">
        <v>8</v>
      </c>
      <c r="D386" s="9">
        <v>10</v>
      </c>
      <c r="E386" s="10">
        <f t="shared" si="48"/>
        <v>2.4024024024024024E-2</v>
      </c>
      <c r="F386" s="10">
        <f t="shared" si="49"/>
        <v>3.0581039755351681E-2</v>
      </c>
      <c r="G386" s="10">
        <f t="shared" si="51"/>
        <v>0.25</v>
      </c>
      <c r="H386" s="17">
        <f t="shared" si="50"/>
        <v>6.006006006006006E-3</v>
      </c>
    </row>
    <row r="387" spans="1:8" x14ac:dyDescent="0.2">
      <c r="A387" s="8"/>
      <c r="B387" s="37" t="s">
        <v>366</v>
      </c>
      <c r="C387" s="34">
        <v>0</v>
      </c>
      <c r="D387" s="9">
        <v>1</v>
      </c>
      <c r="E387" s="10" t="str">
        <f t="shared" si="48"/>
        <v/>
      </c>
      <c r="F387" s="10">
        <f t="shared" si="49"/>
        <v>3.0581039755351682E-3</v>
      </c>
      <c r="G387" s="10">
        <f t="shared" si="51"/>
        <v>1</v>
      </c>
      <c r="H387" s="17" t="str">
        <f t="shared" si="50"/>
        <v/>
      </c>
    </row>
    <row r="388" spans="1:8" x14ac:dyDescent="0.2">
      <c r="A388" s="8"/>
      <c r="B388" s="37" t="s">
        <v>367</v>
      </c>
      <c r="C388" s="34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37" t="s">
        <v>368</v>
      </c>
      <c r="C389" s="34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37" t="s">
        <v>372</v>
      </c>
      <c r="C393" s="34">
        <v>0</v>
      </c>
      <c r="D393" s="9">
        <v>1</v>
      </c>
      <c r="E393" s="10" t="str">
        <f t="shared" si="48"/>
        <v/>
      </c>
      <c r="F393" s="10">
        <f t="shared" si="49"/>
        <v>3.0581039755351682E-3</v>
      </c>
      <c r="G393" s="10">
        <f t="shared" si="51"/>
        <v>1</v>
      </c>
      <c r="H393" s="17" t="str">
        <f t="shared" si="50"/>
        <v/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37" t="s">
        <v>375</v>
      </c>
      <c r="C396" s="34">
        <v>1</v>
      </c>
      <c r="D396" s="9">
        <v>0</v>
      </c>
      <c r="E396" s="10">
        <f t="shared" si="48"/>
        <v>3.003003003003003E-3</v>
      </c>
      <c r="F396" s="10" t="str">
        <f t="shared" si="49"/>
        <v/>
      </c>
      <c r="G396" s="10">
        <f t="shared" si="51"/>
        <v>-1</v>
      </c>
      <c r="H396" s="17">
        <f t="shared" si="50"/>
        <v>-3.003003003003003E-3</v>
      </c>
    </row>
    <row r="397" spans="1:8" x14ac:dyDescent="0.2">
      <c r="A397" s="8"/>
      <c r="B397" s="37" t="s">
        <v>376</v>
      </c>
      <c r="C397" s="34">
        <v>30</v>
      </c>
      <c r="D397" s="9">
        <v>20</v>
      </c>
      <c r="E397" s="10">
        <f t="shared" si="48"/>
        <v>9.0090090090090086E-2</v>
      </c>
      <c r="F397" s="10">
        <f t="shared" si="49"/>
        <v>6.1162079510703363E-2</v>
      </c>
      <c r="G397" s="10">
        <f t="shared" si="51"/>
        <v>-0.33333333333333331</v>
      </c>
      <c r="H397" s="17">
        <f t="shared" si="50"/>
        <v>-3.0030030030030026E-2</v>
      </c>
    </row>
    <row r="398" spans="1:8" x14ac:dyDescent="0.2">
      <c r="A398" s="8"/>
      <c r="B398" s="37" t="s">
        <v>377</v>
      </c>
      <c r="C398" s="34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37" t="s">
        <v>378</v>
      </c>
      <c r="C399" s="34">
        <v>0</v>
      </c>
      <c r="D399" s="9">
        <v>1</v>
      </c>
      <c r="E399" s="10" t="str">
        <f t="shared" si="48"/>
        <v/>
      </c>
      <c r="F399" s="10">
        <f t="shared" si="49"/>
        <v>3.0581039755351682E-3</v>
      </c>
      <c r="G399" s="10">
        <f t="shared" si="51"/>
        <v>1</v>
      </c>
      <c r="H399" s="17" t="str">
        <f t="shared" si="50"/>
        <v/>
      </c>
    </row>
    <row r="400" spans="1:8" x14ac:dyDescent="0.2">
      <c r="A400" s="8"/>
      <c r="B400" s="37" t="s">
        <v>379</v>
      </c>
      <c r="C400" s="34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37" t="s">
        <v>380</v>
      </c>
      <c r="C401" s="34">
        <v>2</v>
      </c>
      <c r="D401" s="9">
        <v>4</v>
      </c>
      <c r="E401" s="10">
        <f t="shared" si="48"/>
        <v>6.006006006006006E-3</v>
      </c>
      <c r="F401" s="10">
        <f t="shared" si="49"/>
        <v>1.2232415902140673E-2</v>
      </c>
      <c r="G401" s="10">
        <f t="shared" si="51"/>
        <v>1</v>
      </c>
      <c r="H401" s="17">
        <f t="shared" si="50"/>
        <v>6.006006006006006E-3</v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1</v>
      </c>
      <c r="D404" s="9">
        <v>11</v>
      </c>
      <c r="E404" s="10">
        <f t="shared" si="48"/>
        <v>3.003003003003003E-3</v>
      </c>
      <c r="F404" s="10">
        <f t="shared" si="49"/>
        <v>3.3639143730886847E-2</v>
      </c>
      <c r="G404" s="10">
        <f t="shared" si="51"/>
        <v>10</v>
      </c>
      <c r="H404" s="17">
        <f t="shared" si="50"/>
        <v>3.003003003003003E-2</v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60</v>
      </c>
      <c r="D410" s="9">
        <v>64</v>
      </c>
      <c r="E410" s="10">
        <f t="shared" si="48"/>
        <v>0.18018018018018017</v>
      </c>
      <c r="F410" s="10">
        <f t="shared" si="49"/>
        <v>0.19571865443425077</v>
      </c>
      <c r="G410" s="10">
        <f t="shared" si="51"/>
        <v>6.6666666666666666E-2</v>
      </c>
      <c r="H410" s="17">
        <f t="shared" si="50"/>
        <v>1.2012012012012012E-2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6</v>
      </c>
      <c r="D413" s="9">
        <v>5</v>
      </c>
      <c r="E413" s="10">
        <f t="shared" si="48"/>
        <v>1.8018018018018018E-2</v>
      </c>
      <c r="F413" s="10">
        <f t="shared" si="49"/>
        <v>1.5290519877675841E-2</v>
      </c>
      <c r="G413" s="10">
        <f t="shared" si="51"/>
        <v>-0.16666666666666666</v>
      </c>
      <c r="H413" s="17">
        <f t="shared" si="50"/>
        <v>-3.003003003003003E-3</v>
      </c>
    </row>
    <row r="414" spans="1:8" x14ac:dyDescent="0.2">
      <c r="A414" s="8"/>
      <c r="B414" s="37" t="s">
        <v>393</v>
      </c>
      <c r="C414" s="34">
        <v>13</v>
      </c>
      <c r="D414" s="9">
        <v>25</v>
      </c>
      <c r="E414" s="10">
        <f t="shared" si="48"/>
        <v>3.903903903903904E-2</v>
      </c>
      <c r="F414" s="10">
        <f t="shared" si="49"/>
        <v>7.64525993883792E-2</v>
      </c>
      <c r="G414" s="10">
        <f t="shared" si="51"/>
        <v>0.92307692307692313</v>
      </c>
      <c r="H414" s="17">
        <f t="shared" si="50"/>
        <v>3.6036036036036043E-2</v>
      </c>
    </row>
    <row r="415" spans="1:8" x14ac:dyDescent="0.2">
      <c r="A415" s="8"/>
      <c r="B415" s="37" t="s">
        <v>394</v>
      </c>
      <c r="C415" s="34">
        <v>9</v>
      </c>
      <c r="D415" s="9">
        <v>20</v>
      </c>
      <c r="E415" s="10">
        <f t="shared" si="48"/>
        <v>2.7027027027027029E-2</v>
      </c>
      <c r="F415" s="10">
        <f t="shared" si="49"/>
        <v>6.1162079510703363E-2</v>
      </c>
      <c r="G415" s="10">
        <f t="shared" si="51"/>
        <v>1.2222222222222223</v>
      </c>
      <c r="H415" s="17">
        <f t="shared" si="50"/>
        <v>3.3033033033033038E-2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4</v>
      </c>
      <c r="D419" s="9">
        <v>0</v>
      </c>
      <c r="E419" s="10">
        <f t="shared" si="48"/>
        <v>1.2012012012012012E-2</v>
      </c>
      <c r="F419" s="10" t="str">
        <f t="shared" si="49"/>
        <v/>
      </c>
      <c r="G419" s="10">
        <f t="shared" si="51"/>
        <v>-1</v>
      </c>
      <c r="H419" s="17">
        <f t="shared" si="50"/>
        <v>-1.2012012012012012E-2</v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0</v>
      </c>
      <c r="D424" s="9">
        <v>1</v>
      </c>
      <c r="E424" s="10" t="str">
        <f t="shared" si="48"/>
        <v/>
      </c>
      <c r="F424" s="10">
        <f t="shared" si="49"/>
        <v>3.0581039755351682E-3</v>
      </c>
      <c r="G424" s="10">
        <f t="shared" si="51"/>
        <v>1</v>
      </c>
      <c r="H424" s="17" t="str">
        <f t="shared" si="50"/>
        <v/>
      </c>
    </row>
    <row r="425" spans="1:8" x14ac:dyDescent="0.2">
      <c r="A425" s="8"/>
      <c r="B425" s="37" t="s">
        <v>404</v>
      </c>
      <c r="C425" s="34">
        <v>3</v>
      </c>
      <c r="D425" s="9">
        <v>0</v>
      </c>
      <c r="E425" s="10">
        <f t="shared" si="48"/>
        <v>9.0090090090090089E-3</v>
      </c>
      <c r="F425" s="10" t="str">
        <f t="shared" si="49"/>
        <v/>
      </c>
      <c r="G425" s="10">
        <f t="shared" si="51"/>
        <v>-1</v>
      </c>
      <c r="H425" s="17">
        <f t="shared" si="50"/>
        <v>-9.0090090090090089E-3</v>
      </c>
    </row>
    <row r="426" spans="1:8" x14ac:dyDescent="0.2">
      <c r="A426" s="8"/>
      <c r="B426" s="37" t="s">
        <v>405</v>
      </c>
      <c r="C426" s="34">
        <v>4</v>
      </c>
      <c r="D426" s="9">
        <v>5</v>
      </c>
      <c r="E426" s="10">
        <f t="shared" ref="E426:E489" si="52">+IF(C426=0,"",C426/C$362)</f>
        <v>1.2012012012012012E-2</v>
      </c>
      <c r="F426" s="10">
        <f t="shared" ref="F426:F489" si="53">+IF(D426=0,"",D426/D$362)</f>
        <v>1.5290519877675841E-2</v>
      </c>
      <c r="G426" s="10">
        <f t="shared" si="51"/>
        <v>0.25</v>
      </c>
      <c r="H426" s="17">
        <f t="shared" ref="H426:H489" si="54">+IF(OR(AND(E426=""),(G426="")),"",E426*G426)</f>
        <v>3.003003003003003E-3</v>
      </c>
    </row>
    <row r="427" spans="1:8" x14ac:dyDescent="0.2">
      <c r="A427" s="8"/>
      <c r="B427" s="37" t="s">
        <v>406</v>
      </c>
      <c r="C427" s="34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37" t="s">
        <v>407</v>
      </c>
      <c r="C428" s="34">
        <v>6</v>
      </c>
      <c r="D428" s="9">
        <v>5</v>
      </c>
      <c r="E428" s="10">
        <f t="shared" si="52"/>
        <v>1.8018018018018018E-2</v>
      </c>
      <c r="F428" s="10">
        <f t="shared" si="53"/>
        <v>1.5290519877675841E-2</v>
      </c>
      <c r="G428" s="10">
        <f t="shared" si="55"/>
        <v>-0.16666666666666666</v>
      </c>
      <c r="H428" s="17">
        <f t="shared" si="54"/>
        <v>-3.003003003003003E-3</v>
      </c>
    </row>
    <row r="429" spans="1:8" x14ac:dyDescent="0.2">
      <c r="A429" s="8"/>
      <c r="B429" s="37" t="s">
        <v>408</v>
      </c>
      <c r="C429" s="34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16</v>
      </c>
      <c r="D437" s="9">
        <v>2</v>
      </c>
      <c r="E437" s="10">
        <f t="shared" si="52"/>
        <v>4.8048048048048048E-2</v>
      </c>
      <c r="F437" s="10">
        <f t="shared" si="53"/>
        <v>6.1162079510703364E-3</v>
      </c>
      <c r="G437" s="10">
        <f t="shared" si="55"/>
        <v>-0.875</v>
      </c>
      <c r="H437" s="17">
        <f t="shared" si="54"/>
        <v>-4.2042042042042038E-2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37" t="s">
        <v>421</v>
      </c>
      <c r="C442" s="34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37" t="s">
        <v>425</v>
      </c>
      <c r="C446" s="34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15</v>
      </c>
      <c r="D451" s="9">
        <v>3</v>
      </c>
      <c r="E451" s="10">
        <f t="shared" si="52"/>
        <v>4.5045045045045043E-2</v>
      </c>
      <c r="F451" s="10">
        <f t="shared" si="53"/>
        <v>9.1743119266055051E-3</v>
      </c>
      <c r="G451" s="10">
        <f t="shared" si="55"/>
        <v>-0.8</v>
      </c>
      <c r="H451" s="17">
        <f t="shared" si="54"/>
        <v>-3.6036036036036036E-2</v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4</v>
      </c>
      <c r="D456" s="9">
        <v>0</v>
      </c>
      <c r="E456" s="10">
        <f t="shared" si="52"/>
        <v>1.2012012012012012E-2</v>
      </c>
      <c r="F456" s="10" t="str">
        <f t="shared" si="53"/>
        <v/>
      </c>
      <c r="G456" s="10">
        <f t="shared" si="55"/>
        <v>-1</v>
      </c>
      <c r="H456" s="17">
        <f t="shared" si="54"/>
        <v>-1.2012012012012012E-2</v>
      </c>
    </row>
    <row r="457" spans="1:8" x14ac:dyDescent="0.2">
      <c r="A457" s="8"/>
      <c r="B457" s="37" t="s">
        <v>436</v>
      </c>
      <c r="C457" s="34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37" t="s">
        <v>437</v>
      </c>
      <c r="C458" s="34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8</v>
      </c>
      <c r="D460" s="9">
        <v>14</v>
      </c>
      <c r="E460" s="10">
        <f t="shared" si="52"/>
        <v>2.4024024024024024E-2</v>
      </c>
      <c r="F460" s="10">
        <f t="shared" si="53"/>
        <v>4.2813455657492352E-2</v>
      </c>
      <c r="G460" s="10">
        <f t="shared" si="55"/>
        <v>0.75</v>
      </c>
      <c r="H460" s="17">
        <f t="shared" si="54"/>
        <v>1.8018018018018018E-2</v>
      </c>
    </row>
    <row r="461" spans="1:8" x14ac:dyDescent="0.2">
      <c r="A461" s="8"/>
      <c r="B461" s="37" t="s">
        <v>440</v>
      </c>
      <c r="C461" s="34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37" t="s">
        <v>441</v>
      </c>
      <c r="C462" s="34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2</v>
      </c>
      <c r="D464" s="9">
        <v>2</v>
      </c>
      <c r="E464" s="10">
        <f t="shared" si="52"/>
        <v>6.006006006006006E-3</v>
      </c>
      <c r="F464" s="10">
        <f t="shared" si="53"/>
        <v>6.1162079510703364E-3</v>
      </c>
      <c r="G464" s="10">
        <f t="shared" si="55"/>
        <v>0</v>
      </c>
      <c r="H464" s="17">
        <f t="shared" si="54"/>
        <v>0</v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1</v>
      </c>
      <c r="D469" s="9">
        <v>0</v>
      </c>
      <c r="E469" s="10">
        <f t="shared" si="52"/>
        <v>3.003003003003003E-3</v>
      </c>
      <c r="F469" s="10" t="str">
        <f t="shared" si="53"/>
        <v/>
      </c>
      <c r="G469" s="10">
        <f t="shared" si="55"/>
        <v>-1</v>
      </c>
      <c r="H469" s="17">
        <f t="shared" si="54"/>
        <v>-3.003003003003003E-3</v>
      </c>
    </row>
    <row r="470" spans="1:8" x14ac:dyDescent="0.2">
      <c r="A470" s="8"/>
      <c r="B470" s="37" t="s">
        <v>449</v>
      </c>
      <c r="C470" s="34">
        <v>2</v>
      </c>
      <c r="D470" s="9">
        <v>0</v>
      </c>
      <c r="E470" s="10">
        <f t="shared" si="52"/>
        <v>6.006006006006006E-3</v>
      </c>
      <c r="F470" s="10" t="str">
        <f t="shared" si="53"/>
        <v/>
      </c>
      <c r="G470" s="10">
        <f t="shared" si="55"/>
        <v>-1</v>
      </c>
      <c r="H470" s="17">
        <f t="shared" si="54"/>
        <v>-6.006006006006006E-3</v>
      </c>
    </row>
    <row r="471" spans="1:8" x14ac:dyDescent="0.2">
      <c r="A471" s="8"/>
      <c r="B471" s="37" t="s">
        <v>450</v>
      </c>
      <c r="C471" s="34">
        <v>2</v>
      </c>
      <c r="D471" s="9">
        <v>0</v>
      </c>
      <c r="E471" s="10">
        <f t="shared" si="52"/>
        <v>6.006006006006006E-3</v>
      </c>
      <c r="F471" s="10" t="str">
        <f t="shared" si="53"/>
        <v/>
      </c>
      <c r="G471" s="10">
        <f t="shared" si="55"/>
        <v>-1</v>
      </c>
      <c r="H471" s="17">
        <f t="shared" si="54"/>
        <v>-6.006006006006006E-3</v>
      </c>
    </row>
    <row r="472" spans="1:8" x14ac:dyDescent="0.2">
      <c r="A472" s="8"/>
      <c r="B472" s="37" t="s">
        <v>451</v>
      </c>
      <c r="C472" s="34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3</v>
      </c>
      <c r="D474" s="9">
        <v>0</v>
      </c>
      <c r="E474" s="10">
        <f t="shared" si="52"/>
        <v>9.0090090090090089E-3</v>
      </c>
      <c r="F474" s="10" t="str">
        <f t="shared" si="53"/>
        <v/>
      </c>
      <c r="G474" s="10">
        <f t="shared" si="55"/>
        <v>-1</v>
      </c>
      <c r="H474" s="17">
        <f t="shared" si="54"/>
        <v>-9.0090090090090089E-3</v>
      </c>
    </row>
    <row r="475" spans="1:8" x14ac:dyDescent="0.2">
      <c r="A475" s="8"/>
      <c r="B475" s="37" t="s">
        <v>454</v>
      </c>
      <c r="C475" s="34">
        <v>0</v>
      </c>
      <c r="D475" s="9">
        <v>3</v>
      </c>
      <c r="E475" s="10" t="str">
        <f t="shared" si="52"/>
        <v/>
      </c>
      <c r="F475" s="10">
        <f t="shared" si="53"/>
        <v>9.1743119266055051E-3</v>
      </c>
      <c r="G475" s="10">
        <f t="shared" si="55"/>
        <v>1</v>
      </c>
      <c r="H475" s="17" t="str">
        <f t="shared" si="54"/>
        <v/>
      </c>
    </row>
    <row r="476" spans="1:8" x14ac:dyDescent="0.2">
      <c r="A476" s="8"/>
      <c r="B476" s="37" t="s">
        <v>455</v>
      </c>
      <c r="C476" s="34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37" t="s">
        <v>456</v>
      </c>
      <c r="C477" s="34">
        <v>2</v>
      </c>
      <c r="D477" s="9">
        <v>0</v>
      </c>
      <c r="E477" s="10">
        <f t="shared" si="52"/>
        <v>6.006006006006006E-3</v>
      </c>
      <c r="F477" s="10" t="str">
        <f t="shared" si="53"/>
        <v/>
      </c>
      <c r="G477" s="10">
        <f t="shared" si="55"/>
        <v>-1</v>
      </c>
      <c r="H477" s="17">
        <f t="shared" si="54"/>
        <v>-6.006006006006006E-3</v>
      </c>
    </row>
    <row r="478" spans="1:8" ht="25.5" x14ac:dyDescent="0.2">
      <c r="A478" s="8"/>
      <c r="B478" s="37" t="s">
        <v>457</v>
      </c>
      <c r="C478" s="34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7" t="str">
        <f t="shared" si="54"/>
        <v/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37" t="s">
        <v>462</v>
      </c>
      <c r="C483" s="34">
        <v>2</v>
      </c>
      <c r="D483" s="9">
        <v>0</v>
      </c>
      <c r="E483" s="10">
        <f t="shared" si="52"/>
        <v>6.006006006006006E-3</v>
      </c>
      <c r="F483" s="10" t="str">
        <f t="shared" si="53"/>
        <v/>
      </c>
      <c r="G483" s="10">
        <f t="shared" si="55"/>
        <v>-1</v>
      </c>
      <c r="H483" s="17">
        <f t="shared" si="54"/>
        <v>-6.006006006006006E-3</v>
      </c>
    </row>
    <row r="484" spans="1:8" x14ac:dyDescent="0.2">
      <c r="A484" s="8"/>
      <c r="B484" s="37" t="s">
        <v>463</v>
      </c>
      <c r="C484" s="34">
        <v>1</v>
      </c>
      <c r="D484" s="9">
        <v>1</v>
      </c>
      <c r="E484" s="10">
        <f t="shared" si="52"/>
        <v>3.003003003003003E-3</v>
      </c>
      <c r="F484" s="10">
        <f t="shared" si="53"/>
        <v>3.0581039755351682E-3</v>
      </c>
      <c r="G484" s="10">
        <f t="shared" si="55"/>
        <v>0</v>
      </c>
      <c r="H484" s="17">
        <f t="shared" si="54"/>
        <v>0</v>
      </c>
    </row>
    <row r="485" spans="1:8" x14ac:dyDescent="0.2">
      <c r="A485" s="8"/>
      <c r="B485" s="37" t="s">
        <v>464</v>
      </c>
      <c r="C485" s="34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37" t="s">
        <v>465</v>
      </c>
      <c r="C486" s="34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0</v>
      </c>
      <c r="D487" s="9">
        <v>1</v>
      </c>
      <c r="E487" s="10" t="str">
        <f t="shared" si="52"/>
        <v/>
      </c>
      <c r="F487" s="10">
        <f t="shared" si="53"/>
        <v>3.0581039755351682E-3</v>
      </c>
      <c r="G487" s="10">
        <f t="shared" si="55"/>
        <v>1</v>
      </c>
      <c r="H487" s="17" t="str">
        <f t="shared" si="54"/>
        <v/>
      </c>
    </row>
    <row r="488" spans="1:8" x14ac:dyDescent="0.2">
      <c r="A488" s="8"/>
      <c r="B488" s="37" t="s">
        <v>467</v>
      </c>
      <c r="C488" s="34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37" t="s">
        <v>468</v>
      </c>
      <c r="C489" s="34">
        <v>4</v>
      </c>
      <c r="D489" s="9">
        <v>0</v>
      </c>
      <c r="E489" s="10">
        <f t="shared" si="52"/>
        <v>1.2012012012012012E-2</v>
      </c>
      <c r="F489" s="10" t="str">
        <f t="shared" si="53"/>
        <v/>
      </c>
      <c r="G489" s="10">
        <f t="shared" si="55"/>
        <v>-1</v>
      </c>
      <c r="H489" s="17">
        <f t="shared" si="54"/>
        <v>-1.2012012012012012E-2</v>
      </c>
    </row>
    <row r="490" spans="1:8" x14ac:dyDescent="0.2">
      <c r="A490" s="8"/>
      <c r="B490" s="37" t="s">
        <v>469</v>
      </c>
      <c r="C490" s="34">
        <v>4</v>
      </c>
      <c r="D490" s="9">
        <v>16</v>
      </c>
      <c r="E490" s="10">
        <f t="shared" ref="E490:E553" si="56">+IF(C490=0,"",C490/C$362)</f>
        <v>1.2012012012012012E-2</v>
      </c>
      <c r="F490" s="10">
        <f t="shared" ref="F490:F553" si="57">+IF(D490=0,"",D490/D$362)</f>
        <v>4.8929663608562692E-2</v>
      </c>
      <c r="G490" s="10">
        <f t="shared" si="55"/>
        <v>3</v>
      </c>
      <c r="H490" s="17">
        <f t="shared" ref="H490:H553" si="58">+IF(OR(AND(E490=""),(G490="")),"",E490*G490)</f>
        <v>3.6036036036036036E-2</v>
      </c>
    </row>
    <row r="491" spans="1:8" x14ac:dyDescent="0.2">
      <c r="A491" s="8"/>
      <c r="B491" s="37" t="s">
        <v>470</v>
      </c>
      <c r="C491" s="34">
        <v>0</v>
      </c>
      <c r="D491" s="9">
        <v>2</v>
      </c>
      <c r="E491" s="10" t="str">
        <f t="shared" si="56"/>
        <v/>
      </c>
      <c r="F491" s="10">
        <f t="shared" si="57"/>
        <v>6.1162079510703364E-3</v>
      </c>
      <c r="G491" s="10">
        <f t="shared" ref="G491:G554" si="59">+IF(AND(C491=0,D491=0)," ",IF(C491=0,1,IF(D491=0,-1,(D491-C491)/C491)))</f>
        <v>1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7" t="str">
        <f t="shared" si="58"/>
        <v/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1</v>
      </c>
      <c r="D500" s="9">
        <v>0</v>
      </c>
      <c r="E500" s="10">
        <f t="shared" si="56"/>
        <v>3.003003003003003E-3</v>
      </c>
      <c r="F500" s="10" t="str">
        <f t="shared" si="57"/>
        <v/>
      </c>
      <c r="G500" s="10">
        <f t="shared" si="59"/>
        <v>-1</v>
      </c>
      <c r="H500" s="17">
        <f t="shared" si="58"/>
        <v>-3.003003003003003E-3</v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37" t="s">
        <v>482</v>
      </c>
      <c r="C503" s="34">
        <v>0</v>
      </c>
      <c r="D503" s="9">
        <v>5</v>
      </c>
      <c r="E503" s="10" t="str">
        <f t="shared" si="56"/>
        <v/>
      </c>
      <c r="F503" s="10">
        <f t="shared" si="57"/>
        <v>1.5290519877675841E-2</v>
      </c>
      <c r="G503" s="10">
        <f t="shared" si="59"/>
        <v>1</v>
      </c>
      <c r="H503" s="17" t="str">
        <f t="shared" si="58"/>
        <v/>
      </c>
    </row>
    <row r="504" spans="1:8" x14ac:dyDescent="0.2">
      <c r="A504" s="8"/>
      <c r="B504" s="37" t="s">
        <v>483</v>
      </c>
      <c r="C504" s="34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37" t="s">
        <v>484</v>
      </c>
      <c r="C505" s="34">
        <v>1</v>
      </c>
      <c r="D505" s="9">
        <v>1</v>
      </c>
      <c r="E505" s="10">
        <f t="shared" si="56"/>
        <v>3.003003003003003E-3</v>
      </c>
      <c r="F505" s="10">
        <f t="shared" si="57"/>
        <v>3.0581039755351682E-3</v>
      </c>
      <c r="G505" s="10">
        <f t="shared" si="59"/>
        <v>0</v>
      </c>
      <c r="H505" s="17">
        <f t="shared" si="58"/>
        <v>0</v>
      </c>
    </row>
    <row r="506" spans="1:8" x14ac:dyDescent="0.2">
      <c r="A506" s="8"/>
      <c r="B506" s="37" t="s">
        <v>485</v>
      </c>
      <c r="C506" s="34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1</v>
      </c>
      <c r="D508" s="9">
        <v>3</v>
      </c>
      <c r="E508" s="10">
        <f t="shared" si="56"/>
        <v>3.003003003003003E-3</v>
      </c>
      <c r="F508" s="10">
        <f t="shared" si="57"/>
        <v>9.1743119266055051E-3</v>
      </c>
      <c r="G508" s="10">
        <f t="shared" si="59"/>
        <v>2</v>
      </c>
      <c r="H508" s="17">
        <f t="shared" si="58"/>
        <v>6.006006006006006E-3</v>
      </c>
    </row>
    <row r="509" spans="1:8" x14ac:dyDescent="0.2">
      <c r="A509" s="8"/>
      <c r="B509" s="37" t="s">
        <v>488</v>
      </c>
      <c r="C509" s="34">
        <v>2</v>
      </c>
      <c r="D509" s="9">
        <v>0</v>
      </c>
      <c r="E509" s="10">
        <f t="shared" si="56"/>
        <v>6.006006006006006E-3</v>
      </c>
      <c r="F509" s="10" t="str">
        <f t="shared" si="57"/>
        <v/>
      </c>
      <c r="G509" s="10">
        <f t="shared" si="59"/>
        <v>-1</v>
      </c>
      <c r="H509" s="17">
        <f t="shared" si="58"/>
        <v>-6.006006006006006E-3</v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4</v>
      </c>
      <c r="D513" s="9">
        <v>0</v>
      </c>
      <c r="E513" s="10">
        <f t="shared" si="56"/>
        <v>1.2012012012012012E-2</v>
      </c>
      <c r="F513" s="10" t="str">
        <f t="shared" si="57"/>
        <v/>
      </c>
      <c r="G513" s="10">
        <f t="shared" si="59"/>
        <v>-1</v>
      </c>
      <c r="H513" s="17">
        <f t="shared" si="58"/>
        <v>-1.2012012012012012E-2</v>
      </c>
    </row>
    <row r="514" spans="1:8" x14ac:dyDescent="0.2">
      <c r="A514" s="8"/>
      <c r="B514" s="37" t="s">
        <v>493</v>
      </c>
      <c r="C514" s="34">
        <v>1</v>
      </c>
      <c r="D514" s="9">
        <v>0</v>
      </c>
      <c r="E514" s="10">
        <f t="shared" si="56"/>
        <v>3.003003003003003E-3</v>
      </c>
      <c r="F514" s="10" t="str">
        <f t="shared" si="57"/>
        <v/>
      </c>
      <c r="G514" s="10">
        <f t="shared" si="59"/>
        <v>-1</v>
      </c>
      <c r="H514" s="17">
        <f t="shared" si="58"/>
        <v>-3.003003003003003E-3</v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37" t="s">
        <v>496</v>
      </c>
      <c r="C517" s="34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0</v>
      </c>
      <c r="D519" s="9">
        <v>4</v>
      </c>
      <c r="E519" s="10" t="str">
        <f t="shared" si="56"/>
        <v/>
      </c>
      <c r="F519" s="10">
        <f t="shared" si="57"/>
        <v>1.2232415902140673E-2</v>
      </c>
      <c r="G519" s="10">
        <f t="shared" si="59"/>
        <v>1</v>
      </c>
      <c r="H519" s="17" t="str">
        <f t="shared" si="58"/>
        <v/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1</v>
      </c>
      <c r="D530" s="9">
        <v>3</v>
      </c>
      <c r="E530" s="10">
        <f t="shared" si="56"/>
        <v>3.003003003003003E-3</v>
      </c>
      <c r="F530" s="10">
        <f t="shared" si="57"/>
        <v>9.1743119266055051E-3</v>
      </c>
      <c r="G530" s="10">
        <f t="shared" si="59"/>
        <v>2</v>
      </c>
      <c r="H530" s="17">
        <f t="shared" si="58"/>
        <v>6.006006006006006E-3</v>
      </c>
    </row>
    <row r="531" spans="1:8" x14ac:dyDescent="0.2">
      <c r="A531" s="8"/>
      <c r="B531" s="37" t="s">
        <v>510</v>
      </c>
      <c r="C531" s="34">
        <v>3</v>
      </c>
      <c r="D531" s="9">
        <v>0</v>
      </c>
      <c r="E531" s="10">
        <f t="shared" si="56"/>
        <v>9.0090090090090089E-3</v>
      </c>
      <c r="F531" s="10" t="str">
        <f t="shared" si="57"/>
        <v/>
      </c>
      <c r="G531" s="10">
        <f t="shared" si="59"/>
        <v>-1</v>
      </c>
      <c r="H531" s="17">
        <f t="shared" si="58"/>
        <v>-9.0090090090090089E-3</v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0</v>
      </c>
      <c r="D535" s="9">
        <v>3</v>
      </c>
      <c r="E535" s="10" t="str">
        <f t="shared" si="56"/>
        <v/>
      </c>
      <c r="F535" s="10">
        <f t="shared" si="57"/>
        <v>9.1743119266055051E-3</v>
      </c>
      <c r="G535" s="10">
        <f t="shared" si="59"/>
        <v>1</v>
      </c>
      <c r="H535" s="17" t="str">
        <f t="shared" si="58"/>
        <v/>
      </c>
    </row>
    <row r="536" spans="1:8" x14ac:dyDescent="0.2">
      <c r="A536" s="8"/>
      <c r="B536" s="37" t="s">
        <v>515</v>
      </c>
      <c r="C536" s="34">
        <v>0</v>
      </c>
      <c r="D536" s="9">
        <v>1</v>
      </c>
      <c r="E536" s="10" t="str">
        <f t="shared" si="56"/>
        <v/>
      </c>
      <c r="F536" s="10">
        <f t="shared" si="57"/>
        <v>3.0581039755351682E-3</v>
      </c>
      <c r="G536" s="10">
        <f t="shared" si="59"/>
        <v>1</v>
      </c>
      <c r="H536" s="17" t="str">
        <f t="shared" si="58"/>
        <v/>
      </c>
    </row>
    <row r="537" spans="1:8" ht="25.5" x14ac:dyDescent="0.2">
      <c r="A537" s="8"/>
      <c r="B537" s="37" t="s">
        <v>516</v>
      </c>
      <c r="C537" s="34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1</v>
      </c>
      <c r="E548" s="10" t="str">
        <f t="shared" si="56"/>
        <v/>
      </c>
      <c r="F548" s="10">
        <f t="shared" si="57"/>
        <v>3.0581039755351682E-3</v>
      </c>
      <c r="G548" s="10">
        <f t="shared" si="59"/>
        <v>1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2</v>
      </c>
      <c r="D549" s="9">
        <v>0</v>
      </c>
      <c r="E549" s="10">
        <f t="shared" si="56"/>
        <v>6.006006006006006E-3</v>
      </c>
      <c r="F549" s="10" t="str">
        <f t="shared" si="57"/>
        <v/>
      </c>
      <c r="G549" s="10">
        <f t="shared" si="59"/>
        <v>-1</v>
      </c>
      <c r="H549" s="17">
        <f t="shared" si="58"/>
        <v>-6.006006006006006E-3</v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7" t="str">
        <f t="shared" si="58"/>
        <v/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0</v>
      </c>
      <c r="D554" s="9">
        <v>1</v>
      </c>
      <c r="E554" s="10" t="str">
        <f t="shared" ref="E554:E595" si="60">+IF(C554=0,"",C554/C$362)</f>
        <v/>
      </c>
      <c r="F554" s="10">
        <f t="shared" ref="F554:F595" si="61">+IF(D554=0,"",D554/D$362)</f>
        <v>3.0581039755351682E-3</v>
      </c>
      <c r="G554" s="10">
        <f t="shared" si="59"/>
        <v>1</v>
      </c>
      <c r="H554" s="17" t="str">
        <f t="shared" ref="H554:H617" si="62">+IF(OR(AND(E554=""),(G554="")),"",E554*G554)</f>
        <v/>
      </c>
    </row>
    <row r="555" spans="1:8" x14ac:dyDescent="0.2">
      <c r="A555" s="8"/>
      <c r="B555" s="37" t="s">
        <v>534</v>
      </c>
      <c r="C555" s="34">
        <v>1</v>
      </c>
      <c r="D555" s="9">
        <v>0</v>
      </c>
      <c r="E555" s="10">
        <f t="shared" si="60"/>
        <v>3.003003003003003E-3</v>
      </c>
      <c r="F555" s="10" t="str">
        <f t="shared" si="61"/>
        <v/>
      </c>
      <c r="G555" s="10">
        <f t="shared" ref="G555:G595" si="63">+IF(AND(C555=0,D555=0)," ",IF(C555=0,1,IF(D555=0,-1,(D555-C555)/C555)))</f>
        <v>-1</v>
      </c>
      <c r="H555" s="17">
        <f t="shared" si="62"/>
        <v>-3.003003003003003E-3</v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2</v>
      </c>
      <c r="D557" s="9">
        <v>0</v>
      </c>
      <c r="E557" s="10">
        <f t="shared" si="60"/>
        <v>6.006006006006006E-3</v>
      </c>
      <c r="F557" s="10" t="str">
        <f t="shared" si="61"/>
        <v/>
      </c>
      <c r="G557" s="10">
        <f t="shared" si="63"/>
        <v>-1</v>
      </c>
      <c r="H557" s="17">
        <f t="shared" si="62"/>
        <v>-6.006006006006006E-3</v>
      </c>
    </row>
    <row r="558" spans="1:8" x14ac:dyDescent="0.2">
      <c r="A558" s="8"/>
      <c r="B558" s="37" t="s">
        <v>537</v>
      </c>
      <c r="C558" s="34">
        <v>4</v>
      </c>
      <c r="D558" s="9">
        <v>0</v>
      </c>
      <c r="E558" s="10">
        <f t="shared" si="60"/>
        <v>1.2012012012012012E-2</v>
      </c>
      <c r="F558" s="10" t="str">
        <f t="shared" si="61"/>
        <v/>
      </c>
      <c r="G558" s="10">
        <f t="shared" si="63"/>
        <v>-1</v>
      </c>
      <c r="H558" s="17">
        <f t="shared" si="62"/>
        <v>-1.2012012012012012E-2</v>
      </c>
    </row>
    <row r="559" spans="1:8" x14ac:dyDescent="0.2">
      <c r="A559" s="8"/>
      <c r="B559" s="37" t="s">
        <v>538</v>
      </c>
      <c r="C559" s="34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7" t="str">
        <f t="shared" si="62"/>
        <v/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3</v>
      </c>
      <c r="D561" s="9">
        <v>0</v>
      </c>
      <c r="E561" s="10">
        <f t="shared" si="60"/>
        <v>9.0090090090090089E-3</v>
      </c>
      <c r="F561" s="10" t="str">
        <f t="shared" si="61"/>
        <v/>
      </c>
      <c r="G561" s="10">
        <f t="shared" si="63"/>
        <v>-1</v>
      </c>
      <c r="H561" s="17">
        <f t="shared" si="62"/>
        <v>-9.0090090090090089E-3</v>
      </c>
    </row>
    <row r="562" spans="1:8" x14ac:dyDescent="0.2">
      <c r="A562" s="8"/>
      <c r="B562" s="37" t="s">
        <v>541</v>
      </c>
      <c r="C562" s="34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12</v>
      </c>
      <c r="D574" s="9">
        <v>9</v>
      </c>
      <c r="E574" s="10">
        <f t="shared" si="60"/>
        <v>3.6036036036036036E-2</v>
      </c>
      <c r="F574" s="10">
        <f t="shared" si="61"/>
        <v>2.7522935779816515E-2</v>
      </c>
      <c r="G574" s="10">
        <f t="shared" si="63"/>
        <v>-0.25</v>
      </c>
      <c r="H574" s="17">
        <f t="shared" si="62"/>
        <v>-9.0090090090090089E-3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9</v>
      </c>
      <c r="D579" s="9">
        <v>2</v>
      </c>
      <c r="E579" s="10">
        <f t="shared" si="60"/>
        <v>2.7027027027027029E-2</v>
      </c>
      <c r="F579" s="10">
        <f t="shared" si="61"/>
        <v>6.1162079510703364E-3</v>
      </c>
      <c r="G579" s="10">
        <f t="shared" si="63"/>
        <v>-0.77777777777777779</v>
      </c>
      <c r="H579" s="17">
        <f t="shared" si="62"/>
        <v>-2.1021021021021023E-2</v>
      </c>
    </row>
    <row r="580" spans="1:8" ht="25.5" x14ac:dyDescent="0.2">
      <c r="A580" s="8"/>
      <c r="B580" s="37" t="s">
        <v>559</v>
      </c>
      <c r="C580" s="34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7" t="str">
        <f t="shared" si="62"/>
        <v/>
      </c>
    </row>
    <row r="581" spans="1:8" x14ac:dyDescent="0.2">
      <c r="A581" s="8"/>
      <c r="B581" s="37" t="s">
        <v>560</v>
      </c>
      <c r="C581" s="34">
        <v>11</v>
      </c>
      <c r="D581" s="9">
        <v>4</v>
      </c>
      <c r="E581" s="10">
        <f t="shared" si="60"/>
        <v>3.3033033033033031E-2</v>
      </c>
      <c r="F581" s="10">
        <f t="shared" si="61"/>
        <v>1.2232415902140673E-2</v>
      </c>
      <c r="G581" s="10">
        <f t="shared" si="63"/>
        <v>-0.63636363636363635</v>
      </c>
      <c r="H581" s="17">
        <f t="shared" si="62"/>
        <v>-2.1021021021021019E-2</v>
      </c>
    </row>
    <row r="582" spans="1:8" x14ac:dyDescent="0.2">
      <c r="A582" s="8"/>
      <c r="B582" s="37" t="s">
        <v>561</v>
      </c>
      <c r="C582" s="34">
        <v>0</v>
      </c>
      <c r="D582" s="9">
        <v>1</v>
      </c>
      <c r="E582" s="10" t="str">
        <f t="shared" si="60"/>
        <v/>
      </c>
      <c r="F582" s="10">
        <f t="shared" si="61"/>
        <v>3.0581039755351682E-3</v>
      </c>
      <c r="G582" s="10">
        <f t="shared" si="63"/>
        <v>1</v>
      </c>
      <c r="H582" s="17" t="str">
        <f t="shared" si="62"/>
        <v/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1</v>
      </c>
      <c r="D586" s="9">
        <v>0</v>
      </c>
      <c r="E586" s="10">
        <f t="shared" si="60"/>
        <v>3.003003003003003E-3</v>
      </c>
      <c r="F586" s="10" t="str">
        <f t="shared" si="61"/>
        <v/>
      </c>
      <c r="G586" s="10">
        <f t="shared" si="63"/>
        <v>-1</v>
      </c>
      <c r="H586" s="17">
        <f t="shared" si="62"/>
        <v>-3.003003003003003E-3</v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1</v>
      </c>
      <c r="D588" s="9">
        <v>0</v>
      </c>
      <c r="E588" s="10">
        <f t="shared" si="60"/>
        <v>3.003003003003003E-3</v>
      </c>
      <c r="F588" s="10" t="str">
        <f t="shared" si="61"/>
        <v/>
      </c>
      <c r="G588" s="10">
        <f t="shared" si="63"/>
        <v>-1</v>
      </c>
      <c r="H588" s="17">
        <f t="shared" si="62"/>
        <v>-3.003003003003003E-3</v>
      </c>
    </row>
    <row r="589" spans="1:8" x14ac:dyDescent="0.2">
      <c r="A589" s="8"/>
      <c r="B589" s="37" t="s">
        <v>568</v>
      </c>
      <c r="C589" s="34">
        <v>1</v>
      </c>
      <c r="D589" s="9">
        <v>1</v>
      </c>
      <c r="E589" s="10">
        <f t="shared" si="60"/>
        <v>3.003003003003003E-3</v>
      </c>
      <c r="F589" s="10">
        <f t="shared" si="61"/>
        <v>3.0581039755351682E-3</v>
      </c>
      <c r="G589" s="10">
        <f t="shared" si="63"/>
        <v>0</v>
      </c>
      <c r="H589" s="17">
        <f t="shared" si="62"/>
        <v>0</v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85</v>
      </c>
      <c r="D601" s="33">
        <f>SUM(D602:D629)</f>
        <v>84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-1.1764705882352941E-2</v>
      </c>
      <c r="H601" s="42">
        <f t="shared" ref="H601:H629" si="66">+IF(OR(AND(E601=""),(G601="")),"",E601*G601)</f>
        <v>-1.1764705882352941E-2</v>
      </c>
    </row>
    <row r="602" spans="1:8" x14ac:dyDescent="0.2">
      <c r="A602" s="8"/>
      <c r="B602" s="36" t="s">
        <v>575</v>
      </c>
      <c r="C602" s="46">
        <v>1</v>
      </c>
      <c r="D602" s="43">
        <v>0</v>
      </c>
      <c r="E602" s="44">
        <f t="shared" si="64"/>
        <v>1.1764705882352941E-2</v>
      </c>
      <c r="F602" s="44" t="str">
        <f t="shared" si="65"/>
        <v/>
      </c>
      <c r="G602" s="44">
        <f t="shared" ref="G602:G629" si="67">+IF(AND(C602=0,D602=0)," ",IF(C602=0,1,IF(D602=0,-1,(D602-C602)/C602)))</f>
        <v>-1</v>
      </c>
      <c r="H602" s="45">
        <f t="shared" si="66"/>
        <v>-1.1764705882352941E-2</v>
      </c>
    </row>
    <row r="603" spans="1:8" x14ac:dyDescent="0.2">
      <c r="A603" s="8"/>
      <c r="B603" s="37" t="s">
        <v>576</v>
      </c>
      <c r="C603" s="34">
        <v>8</v>
      </c>
      <c r="D603" s="9">
        <v>1</v>
      </c>
      <c r="E603" s="10">
        <f t="shared" si="64"/>
        <v>9.4117647058823528E-2</v>
      </c>
      <c r="F603" s="10">
        <f t="shared" si="65"/>
        <v>1.1904761904761904E-2</v>
      </c>
      <c r="G603" s="10">
        <f t="shared" si="67"/>
        <v>-0.875</v>
      </c>
      <c r="H603" s="17">
        <f t="shared" si="66"/>
        <v>-8.2352941176470587E-2</v>
      </c>
    </row>
    <row r="604" spans="1:8" ht="25.5" x14ac:dyDescent="0.2">
      <c r="A604" s="8"/>
      <c r="B604" s="37" t="s">
        <v>577</v>
      </c>
      <c r="C604" s="34">
        <v>11</v>
      </c>
      <c r="D604" s="9">
        <v>13</v>
      </c>
      <c r="E604" s="10">
        <f t="shared" si="64"/>
        <v>0.12941176470588237</v>
      </c>
      <c r="F604" s="10">
        <f t="shared" si="65"/>
        <v>0.15476190476190477</v>
      </c>
      <c r="G604" s="10">
        <f t="shared" si="67"/>
        <v>0.18181818181818182</v>
      </c>
      <c r="H604" s="17">
        <f t="shared" si="66"/>
        <v>2.3529411764705885E-2</v>
      </c>
    </row>
    <row r="605" spans="1:8" x14ac:dyDescent="0.2">
      <c r="A605" s="8"/>
      <c r="B605" s="37" t="s">
        <v>578</v>
      </c>
      <c r="C605" s="34">
        <v>5</v>
      </c>
      <c r="D605" s="9">
        <v>14</v>
      </c>
      <c r="E605" s="10">
        <f t="shared" si="64"/>
        <v>5.8823529411764705E-2</v>
      </c>
      <c r="F605" s="10">
        <f t="shared" si="65"/>
        <v>0.16666666666666666</v>
      </c>
      <c r="G605" s="10">
        <f t="shared" si="67"/>
        <v>1.8</v>
      </c>
      <c r="H605" s="17">
        <f t="shared" si="66"/>
        <v>0.10588235294117647</v>
      </c>
    </row>
    <row r="606" spans="1:8" x14ac:dyDescent="0.2">
      <c r="A606" s="8"/>
      <c r="B606" s="37" t="s">
        <v>579</v>
      </c>
      <c r="C606" s="34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7" t="str">
        <f t="shared" si="66"/>
        <v/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0</v>
      </c>
      <c r="D608" s="9">
        <v>3</v>
      </c>
      <c r="E608" s="10" t="str">
        <f t="shared" si="64"/>
        <v/>
      </c>
      <c r="F608" s="10">
        <f t="shared" si="65"/>
        <v>3.5714285714285712E-2</v>
      </c>
      <c r="G608" s="10">
        <f t="shared" si="67"/>
        <v>1</v>
      </c>
      <c r="H608" s="17" t="str">
        <f t="shared" si="66"/>
        <v/>
      </c>
    </row>
    <row r="609" spans="1:8" x14ac:dyDescent="0.2">
      <c r="A609" s="8"/>
      <c r="B609" s="37" t="s">
        <v>582</v>
      </c>
      <c r="C609" s="34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37" t="s">
        <v>584</v>
      </c>
      <c r="C611" s="34">
        <v>0</v>
      </c>
      <c r="D611" s="9">
        <v>4</v>
      </c>
      <c r="E611" s="10" t="str">
        <f t="shared" si="64"/>
        <v/>
      </c>
      <c r="F611" s="10">
        <f t="shared" si="65"/>
        <v>4.7619047619047616E-2</v>
      </c>
      <c r="G611" s="10">
        <f t="shared" si="67"/>
        <v>1</v>
      </c>
      <c r="H611" s="17" t="str">
        <f t="shared" si="66"/>
        <v/>
      </c>
    </row>
    <row r="612" spans="1:8" x14ac:dyDescent="0.2">
      <c r="A612" s="8"/>
      <c r="B612" s="37" t="s">
        <v>585</v>
      </c>
      <c r="C612" s="34">
        <v>2</v>
      </c>
      <c r="D612" s="9">
        <v>0</v>
      </c>
      <c r="E612" s="10">
        <f t="shared" si="64"/>
        <v>2.3529411764705882E-2</v>
      </c>
      <c r="F612" s="10" t="str">
        <f t="shared" si="65"/>
        <v/>
      </c>
      <c r="G612" s="10">
        <f t="shared" si="67"/>
        <v>-1</v>
      </c>
      <c r="H612" s="17">
        <f t="shared" si="66"/>
        <v>-2.3529411764705882E-2</v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4</v>
      </c>
      <c r="D616" s="9">
        <v>10</v>
      </c>
      <c r="E616" s="10">
        <f t="shared" si="64"/>
        <v>4.7058823529411764E-2</v>
      </c>
      <c r="F616" s="10">
        <f t="shared" si="65"/>
        <v>0.11904761904761904</v>
      </c>
      <c r="G616" s="10">
        <f t="shared" si="67"/>
        <v>1.5</v>
      </c>
      <c r="H616" s="17">
        <f t="shared" si="66"/>
        <v>7.0588235294117646E-2</v>
      </c>
    </row>
    <row r="617" spans="1:8" x14ac:dyDescent="0.2">
      <c r="A617" s="8"/>
      <c r="B617" s="37" t="s">
        <v>590</v>
      </c>
      <c r="C617" s="34">
        <v>0</v>
      </c>
      <c r="D617" s="9">
        <v>2</v>
      </c>
      <c r="E617" s="10" t="str">
        <f t="shared" si="64"/>
        <v/>
      </c>
      <c r="F617" s="10">
        <f t="shared" si="65"/>
        <v>2.3809523809523808E-2</v>
      </c>
      <c r="G617" s="10">
        <f t="shared" si="67"/>
        <v>1</v>
      </c>
      <c r="H617" s="17" t="str">
        <f t="shared" si="66"/>
        <v/>
      </c>
    </row>
    <row r="618" spans="1:8" x14ac:dyDescent="0.2">
      <c r="A618" s="8"/>
      <c r="B618" s="37" t="s">
        <v>591</v>
      </c>
      <c r="C618" s="34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7" t="str">
        <f t="shared" si="66"/>
        <v/>
      </c>
    </row>
    <row r="619" spans="1:8" x14ac:dyDescent="0.2">
      <c r="A619" s="8"/>
      <c r="B619" s="37" t="s">
        <v>592</v>
      </c>
      <c r="C619" s="34">
        <v>38</v>
      </c>
      <c r="D619" s="9">
        <v>14</v>
      </c>
      <c r="E619" s="10">
        <f t="shared" si="64"/>
        <v>0.44705882352941179</v>
      </c>
      <c r="F619" s="10">
        <f t="shared" si="65"/>
        <v>0.16666666666666666</v>
      </c>
      <c r="G619" s="10">
        <f t="shared" si="67"/>
        <v>-0.63157894736842102</v>
      </c>
      <c r="H619" s="17">
        <f t="shared" si="66"/>
        <v>-0.28235294117647058</v>
      </c>
    </row>
    <row r="620" spans="1:8" x14ac:dyDescent="0.2">
      <c r="A620" s="8"/>
      <c r="B620" s="37" t="s">
        <v>593</v>
      </c>
      <c r="C620" s="34">
        <v>0</v>
      </c>
      <c r="D620" s="9">
        <v>8</v>
      </c>
      <c r="E620" s="10" t="str">
        <f t="shared" si="64"/>
        <v/>
      </c>
      <c r="F620" s="10">
        <f t="shared" si="65"/>
        <v>9.5238095238095233E-2</v>
      </c>
      <c r="G620" s="10">
        <f t="shared" si="67"/>
        <v>1</v>
      </c>
      <c r="H620" s="17" t="str">
        <f t="shared" si="66"/>
        <v/>
      </c>
    </row>
    <row r="621" spans="1:8" x14ac:dyDescent="0.2">
      <c r="A621" s="8"/>
      <c r="B621" s="37" t="s">
        <v>594</v>
      </c>
      <c r="C621" s="34">
        <v>11</v>
      </c>
      <c r="D621" s="9">
        <v>8</v>
      </c>
      <c r="E621" s="10">
        <f t="shared" si="64"/>
        <v>0.12941176470588237</v>
      </c>
      <c r="F621" s="10">
        <f t="shared" si="65"/>
        <v>9.5238095238095233E-2</v>
      </c>
      <c r="G621" s="10">
        <f t="shared" si="67"/>
        <v>-0.27272727272727271</v>
      </c>
      <c r="H621" s="17">
        <f t="shared" si="66"/>
        <v>-3.5294117647058823E-2</v>
      </c>
    </row>
    <row r="622" spans="1:8" x14ac:dyDescent="0.2">
      <c r="A622" s="8"/>
      <c r="B622" s="37" t="s">
        <v>595</v>
      </c>
      <c r="C622" s="34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0</v>
      </c>
      <c r="D625" s="9">
        <v>2</v>
      </c>
      <c r="E625" s="10" t="str">
        <f t="shared" si="64"/>
        <v/>
      </c>
      <c r="F625" s="10">
        <f t="shared" si="65"/>
        <v>2.3809523809523808E-2</v>
      </c>
      <c r="G625" s="10">
        <f t="shared" si="67"/>
        <v>1</v>
      </c>
      <c r="H625" s="17" t="str">
        <f t="shared" si="66"/>
        <v/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38" t="s">
        <v>602</v>
      </c>
      <c r="C629" s="35">
        <v>5</v>
      </c>
      <c r="D629" s="18">
        <v>5</v>
      </c>
      <c r="E629" s="19">
        <f t="shared" si="64"/>
        <v>5.8823529411764705E-2</v>
      </c>
      <c r="F629" s="19">
        <f t="shared" si="65"/>
        <v>5.9523809523809521E-2</v>
      </c>
      <c r="G629" s="19">
        <f t="shared" si="67"/>
        <v>0</v>
      </c>
      <c r="H629" s="20">
        <f t="shared" si="66"/>
        <v>0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621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622</v>
      </c>
      <c r="C8" s="32">
        <f>+C19+C76+C181+C362+C601</f>
        <v>3991</v>
      </c>
      <c r="D8" s="33">
        <f>+D19+D76+D181+D362+D601</f>
        <v>6922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0.73440240541217738</v>
      </c>
      <c r="H8" s="41">
        <f t="shared" ref="H8:H13" si="1">+IF(OR(AND(E8=""),(G8="")),"",E8*G8)</f>
        <v>0.73440240541217738</v>
      </c>
    </row>
    <row r="9" spans="1:8" x14ac:dyDescent="0.2">
      <c r="A9" s="8"/>
      <c r="B9" s="36" t="s">
        <v>8</v>
      </c>
      <c r="C9" s="34">
        <f>+C19</f>
        <v>29</v>
      </c>
      <c r="D9" s="9">
        <f>+D19</f>
        <v>20</v>
      </c>
      <c r="E9" s="10">
        <f t="shared" ref="E9:F13" si="2">+C9/C$8</f>
        <v>7.2663492858932597E-3</v>
      </c>
      <c r="F9" s="10">
        <f t="shared" si="2"/>
        <v>2.889338341519792E-3</v>
      </c>
      <c r="G9" s="10">
        <f t="shared" si="0"/>
        <v>-0.31034482758620691</v>
      </c>
      <c r="H9" s="17">
        <f t="shared" si="1"/>
        <v>-2.2550739163117012E-3</v>
      </c>
    </row>
    <row r="10" spans="1:8" x14ac:dyDescent="0.2">
      <c r="A10" s="8"/>
      <c r="B10" s="37" t="s">
        <v>9</v>
      </c>
      <c r="C10" s="34">
        <f>+C76</f>
        <v>237</v>
      </c>
      <c r="D10" s="9">
        <f>+D76</f>
        <v>306</v>
      </c>
      <c r="E10" s="10">
        <f t="shared" si="2"/>
        <v>5.938361312954147E-2</v>
      </c>
      <c r="F10" s="10">
        <f t="shared" si="2"/>
        <v>4.4206876625252814E-2</v>
      </c>
      <c r="G10" s="10">
        <f t="shared" si="0"/>
        <v>0.29113924050632911</v>
      </c>
      <c r="H10" s="17">
        <f t="shared" si="1"/>
        <v>1.7288900025056377E-2</v>
      </c>
    </row>
    <row r="11" spans="1:8" ht="25.5" x14ac:dyDescent="0.2">
      <c r="A11" s="8"/>
      <c r="B11" s="37" t="s">
        <v>10</v>
      </c>
      <c r="C11" s="34">
        <f>+C181</f>
        <v>504</v>
      </c>
      <c r="D11" s="9">
        <f>+D181</f>
        <v>717</v>
      </c>
      <c r="E11" s="10">
        <f t="shared" si="2"/>
        <v>0.12628413931345528</v>
      </c>
      <c r="F11" s="10">
        <f t="shared" si="2"/>
        <v>0.10358277954348455</v>
      </c>
      <c r="G11" s="10">
        <f t="shared" si="0"/>
        <v>0.42261904761904762</v>
      </c>
      <c r="H11" s="17">
        <f t="shared" si="1"/>
        <v>5.3370082686043603E-2</v>
      </c>
    </row>
    <row r="12" spans="1:8" x14ac:dyDescent="0.2">
      <c r="A12" s="8"/>
      <c r="B12" s="37" t="s">
        <v>11</v>
      </c>
      <c r="C12" s="34">
        <f>+C362</f>
        <v>1793</v>
      </c>
      <c r="D12" s="9">
        <f>+D362</f>
        <v>3944</v>
      </c>
      <c r="E12" s="10">
        <f t="shared" si="2"/>
        <v>0.44926083688298674</v>
      </c>
      <c r="F12" s="10">
        <f t="shared" si="2"/>
        <v>0.56977752094770295</v>
      </c>
      <c r="G12" s="10">
        <f t="shared" si="0"/>
        <v>1.199665365309537</v>
      </c>
      <c r="H12" s="17">
        <f t="shared" si="1"/>
        <v>0.53896266599849663</v>
      </c>
    </row>
    <row r="13" spans="1:8" ht="15.75" thickBot="1" x14ac:dyDescent="0.25">
      <c r="A13" s="8"/>
      <c r="B13" s="38" t="s">
        <v>12</v>
      </c>
      <c r="C13" s="35">
        <f>+C601</f>
        <v>1428</v>
      </c>
      <c r="D13" s="18">
        <f>+D601</f>
        <v>1935</v>
      </c>
      <c r="E13" s="19">
        <f t="shared" si="2"/>
        <v>0.35780506138812329</v>
      </c>
      <c r="F13" s="19">
        <f t="shared" si="2"/>
        <v>0.27954348454203987</v>
      </c>
      <c r="G13" s="19">
        <f t="shared" si="0"/>
        <v>0.3550420168067227</v>
      </c>
      <c r="H13" s="20">
        <f t="shared" si="1"/>
        <v>0.12703583061889251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29</v>
      </c>
      <c r="D19" s="32">
        <f>SUM(D20:D70)</f>
        <v>20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-0.31034482758620691</v>
      </c>
      <c r="H19" s="42">
        <f t="shared" ref="H19:H50" si="5">+IF(OR(AND(E19=""),(G19="")),"",E19*G19)</f>
        <v>-0.31034482758620691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37" t="s">
        <v>24</v>
      </c>
      <c r="C28" s="34">
        <v>5</v>
      </c>
      <c r="D28" s="9">
        <v>2</v>
      </c>
      <c r="E28" s="10">
        <f t="shared" si="3"/>
        <v>0.17241379310344829</v>
      </c>
      <c r="F28" s="10">
        <f t="shared" si="4"/>
        <v>0.1</v>
      </c>
      <c r="G28" s="10">
        <f t="shared" si="6"/>
        <v>-0.6</v>
      </c>
      <c r="H28" s="17">
        <f t="shared" si="5"/>
        <v>-0.10344827586206896</v>
      </c>
    </row>
    <row r="29" spans="1:8" x14ac:dyDescent="0.2">
      <c r="A29" s="8"/>
      <c r="B29" s="37" t="s">
        <v>25</v>
      </c>
      <c r="C29" s="34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37" t="s">
        <v>26</v>
      </c>
      <c r="C30" s="34">
        <v>2</v>
      </c>
      <c r="D30" s="9">
        <v>2</v>
      </c>
      <c r="E30" s="10">
        <f t="shared" si="3"/>
        <v>6.8965517241379309E-2</v>
      </c>
      <c r="F30" s="10">
        <f t="shared" si="4"/>
        <v>0.1</v>
      </c>
      <c r="G30" s="10">
        <f t="shared" si="6"/>
        <v>0</v>
      </c>
      <c r="H30" s="17">
        <f t="shared" si="5"/>
        <v>0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3</v>
      </c>
      <c r="D36" s="9">
        <v>8</v>
      </c>
      <c r="E36" s="10">
        <f t="shared" si="3"/>
        <v>0.10344827586206896</v>
      </c>
      <c r="F36" s="10">
        <f t="shared" si="4"/>
        <v>0.4</v>
      </c>
      <c r="G36" s="10">
        <f t="shared" si="6"/>
        <v>1.6666666666666667</v>
      </c>
      <c r="H36" s="17">
        <f t="shared" si="5"/>
        <v>0.17241379310344829</v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10</v>
      </c>
      <c r="D50" s="9">
        <v>0</v>
      </c>
      <c r="E50" s="10">
        <f t="shared" si="3"/>
        <v>0.34482758620689657</v>
      </c>
      <c r="F50" s="10" t="str">
        <f t="shared" si="4"/>
        <v/>
      </c>
      <c r="G50" s="10">
        <f t="shared" si="6"/>
        <v>-1</v>
      </c>
      <c r="H50" s="17">
        <f t="shared" si="5"/>
        <v>-0.34482758620689657</v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5</v>
      </c>
      <c r="D54" s="9">
        <v>2</v>
      </c>
      <c r="E54" s="10">
        <f t="shared" si="7"/>
        <v>0.17241379310344829</v>
      </c>
      <c r="F54" s="10">
        <f t="shared" si="8"/>
        <v>0.1</v>
      </c>
      <c r="G54" s="10">
        <f t="shared" si="10"/>
        <v>-0.6</v>
      </c>
      <c r="H54" s="17">
        <f t="shared" si="9"/>
        <v>-0.10344827586206896</v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1</v>
      </c>
      <c r="D61" s="9">
        <v>0</v>
      </c>
      <c r="E61" s="10">
        <f t="shared" si="7"/>
        <v>3.4482758620689655E-2</v>
      </c>
      <c r="F61" s="10" t="str">
        <f t="shared" si="8"/>
        <v/>
      </c>
      <c r="G61" s="10">
        <f t="shared" si="10"/>
        <v>-1</v>
      </c>
      <c r="H61" s="17">
        <f t="shared" si="9"/>
        <v>-3.4482758620689655E-2</v>
      </c>
    </row>
    <row r="62" spans="1:8" x14ac:dyDescent="0.2">
      <c r="A62" s="8"/>
      <c r="B62" s="37" t="s">
        <v>58</v>
      </c>
      <c r="C62" s="34">
        <v>0</v>
      </c>
      <c r="D62" s="9">
        <v>1</v>
      </c>
      <c r="E62" s="10" t="str">
        <f t="shared" si="7"/>
        <v/>
      </c>
      <c r="F62" s="10">
        <f t="shared" si="8"/>
        <v>0.05</v>
      </c>
      <c r="G62" s="10">
        <f t="shared" si="10"/>
        <v>1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2</v>
      </c>
      <c r="E63" s="10" t="str">
        <f t="shared" si="7"/>
        <v/>
      </c>
      <c r="F63" s="10">
        <f t="shared" si="8"/>
        <v>0.1</v>
      </c>
      <c r="G63" s="10">
        <f t="shared" si="10"/>
        <v>1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3</v>
      </c>
      <c r="D64" s="9">
        <v>0</v>
      </c>
      <c r="E64" s="10">
        <f t="shared" si="7"/>
        <v>0.10344827586206896</v>
      </c>
      <c r="F64" s="10" t="str">
        <f t="shared" si="8"/>
        <v/>
      </c>
      <c r="G64" s="10">
        <f t="shared" si="10"/>
        <v>-1</v>
      </c>
      <c r="H64" s="17">
        <f t="shared" si="9"/>
        <v>-0.10344827586206896</v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0</v>
      </c>
      <c r="D68" s="9">
        <v>3</v>
      </c>
      <c r="E68" s="10" t="str">
        <f t="shared" si="7"/>
        <v/>
      </c>
      <c r="F68" s="10">
        <f t="shared" si="8"/>
        <v>0.15</v>
      </c>
      <c r="G68" s="10">
        <f t="shared" si="10"/>
        <v>1</v>
      </c>
      <c r="H68" s="17" t="str">
        <f t="shared" si="9"/>
        <v/>
      </c>
    </row>
    <row r="69" spans="1:8" x14ac:dyDescent="0.2">
      <c r="A69" s="8"/>
      <c r="B69" s="37" t="s">
        <v>65</v>
      </c>
      <c r="C69" s="34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237</v>
      </c>
      <c r="D76" s="33">
        <f>SUM(D77:D175)</f>
        <v>306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0.29113924050632911</v>
      </c>
      <c r="H76" s="42">
        <f t="shared" ref="H76:H107" si="13">+IF(OR(AND(E76=""),(G76="")),"",E76*G76)</f>
        <v>0.29113924050632911</v>
      </c>
    </row>
    <row r="77" spans="1:8" x14ac:dyDescent="0.2">
      <c r="A77" s="8"/>
      <c r="B77" s="36" t="s">
        <v>67</v>
      </c>
      <c r="C77" s="46">
        <v>3</v>
      </c>
      <c r="D77" s="43">
        <v>11</v>
      </c>
      <c r="E77" s="44">
        <f t="shared" si="11"/>
        <v>1.2658227848101266E-2</v>
      </c>
      <c r="F77" s="44">
        <f t="shared" si="12"/>
        <v>3.5947712418300651E-2</v>
      </c>
      <c r="G77" s="44">
        <f t="shared" ref="G77:G108" si="14">+IF(AND(C77=0,D77=0)," ",IF(C77=0,1,IF(D77=0,-1,(D77-C77)/C77)))</f>
        <v>2.6666666666666665</v>
      </c>
      <c r="H77" s="45">
        <f t="shared" si="13"/>
        <v>3.3755274261603373E-2</v>
      </c>
    </row>
    <row r="78" spans="1:8" x14ac:dyDescent="0.2">
      <c r="A78" s="8"/>
      <c r="B78" s="37" t="s">
        <v>68</v>
      </c>
      <c r="C78" s="34">
        <v>0</v>
      </c>
      <c r="D78" s="9">
        <v>1</v>
      </c>
      <c r="E78" s="10" t="str">
        <f t="shared" si="11"/>
        <v/>
      </c>
      <c r="F78" s="10">
        <f t="shared" si="12"/>
        <v>3.2679738562091504E-3</v>
      </c>
      <c r="G78" s="10">
        <f t="shared" si="14"/>
        <v>1</v>
      </c>
      <c r="H78" s="17" t="str">
        <f t="shared" si="13"/>
        <v/>
      </c>
    </row>
    <row r="79" spans="1:8" x14ac:dyDescent="0.2">
      <c r="A79" s="8"/>
      <c r="B79" s="37" t="s">
        <v>69</v>
      </c>
      <c r="C79" s="34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37" t="s">
        <v>70</v>
      </c>
      <c r="C80" s="34">
        <v>1</v>
      </c>
      <c r="D80" s="9">
        <v>7</v>
      </c>
      <c r="E80" s="10">
        <f t="shared" si="11"/>
        <v>4.2194092827004216E-3</v>
      </c>
      <c r="F80" s="10">
        <f t="shared" si="12"/>
        <v>2.2875816993464051E-2</v>
      </c>
      <c r="G80" s="10">
        <f t="shared" si="14"/>
        <v>6</v>
      </c>
      <c r="H80" s="17">
        <f t="shared" si="13"/>
        <v>2.5316455696202528E-2</v>
      </c>
    </row>
    <row r="81" spans="1:8" ht="25.5" x14ac:dyDescent="0.2">
      <c r="A81" s="8"/>
      <c r="B81" s="37" t="s">
        <v>71</v>
      </c>
      <c r="C81" s="34">
        <v>4</v>
      </c>
      <c r="D81" s="9">
        <v>11</v>
      </c>
      <c r="E81" s="10">
        <f t="shared" si="11"/>
        <v>1.6877637130801686E-2</v>
      </c>
      <c r="F81" s="10">
        <f t="shared" si="12"/>
        <v>3.5947712418300651E-2</v>
      </c>
      <c r="G81" s="10">
        <f t="shared" si="14"/>
        <v>1.75</v>
      </c>
      <c r="H81" s="17">
        <f t="shared" si="13"/>
        <v>2.953586497890295E-2</v>
      </c>
    </row>
    <row r="82" spans="1:8" x14ac:dyDescent="0.2">
      <c r="A82" s="8"/>
      <c r="B82" s="37" t="s">
        <v>72</v>
      </c>
      <c r="C82" s="34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37" t="s">
        <v>73</v>
      </c>
      <c r="C83" s="34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37" t="s">
        <v>79</v>
      </c>
      <c r="C88" s="34">
        <v>0</v>
      </c>
      <c r="D88" s="9">
        <v>1</v>
      </c>
      <c r="E88" s="10" t="str">
        <f t="shared" si="11"/>
        <v/>
      </c>
      <c r="F88" s="10">
        <f t="shared" si="12"/>
        <v>3.2679738562091504E-3</v>
      </c>
      <c r="G88" s="10">
        <f t="shared" si="14"/>
        <v>1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8</v>
      </c>
      <c r="D92" s="9">
        <v>11</v>
      </c>
      <c r="E92" s="10">
        <f t="shared" si="11"/>
        <v>3.3755274261603373E-2</v>
      </c>
      <c r="F92" s="10">
        <f t="shared" si="12"/>
        <v>3.5947712418300651E-2</v>
      </c>
      <c r="G92" s="10">
        <f t="shared" si="14"/>
        <v>0.375</v>
      </c>
      <c r="H92" s="17">
        <f t="shared" si="13"/>
        <v>1.2658227848101264E-2</v>
      </c>
    </row>
    <row r="93" spans="1:8" x14ac:dyDescent="0.2">
      <c r="A93" s="8"/>
      <c r="B93" s="37" t="s">
        <v>84</v>
      </c>
      <c r="C93" s="34">
        <v>2</v>
      </c>
      <c r="D93" s="9">
        <v>4</v>
      </c>
      <c r="E93" s="10">
        <f t="shared" si="11"/>
        <v>8.4388185654008432E-3</v>
      </c>
      <c r="F93" s="10">
        <f t="shared" si="12"/>
        <v>1.3071895424836602E-2</v>
      </c>
      <c r="G93" s="10">
        <f t="shared" si="14"/>
        <v>1</v>
      </c>
      <c r="H93" s="17">
        <f t="shared" si="13"/>
        <v>8.4388185654008432E-3</v>
      </c>
    </row>
    <row r="94" spans="1:8" x14ac:dyDescent="0.2">
      <c r="A94" s="8"/>
      <c r="B94" s="37" t="s">
        <v>85</v>
      </c>
      <c r="C94" s="34">
        <v>1</v>
      </c>
      <c r="D94" s="9">
        <v>9</v>
      </c>
      <c r="E94" s="10">
        <f t="shared" si="11"/>
        <v>4.2194092827004216E-3</v>
      </c>
      <c r="F94" s="10">
        <f t="shared" si="12"/>
        <v>2.9411764705882353E-2</v>
      </c>
      <c r="G94" s="10">
        <f t="shared" si="14"/>
        <v>8</v>
      </c>
      <c r="H94" s="17">
        <f t="shared" si="13"/>
        <v>3.3755274261603373E-2</v>
      </c>
    </row>
    <row r="95" spans="1:8" x14ac:dyDescent="0.2">
      <c r="A95" s="8"/>
      <c r="B95" s="37" t="s">
        <v>86</v>
      </c>
      <c r="C95" s="34">
        <v>1</v>
      </c>
      <c r="D95" s="9">
        <v>6</v>
      </c>
      <c r="E95" s="10">
        <f t="shared" si="11"/>
        <v>4.2194092827004216E-3</v>
      </c>
      <c r="F95" s="10">
        <f t="shared" si="12"/>
        <v>1.9607843137254902E-2</v>
      </c>
      <c r="G95" s="10">
        <f t="shared" si="14"/>
        <v>5</v>
      </c>
      <c r="H95" s="17">
        <f t="shared" si="13"/>
        <v>2.1097046413502109E-2</v>
      </c>
    </row>
    <row r="96" spans="1:8" x14ac:dyDescent="0.2">
      <c r="A96" s="8"/>
      <c r="B96" s="37" t="s">
        <v>87</v>
      </c>
      <c r="C96" s="34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19</v>
      </c>
      <c r="D98" s="9">
        <v>46</v>
      </c>
      <c r="E98" s="10">
        <f t="shared" si="11"/>
        <v>8.0168776371308023E-2</v>
      </c>
      <c r="F98" s="10">
        <f t="shared" si="12"/>
        <v>0.15032679738562091</v>
      </c>
      <c r="G98" s="10">
        <f t="shared" si="14"/>
        <v>1.4210526315789473</v>
      </c>
      <c r="H98" s="17">
        <f t="shared" si="13"/>
        <v>0.1139240506329114</v>
      </c>
    </row>
    <row r="99" spans="1:8" x14ac:dyDescent="0.2">
      <c r="A99" s="8"/>
      <c r="B99" s="37" t="s">
        <v>90</v>
      </c>
      <c r="C99" s="34">
        <v>13</v>
      </c>
      <c r="D99" s="9">
        <v>15</v>
      </c>
      <c r="E99" s="10">
        <f t="shared" si="11"/>
        <v>5.4852320675105488E-2</v>
      </c>
      <c r="F99" s="10">
        <f t="shared" si="12"/>
        <v>4.9019607843137254E-2</v>
      </c>
      <c r="G99" s="10">
        <f t="shared" si="14"/>
        <v>0.15384615384615385</v>
      </c>
      <c r="H99" s="17">
        <f t="shared" si="13"/>
        <v>8.4388185654008449E-3</v>
      </c>
    </row>
    <row r="100" spans="1:8" x14ac:dyDescent="0.2">
      <c r="A100" s="8"/>
      <c r="B100" s="37" t="s">
        <v>91</v>
      </c>
      <c r="C100" s="34">
        <v>10</v>
      </c>
      <c r="D100" s="9">
        <v>21</v>
      </c>
      <c r="E100" s="10">
        <f t="shared" si="11"/>
        <v>4.2194092827004218E-2</v>
      </c>
      <c r="F100" s="10">
        <f t="shared" si="12"/>
        <v>6.8627450980392163E-2</v>
      </c>
      <c r="G100" s="10">
        <f t="shared" si="14"/>
        <v>1.1000000000000001</v>
      </c>
      <c r="H100" s="17">
        <f t="shared" si="13"/>
        <v>4.6413502109704644E-2</v>
      </c>
    </row>
    <row r="101" spans="1:8" x14ac:dyDescent="0.2">
      <c r="A101" s="8"/>
      <c r="B101" s="37" t="s">
        <v>92</v>
      </c>
      <c r="C101" s="34">
        <v>7</v>
      </c>
      <c r="D101" s="9">
        <v>1</v>
      </c>
      <c r="E101" s="10">
        <f t="shared" si="11"/>
        <v>2.9535864978902954E-2</v>
      </c>
      <c r="F101" s="10">
        <f t="shared" si="12"/>
        <v>3.2679738562091504E-3</v>
      </c>
      <c r="G101" s="10">
        <f t="shared" si="14"/>
        <v>-0.8571428571428571</v>
      </c>
      <c r="H101" s="17">
        <f t="shared" si="13"/>
        <v>-2.5316455696202531E-2</v>
      </c>
    </row>
    <row r="102" spans="1:8" x14ac:dyDescent="0.2">
      <c r="A102" s="8"/>
      <c r="B102" s="37" t="s">
        <v>93</v>
      </c>
      <c r="C102" s="34">
        <v>1</v>
      </c>
      <c r="D102" s="9">
        <v>3</v>
      </c>
      <c r="E102" s="10">
        <f t="shared" si="11"/>
        <v>4.2194092827004216E-3</v>
      </c>
      <c r="F102" s="10">
        <f t="shared" si="12"/>
        <v>9.8039215686274508E-3</v>
      </c>
      <c r="G102" s="10">
        <f t="shared" si="14"/>
        <v>2</v>
      </c>
      <c r="H102" s="17">
        <f t="shared" si="13"/>
        <v>8.4388185654008432E-3</v>
      </c>
    </row>
    <row r="103" spans="1:8" x14ac:dyDescent="0.2">
      <c r="A103" s="8"/>
      <c r="B103" s="37" t="s">
        <v>94</v>
      </c>
      <c r="C103" s="34">
        <v>5</v>
      </c>
      <c r="D103" s="9">
        <v>8</v>
      </c>
      <c r="E103" s="10">
        <f t="shared" si="11"/>
        <v>2.1097046413502109E-2</v>
      </c>
      <c r="F103" s="10">
        <f t="shared" si="12"/>
        <v>2.6143790849673203E-2</v>
      </c>
      <c r="G103" s="10">
        <f t="shared" si="14"/>
        <v>0.6</v>
      </c>
      <c r="H103" s="17">
        <f t="shared" si="13"/>
        <v>1.2658227848101266E-2</v>
      </c>
    </row>
    <row r="104" spans="1:8" x14ac:dyDescent="0.2">
      <c r="A104" s="8"/>
      <c r="B104" s="37" t="s">
        <v>95</v>
      </c>
      <c r="C104" s="34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11</v>
      </c>
      <c r="D106" s="9">
        <v>7</v>
      </c>
      <c r="E106" s="10">
        <f t="shared" si="11"/>
        <v>4.6413502109704644E-2</v>
      </c>
      <c r="F106" s="10">
        <f t="shared" si="12"/>
        <v>2.2875816993464051E-2</v>
      </c>
      <c r="G106" s="10">
        <f t="shared" si="14"/>
        <v>-0.36363636363636365</v>
      </c>
      <c r="H106" s="17">
        <f t="shared" si="13"/>
        <v>-1.687763713080169E-2</v>
      </c>
    </row>
    <row r="107" spans="1:8" x14ac:dyDescent="0.2">
      <c r="A107" s="8"/>
      <c r="B107" s="37" t="s">
        <v>98</v>
      </c>
      <c r="C107" s="34">
        <v>1</v>
      </c>
      <c r="D107" s="9">
        <v>3</v>
      </c>
      <c r="E107" s="10">
        <f t="shared" si="11"/>
        <v>4.2194092827004216E-3</v>
      </c>
      <c r="F107" s="10">
        <f t="shared" si="12"/>
        <v>9.8039215686274508E-3</v>
      </c>
      <c r="G107" s="10">
        <f t="shared" si="14"/>
        <v>2</v>
      </c>
      <c r="H107" s="17">
        <f t="shared" si="13"/>
        <v>8.4388185654008432E-3</v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17</v>
      </c>
      <c r="D109" s="9">
        <v>23</v>
      </c>
      <c r="E109" s="10">
        <f t="shared" si="15"/>
        <v>7.1729957805907171E-2</v>
      </c>
      <c r="F109" s="10">
        <f t="shared" si="16"/>
        <v>7.5163398692810454E-2</v>
      </c>
      <c r="G109" s="10">
        <f t="shared" ref="G109:G140" si="18">+IF(AND(C109=0,D109=0)," ",IF(C109=0,1,IF(D109=0,-1,(D109-C109)/C109)))</f>
        <v>0.35294117647058826</v>
      </c>
      <c r="H109" s="17">
        <f t="shared" si="17"/>
        <v>2.5316455696202531E-2</v>
      </c>
    </row>
    <row r="110" spans="1:8" x14ac:dyDescent="0.2">
      <c r="A110" s="8"/>
      <c r="B110" s="37" t="s">
        <v>101</v>
      </c>
      <c r="C110" s="34">
        <v>3</v>
      </c>
      <c r="D110" s="9">
        <v>2</v>
      </c>
      <c r="E110" s="10">
        <f t="shared" si="15"/>
        <v>1.2658227848101266E-2</v>
      </c>
      <c r="F110" s="10">
        <f t="shared" si="16"/>
        <v>6.5359477124183009E-3</v>
      </c>
      <c r="G110" s="10">
        <f t="shared" si="18"/>
        <v>-0.33333333333333331</v>
      </c>
      <c r="H110" s="17">
        <f t="shared" si="17"/>
        <v>-4.2194092827004216E-3</v>
      </c>
    </row>
    <row r="111" spans="1:8" x14ac:dyDescent="0.2">
      <c r="A111" s="8"/>
      <c r="B111" s="37" t="s">
        <v>102</v>
      </c>
      <c r="C111" s="34">
        <v>13</v>
      </c>
      <c r="D111" s="9">
        <v>9</v>
      </c>
      <c r="E111" s="10">
        <f t="shared" si="15"/>
        <v>5.4852320675105488E-2</v>
      </c>
      <c r="F111" s="10">
        <f t="shared" si="16"/>
        <v>2.9411764705882353E-2</v>
      </c>
      <c r="G111" s="10">
        <f t="shared" si="18"/>
        <v>-0.30769230769230771</v>
      </c>
      <c r="H111" s="17">
        <f t="shared" si="17"/>
        <v>-1.687763713080169E-2</v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1</v>
      </c>
      <c r="D113" s="9">
        <v>2</v>
      </c>
      <c r="E113" s="10">
        <f t="shared" si="15"/>
        <v>4.2194092827004216E-3</v>
      </c>
      <c r="F113" s="10">
        <f t="shared" si="16"/>
        <v>6.5359477124183009E-3</v>
      </c>
      <c r="G113" s="10">
        <f t="shared" si="18"/>
        <v>1</v>
      </c>
      <c r="H113" s="17">
        <f t="shared" si="17"/>
        <v>4.2194092827004216E-3</v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8</v>
      </c>
      <c r="D115" s="9">
        <v>4</v>
      </c>
      <c r="E115" s="10">
        <f t="shared" si="15"/>
        <v>3.3755274261603373E-2</v>
      </c>
      <c r="F115" s="10">
        <f t="shared" si="16"/>
        <v>1.3071895424836602E-2</v>
      </c>
      <c r="G115" s="10">
        <f t="shared" si="18"/>
        <v>-0.5</v>
      </c>
      <c r="H115" s="17">
        <f t="shared" si="17"/>
        <v>-1.6877637130801686E-2</v>
      </c>
    </row>
    <row r="116" spans="1:8" x14ac:dyDescent="0.2">
      <c r="A116" s="8"/>
      <c r="B116" s="37" t="s">
        <v>107</v>
      </c>
      <c r="C116" s="34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0</v>
      </c>
      <c r="D118" s="9">
        <v>1</v>
      </c>
      <c r="E118" s="10" t="str">
        <f t="shared" si="15"/>
        <v/>
      </c>
      <c r="F118" s="10">
        <f t="shared" si="16"/>
        <v>3.2679738562091504E-3</v>
      </c>
      <c r="G118" s="10">
        <f t="shared" si="18"/>
        <v>1</v>
      </c>
      <c r="H118" s="17" t="str">
        <f t="shared" si="17"/>
        <v/>
      </c>
    </row>
    <row r="119" spans="1:8" ht="25.5" x14ac:dyDescent="0.2">
      <c r="A119" s="8"/>
      <c r="B119" s="37" t="s">
        <v>110</v>
      </c>
      <c r="C119" s="34">
        <v>0</v>
      </c>
      <c r="D119" s="9">
        <v>1</v>
      </c>
      <c r="E119" s="10" t="str">
        <f t="shared" si="15"/>
        <v/>
      </c>
      <c r="F119" s="10">
        <f t="shared" si="16"/>
        <v>3.2679738562091504E-3</v>
      </c>
      <c r="G119" s="10">
        <f t="shared" si="18"/>
        <v>1</v>
      </c>
      <c r="H119" s="17" t="str">
        <f t="shared" si="17"/>
        <v/>
      </c>
    </row>
    <row r="120" spans="1:8" ht="25.5" x14ac:dyDescent="0.2">
      <c r="A120" s="8"/>
      <c r="B120" s="37" t="s">
        <v>111</v>
      </c>
      <c r="C120" s="34">
        <v>1</v>
      </c>
      <c r="D120" s="9">
        <v>0</v>
      </c>
      <c r="E120" s="10">
        <f t="shared" si="15"/>
        <v>4.2194092827004216E-3</v>
      </c>
      <c r="F120" s="10" t="str">
        <f t="shared" si="16"/>
        <v/>
      </c>
      <c r="G120" s="10">
        <f t="shared" si="18"/>
        <v>-1</v>
      </c>
      <c r="H120" s="17">
        <f t="shared" si="17"/>
        <v>-4.2194092827004216E-3</v>
      </c>
    </row>
    <row r="121" spans="1:8" x14ac:dyDescent="0.2">
      <c r="A121" s="8"/>
      <c r="B121" s="37" t="s">
        <v>112</v>
      </c>
      <c r="C121" s="34">
        <v>7</v>
      </c>
      <c r="D121" s="9">
        <v>4</v>
      </c>
      <c r="E121" s="10">
        <f t="shared" si="15"/>
        <v>2.9535864978902954E-2</v>
      </c>
      <c r="F121" s="10">
        <f t="shared" si="16"/>
        <v>1.3071895424836602E-2</v>
      </c>
      <c r="G121" s="10">
        <f t="shared" si="18"/>
        <v>-0.42857142857142855</v>
      </c>
      <c r="H121" s="17">
        <f t="shared" si="17"/>
        <v>-1.2658227848101266E-2</v>
      </c>
    </row>
    <row r="122" spans="1:8" x14ac:dyDescent="0.2">
      <c r="A122" s="8"/>
      <c r="B122" s="37" t="s">
        <v>113</v>
      </c>
      <c r="C122" s="34">
        <v>38</v>
      </c>
      <c r="D122" s="9">
        <v>15</v>
      </c>
      <c r="E122" s="10">
        <f t="shared" si="15"/>
        <v>0.16033755274261605</v>
      </c>
      <c r="F122" s="10">
        <f t="shared" si="16"/>
        <v>4.9019607843137254E-2</v>
      </c>
      <c r="G122" s="10">
        <f t="shared" si="18"/>
        <v>-0.60526315789473684</v>
      </c>
      <c r="H122" s="17">
        <f t="shared" si="17"/>
        <v>-9.7046413502109713E-2</v>
      </c>
    </row>
    <row r="123" spans="1:8" x14ac:dyDescent="0.2">
      <c r="A123" s="8"/>
      <c r="B123" s="37" t="s">
        <v>114</v>
      </c>
      <c r="C123" s="34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37" t="s">
        <v>115</v>
      </c>
      <c r="C124" s="34">
        <v>5</v>
      </c>
      <c r="D124" s="9">
        <v>1</v>
      </c>
      <c r="E124" s="10">
        <f t="shared" si="15"/>
        <v>2.1097046413502109E-2</v>
      </c>
      <c r="F124" s="10">
        <f t="shared" si="16"/>
        <v>3.2679738562091504E-3</v>
      </c>
      <c r="G124" s="10">
        <f t="shared" si="18"/>
        <v>-0.8</v>
      </c>
      <c r="H124" s="17">
        <f t="shared" si="17"/>
        <v>-1.6877637130801686E-2</v>
      </c>
    </row>
    <row r="125" spans="1:8" x14ac:dyDescent="0.2">
      <c r="A125" s="8"/>
      <c r="B125" s="37" t="s">
        <v>116</v>
      </c>
      <c r="C125" s="34">
        <v>0</v>
      </c>
      <c r="D125" s="9">
        <v>1</v>
      </c>
      <c r="E125" s="10" t="str">
        <f t="shared" si="15"/>
        <v/>
      </c>
      <c r="F125" s="10">
        <f t="shared" si="16"/>
        <v>3.2679738562091504E-3</v>
      </c>
      <c r="G125" s="10">
        <f t="shared" si="18"/>
        <v>1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0</v>
      </c>
      <c r="D127" s="9">
        <v>1</v>
      </c>
      <c r="E127" s="10" t="str">
        <f t="shared" si="15"/>
        <v/>
      </c>
      <c r="F127" s="10">
        <f t="shared" si="16"/>
        <v>3.2679738562091504E-3</v>
      </c>
      <c r="G127" s="10">
        <f t="shared" si="18"/>
        <v>1</v>
      </c>
      <c r="H127" s="17" t="str">
        <f t="shared" si="17"/>
        <v/>
      </c>
    </row>
    <row r="128" spans="1:8" x14ac:dyDescent="0.2">
      <c r="A128" s="8"/>
      <c r="B128" s="37" t="s">
        <v>119</v>
      </c>
      <c r="C128" s="34">
        <v>0</v>
      </c>
      <c r="D128" s="9">
        <v>4</v>
      </c>
      <c r="E128" s="10" t="str">
        <f t="shared" si="15"/>
        <v/>
      </c>
      <c r="F128" s="10">
        <f t="shared" si="16"/>
        <v>1.3071895424836602E-2</v>
      </c>
      <c r="G128" s="10">
        <f t="shared" si="18"/>
        <v>1</v>
      </c>
      <c r="H128" s="17" t="str">
        <f t="shared" si="17"/>
        <v/>
      </c>
    </row>
    <row r="129" spans="1:8" x14ac:dyDescent="0.2">
      <c r="A129" s="8"/>
      <c r="B129" s="37" t="s">
        <v>120</v>
      </c>
      <c r="C129" s="34">
        <v>1</v>
      </c>
      <c r="D129" s="9">
        <v>0</v>
      </c>
      <c r="E129" s="10">
        <f t="shared" si="15"/>
        <v>4.2194092827004216E-3</v>
      </c>
      <c r="F129" s="10" t="str">
        <f t="shared" si="16"/>
        <v/>
      </c>
      <c r="G129" s="10">
        <f t="shared" si="18"/>
        <v>-1</v>
      </c>
      <c r="H129" s="17">
        <f t="shared" si="17"/>
        <v>-4.2194092827004216E-3</v>
      </c>
    </row>
    <row r="130" spans="1:8" x14ac:dyDescent="0.2">
      <c r="A130" s="8"/>
      <c r="B130" s="37" t="s">
        <v>121</v>
      </c>
      <c r="C130" s="34">
        <v>5</v>
      </c>
      <c r="D130" s="9">
        <v>2</v>
      </c>
      <c r="E130" s="10">
        <f t="shared" si="15"/>
        <v>2.1097046413502109E-2</v>
      </c>
      <c r="F130" s="10">
        <f t="shared" si="16"/>
        <v>6.5359477124183009E-3</v>
      </c>
      <c r="G130" s="10">
        <f t="shared" si="18"/>
        <v>-0.6</v>
      </c>
      <c r="H130" s="17">
        <f t="shared" si="17"/>
        <v>-1.2658227848101266E-2</v>
      </c>
    </row>
    <row r="131" spans="1:8" x14ac:dyDescent="0.2">
      <c r="A131" s="8"/>
      <c r="B131" s="37" t="s">
        <v>122</v>
      </c>
      <c r="C131" s="34">
        <v>1</v>
      </c>
      <c r="D131" s="9">
        <v>0</v>
      </c>
      <c r="E131" s="10">
        <f t="shared" si="15"/>
        <v>4.2194092827004216E-3</v>
      </c>
      <c r="F131" s="10" t="str">
        <f t="shared" si="16"/>
        <v/>
      </c>
      <c r="G131" s="10">
        <f t="shared" si="18"/>
        <v>-1</v>
      </c>
      <c r="H131" s="17">
        <f t="shared" si="17"/>
        <v>-4.2194092827004216E-3</v>
      </c>
    </row>
    <row r="132" spans="1:8" x14ac:dyDescent="0.2">
      <c r="A132" s="8"/>
      <c r="B132" s="37" t="s">
        <v>123</v>
      </c>
      <c r="C132" s="34">
        <v>31</v>
      </c>
      <c r="D132" s="9">
        <v>4</v>
      </c>
      <c r="E132" s="10">
        <f t="shared" si="15"/>
        <v>0.13080168776371309</v>
      </c>
      <c r="F132" s="10">
        <f t="shared" si="16"/>
        <v>1.3071895424836602E-2</v>
      </c>
      <c r="G132" s="10">
        <f t="shared" si="18"/>
        <v>-0.87096774193548387</v>
      </c>
      <c r="H132" s="17">
        <f t="shared" si="17"/>
        <v>-0.1139240506329114</v>
      </c>
    </row>
    <row r="133" spans="1:8" x14ac:dyDescent="0.2">
      <c r="A133" s="8"/>
      <c r="B133" s="37" t="s">
        <v>124</v>
      </c>
      <c r="C133" s="34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0</v>
      </c>
      <c r="D134" s="9">
        <v>30</v>
      </c>
      <c r="E134" s="10" t="str">
        <f t="shared" si="15"/>
        <v/>
      </c>
      <c r="F134" s="10">
        <f t="shared" si="16"/>
        <v>9.8039215686274508E-2</v>
      </c>
      <c r="G134" s="10">
        <f t="shared" si="18"/>
        <v>1</v>
      </c>
      <c r="H134" s="17" t="str">
        <f t="shared" si="17"/>
        <v/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1</v>
      </c>
      <c r="D136" s="9">
        <v>2</v>
      </c>
      <c r="E136" s="10">
        <f t="shared" si="15"/>
        <v>4.2194092827004216E-3</v>
      </c>
      <c r="F136" s="10">
        <f t="shared" si="16"/>
        <v>6.5359477124183009E-3</v>
      </c>
      <c r="G136" s="10">
        <f t="shared" si="18"/>
        <v>1</v>
      </c>
      <c r="H136" s="17">
        <f t="shared" si="17"/>
        <v>4.2194092827004216E-3</v>
      </c>
    </row>
    <row r="137" spans="1:8" x14ac:dyDescent="0.2">
      <c r="A137" s="8"/>
      <c r="B137" s="37" t="s">
        <v>128</v>
      </c>
      <c r="C137" s="34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7" t="str">
        <f t="shared" si="17"/>
        <v/>
      </c>
    </row>
    <row r="138" spans="1:8" x14ac:dyDescent="0.2">
      <c r="A138" s="8"/>
      <c r="B138" s="37" t="s">
        <v>129</v>
      </c>
      <c r="C138" s="34">
        <v>0</v>
      </c>
      <c r="D138" s="9">
        <v>20</v>
      </c>
      <c r="E138" s="10" t="str">
        <f t="shared" si="15"/>
        <v/>
      </c>
      <c r="F138" s="10">
        <f t="shared" si="16"/>
        <v>6.535947712418301E-2</v>
      </c>
      <c r="G138" s="10">
        <f t="shared" si="18"/>
        <v>1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16</v>
      </c>
      <c r="D139" s="9">
        <v>4</v>
      </c>
      <c r="E139" s="10">
        <f t="shared" si="15"/>
        <v>6.7510548523206745E-2</v>
      </c>
      <c r="F139" s="10">
        <f t="shared" si="16"/>
        <v>1.3071895424836602E-2</v>
      </c>
      <c r="G139" s="10">
        <f t="shared" si="18"/>
        <v>-0.75</v>
      </c>
      <c r="H139" s="17">
        <f t="shared" si="17"/>
        <v>-5.0632911392405056E-2</v>
      </c>
    </row>
    <row r="140" spans="1:8" x14ac:dyDescent="0.2">
      <c r="A140" s="8"/>
      <c r="B140" s="37" t="s">
        <v>131</v>
      </c>
      <c r="C140" s="34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37" t="s">
        <v>132</v>
      </c>
      <c r="C141" s="34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37" t="s">
        <v>134</v>
      </c>
      <c r="C143" s="34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37" t="s">
        <v>135</v>
      </c>
      <c r="C144" s="34">
        <v>0</v>
      </c>
      <c r="D144" s="9">
        <v>4</v>
      </c>
      <c r="E144" s="10" t="str">
        <f t="shared" si="19"/>
        <v/>
      </c>
      <c r="F144" s="10">
        <f t="shared" si="20"/>
        <v>1.3071895424836602E-2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37" t="s">
        <v>136</v>
      </c>
      <c r="C145" s="34">
        <v>1</v>
      </c>
      <c r="D145" s="9">
        <v>2</v>
      </c>
      <c r="E145" s="10">
        <f t="shared" si="19"/>
        <v>4.2194092827004216E-3</v>
      </c>
      <c r="F145" s="10">
        <f t="shared" si="20"/>
        <v>6.5359477124183009E-3</v>
      </c>
      <c r="G145" s="10">
        <f t="shared" si="22"/>
        <v>1</v>
      </c>
      <c r="H145" s="17">
        <f t="shared" si="21"/>
        <v>4.2194092827004216E-3</v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0</v>
      </c>
      <c r="D147" s="9">
        <v>2</v>
      </c>
      <c r="E147" s="10" t="str">
        <f t="shared" si="19"/>
        <v/>
      </c>
      <c r="F147" s="10">
        <f t="shared" si="20"/>
        <v>6.5359477124183009E-3</v>
      </c>
      <c r="G147" s="10">
        <f t="shared" si="22"/>
        <v>1</v>
      </c>
      <c r="H147" s="17" t="str">
        <f t="shared" si="21"/>
        <v/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1</v>
      </c>
      <c r="E149" s="10" t="str">
        <f t="shared" si="19"/>
        <v/>
      </c>
      <c r="F149" s="10">
        <f t="shared" si="20"/>
        <v>3.2679738562091504E-3</v>
      </c>
      <c r="G149" s="10">
        <f t="shared" si="22"/>
        <v>1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7" t="str">
        <f t="shared" si="21"/>
        <v/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1</v>
      </c>
      <c r="D154" s="9">
        <v>1</v>
      </c>
      <c r="E154" s="10">
        <f t="shared" si="19"/>
        <v>4.2194092827004216E-3</v>
      </c>
      <c r="F154" s="10">
        <f t="shared" si="20"/>
        <v>3.2679738562091504E-3</v>
      </c>
      <c r="G154" s="10">
        <f t="shared" si="22"/>
        <v>0</v>
      </c>
      <c r="H154" s="17">
        <f t="shared" si="21"/>
        <v>0</v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7" t="str">
        <f t="shared" ref="H172:H203" si="23">+IF(OR(AND(E172=""),(G172="")),"",E172*G172)</f>
        <v/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1</v>
      </c>
      <c r="E174" s="10" t="str">
        <f t="shared" si="19"/>
        <v/>
      </c>
      <c r="F174" s="10">
        <f t="shared" si="20"/>
        <v>3.2679738562091504E-3</v>
      </c>
      <c r="G174" s="10">
        <f t="shared" si="22"/>
        <v>1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504</v>
      </c>
      <c r="D181" s="33">
        <f>SUM(D182:D356)</f>
        <v>717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0.42261904761904762</v>
      </c>
      <c r="H181" s="42">
        <f t="shared" ref="H181:H212" si="26">+IF(OR(AND(E181=""),(G181="")),"",E181*G181)</f>
        <v>0.42261904761904762</v>
      </c>
    </row>
    <row r="182" spans="1:8" x14ac:dyDescent="0.2">
      <c r="A182" s="8"/>
      <c r="B182" s="36" t="s">
        <v>167</v>
      </c>
      <c r="C182" s="46">
        <v>0</v>
      </c>
      <c r="D182" s="43">
        <v>4</v>
      </c>
      <c r="E182" s="44" t="str">
        <f t="shared" si="24"/>
        <v/>
      </c>
      <c r="F182" s="44">
        <f t="shared" si="25"/>
        <v>5.5788005578800556E-3</v>
      </c>
      <c r="G182" s="44">
        <f t="shared" ref="G182:G213" si="27">+IF(AND(C182=0,D182=0)," ",IF(C182=0,1,IF(D182=0,-1,(D182-C182)/C182)))</f>
        <v>1</v>
      </c>
      <c r="H182" s="45" t="str">
        <f t="shared" si="26"/>
        <v/>
      </c>
    </row>
    <row r="183" spans="1:8" x14ac:dyDescent="0.2">
      <c r="A183" s="8"/>
      <c r="B183" s="37" t="s">
        <v>168</v>
      </c>
      <c r="C183" s="34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0</v>
      </c>
      <c r="D184" s="9">
        <v>75</v>
      </c>
      <c r="E184" s="10" t="str">
        <f t="shared" si="24"/>
        <v/>
      </c>
      <c r="F184" s="10">
        <f t="shared" si="25"/>
        <v>0.10460251046025104</v>
      </c>
      <c r="G184" s="10">
        <f t="shared" si="27"/>
        <v>1</v>
      </c>
      <c r="H184" s="17" t="str">
        <f t="shared" si="26"/>
        <v/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3</v>
      </c>
      <c r="D186" s="9">
        <v>1</v>
      </c>
      <c r="E186" s="10">
        <f t="shared" si="24"/>
        <v>5.9523809523809521E-3</v>
      </c>
      <c r="F186" s="10">
        <f t="shared" si="25"/>
        <v>1.3947001394700139E-3</v>
      </c>
      <c r="G186" s="10">
        <f t="shared" si="27"/>
        <v>-0.66666666666666663</v>
      </c>
      <c r="H186" s="17">
        <f t="shared" si="26"/>
        <v>-3.968253968253968E-3</v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2</v>
      </c>
      <c r="D188" s="9">
        <v>12</v>
      </c>
      <c r="E188" s="10">
        <f t="shared" si="24"/>
        <v>3.968253968253968E-3</v>
      </c>
      <c r="F188" s="10">
        <f t="shared" si="25"/>
        <v>1.6736401673640166E-2</v>
      </c>
      <c r="G188" s="10">
        <f t="shared" si="27"/>
        <v>5</v>
      </c>
      <c r="H188" s="17">
        <f t="shared" si="26"/>
        <v>1.984126984126984E-2</v>
      </c>
    </row>
    <row r="189" spans="1:8" x14ac:dyDescent="0.2">
      <c r="A189" s="8"/>
      <c r="B189" s="37" t="s">
        <v>174</v>
      </c>
      <c r="C189" s="34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37" t="s">
        <v>175</v>
      </c>
      <c r="C190" s="34">
        <v>1</v>
      </c>
      <c r="D190" s="9">
        <v>1</v>
      </c>
      <c r="E190" s="10">
        <f t="shared" si="24"/>
        <v>1.984126984126984E-3</v>
      </c>
      <c r="F190" s="10">
        <f t="shared" si="25"/>
        <v>1.3947001394700139E-3</v>
      </c>
      <c r="G190" s="10">
        <f t="shared" si="27"/>
        <v>0</v>
      </c>
      <c r="H190" s="17">
        <f t="shared" si="26"/>
        <v>0</v>
      </c>
    </row>
    <row r="191" spans="1:8" x14ac:dyDescent="0.2">
      <c r="A191" s="8"/>
      <c r="B191" s="37" t="s">
        <v>176</v>
      </c>
      <c r="C191" s="34">
        <v>2</v>
      </c>
      <c r="D191" s="9">
        <v>4</v>
      </c>
      <c r="E191" s="10">
        <f t="shared" si="24"/>
        <v>3.968253968253968E-3</v>
      </c>
      <c r="F191" s="10">
        <f t="shared" si="25"/>
        <v>5.5788005578800556E-3</v>
      </c>
      <c r="G191" s="10">
        <f t="shared" si="27"/>
        <v>1</v>
      </c>
      <c r="H191" s="17">
        <f t="shared" si="26"/>
        <v>3.968253968253968E-3</v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37" t="s">
        <v>180</v>
      </c>
      <c r="C195" s="34">
        <v>1</v>
      </c>
      <c r="D195" s="9">
        <v>7</v>
      </c>
      <c r="E195" s="10">
        <f t="shared" si="24"/>
        <v>1.984126984126984E-3</v>
      </c>
      <c r="F195" s="10">
        <f t="shared" si="25"/>
        <v>9.7629009762900971E-3</v>
      </c>
      <c r="G195" s="10">
        <f t="shared" si="27"/>
        <v>6</v>
      </c>
      <c r="H195" s="17">
        <f t="shared" si="26"/>
        <v>1.1904761904761904E-2</v>
      </c>
    </row>
    <row r="196" spans="1:8" x14ac:dyDescent="0.2">
      <c r="A196" s="8"/>
      <c r="B196" s="37" t="s">
        <v>181</v>
      </c>
      <c r="C196" s="34">
        <v>1</v>
      </c>
      <c r="D196" s="9">
        <v>3</v>
      </c>
      <c r="E196" s="10">
        <f t="shared" si="24"/>
        <v>1.984126984126984E-3</v>
      </c>
      <c r="F196" s="10">
        <f t="shared" si="25"/>
        <v>4.1841004184100415E-3</v>
      </c>
      <c r="G196" s="10">
        <f t="shared" si="27"/>
        <v>2</v>
      </c>
      <c r="H196" s="17">
        <f t="shared" si="26"/>
        <v>3.968253968253968E-3</v>
      </c>
    </row>
    <row r="197" spans="1:8" ht="25.5" x14ac:dyDescent="0.2">
      <c r="A197" s="8"/>
      <c r="B197" s="37" t="s">
        <v>182</v>
      </c>
      <c r="C197" s="34">
        <v>0</v>
      </c>
      <c r="D197" s="9">
        <v>0</v>
      </c>
      <c r="E197" s="10" t="str">
        <f t="shared" si="24"/>
        <v/>
      </c>
      <c r="F197" s="10" t="str">
        <f t="shared" si="25"/>
        <v/>
      </c>
      <c r="G197" s="10" t="str">
        <f t="shared" si="27"/>
        <v xml:space="preserve"> </v>
      </c>
      <c r="H197" s="17" t="str">
        <f t="shared" si="26"/>
        <v/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3</v>
      </c>
      <c r="D200" s="9">
        <v>0</v>
      </c>
      <c r="E200" s="10">
        <f t="shared" si="24"/>
        <v>5.9523809523809521E-3</v>
      </c>
      <c r="F200" s="10" t="str">
        <f t="shared" si="25"/>
        <v/>
      </c>
      <c r="G200" s="10">
        <f t="shared" si="27"/>
        <v>-1</v>
      </c>
      <c r="H200" s="17">
        <f t="shared" si="26"/>
        <v>-5.9523809523809521E-3</v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0</v>
      </c>
      <c r="D202" s="9">
        <v>19</v>
      </c>
      <c r="E202" s="10" t="str">
        <f t="shared" si="24"/>
        <v/>
      </c>
      <c r="F202" s="10">
        <f t="shared" si="25"/>
        <v>2.6499302649930265E-2</v>
      </c>
      <c r="G202" s="10">
        <f t="shared" si="27"/>
        <v>1</v>
      </c>
      <c r="H202" s="17" t="str">
        <f t="shared" si="26"/>
        <v/>
      </c>
    </row>
    <row r="203" spans="1:8" x14ac:dyDescent="0.2">
      <c r="A203" s="8"/>
      <c r="B203" s="37" t="s">
        <v>188</v>
      </c>
      <c r="C203" s="34">
        <v>17</v>
      </c>
      <c r="D203" s="9">
        <v>13</v>
      </c>
      <c r="E203" s="10">
        <f t="shared" si="24"/>
        <v>3.3730158730158728E-2</v>
      </c>
      <c r="F203" s="10">
        <f t="shared" si="25"/>
        <v>1.813110181311018E-2</v>
      </c>
      <c r="G203" s="10">
        <f t="shared" si="27"/>
        <v>-0.23529411764705882</v>
      </c>
      <c r="H203" s="17">
        <f t="shared" si="26"/>
        <v>-7.9365079365079361E-3</v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8</v>
      </c>
      <c r="D206" s="9">
        <v>1</v>
      </c>
      <c r="E206" s="10">
        <f t="shared" si="24"/>
        <v>1.5873015873015872E-2</v>
      </c>
      <c r="F206" s="10">
        <f t="shared" si="25"/>
        <v>1.3947001394700139E-3</v>
      </c>
      <c r="G206" s="10">
        <f t="shared" si="27"/>
        <v>-0.875</v>
      </c>
      <c r="H206" s="17">
        <f t="shared" si="26"/>
        <v>-1.3888888888888888E-2</v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9</v>
      </c>
      <c r="D208" s="9">
        <v>14</v>
      </c>
      <c r="E208" s="10">
        <f t="shared" si="24"/>
        <v>1.7857142857142856E-2</v>
      </c>
      <c r="F208" s="10">
        <f t="shared" si="25"/>
        <v>1.9525801952580194E-2</v>
      </c>
      <c r="G208" s="10">
        <f t="shared" si="27"/>
        <v>0.55555555555555558</v>
      </c>
      <c r="H208" s="17">
        <f t="shared" si="26"/>
        <v>9.9206349206349201E-3</v>
      </c>
    </row>
    <row r="209" spans="1:8" x14ac:dyDescent="0.2">
      <c r="A209" s="8"/>
      <c r="B209" s="37" t="s">
        <v>194</v>
      </c>
      <c r="C209" s="34">
        <v>0</v>
      </c>
      <c r="D209" s="9">
        <v>4</v>
      </c>
      <c r="E209" s="10" t="str">
        <f t="shared" si="24"/>
        <v/>
      </c>
      <c r="F209" s="10">
        <f t="shared" si="25"/>
        <v>5.5788005578800556E-3</v>
      </c>
      <c r="G209" s="10">
        <f t="shared" si="27"/>
        <v>1</v>
      </c>
      <c r="H209" s="17" t="str">
        <f t="shared" si="26"/>
        <v/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10</v>
      </c>
      <c r="D211" s="9">
        <v>11</v>
      </c>
      <c r="E211" s="10">
        <f t="shared" si="24"/>
        <v>1.984126984126984E-2</v>
      </c>
      <c r="F211" s="10">
        <f t="shared" si="25"/>
        <v>1.5341701534170154E-2</v>
      </c>
      <c r="G211" s="10">
        <f t="shared" si="27"/>
        <v>0.1</v>
      </c>
      <c r="H211" s="17">
        <f t="shared" si="26"/>
        <v>1.984126984126984E-3</v>
      </c>
    </row>
    <row r="212" spans="1:8" x14ac:dyDescent="0.2">
      <c r="A212" s="8"/>
      <c r="B212" s="37" t="s">
        <v>197</v>
      </c>
      <c r="C212" s="34">
        <v>40</v>
      </c>
      <c r="D212" s="9">
        <v>21</v>
      </c>
      <c r="E212" s="10">
        <f t="shared" si="24"/>
        <v>7.9365079365079361E-2</v>
      </c>
      <c r="F212" s="10">
        <f t="shared" si="25"/>
        <v>2.9288702928870293E-2</v>
      </c>
      <c r="G212" s="10">
        <f t="shared" si="27"/>
        <v>-0.47499999999999998</v>
      </c>
      <c r="H212" s="17">
        <f t="shared" si="26"/>
        <v>-3.7698412698412696E-2</v>
      </c>
    </row>
    <row r="213" spans="1:8" x14ac:dyDescent="0.2">
      <c r="A213" s="8"/>
      <c r="B213" s="37" t="s">
        <v>198</v>
      </c>
      <c r="C213" s="34">
        <v>18</v>
      </c>
      <c r="D213" s="9">
        <v>39</v>
      </c>
      <c r="E213" s="10">
        <f t="shared" ref="E213:E244" si="28">+IF(C213=0,"",C213/C$181)</f>
        <v>3.5714285714285712E-2</v>
      </c>
      <c r="F213" s="10">
        <f t="shared" ref="F213:F244" si="29">+IF(D213=0,"",D213/D$181)</f>
        <v>5.4393305439330547E-2</v>
      </c>
      <c r="G213" s="10">
        <f t="shared" si="27"/>
        <v>1.1666666666666667</v>
      </c>
      <c r="H213" s="17">
        <f t="shared" ref="H213:H244" si="30">+IF(OR(AND(E213=""),(G213="")),"",E213*G213)</f>
        <v>4.1666666666666664E-2</v>
      </c>
    </row>
    <row r="214" spans="1:8" x14ac:dyDescent="0.2">
      <c r="A214" s="8"/>
      <c r="B214" s="37" t="s">
        <v>199</v>
      </c>
      <c r="C214" s="34">
        <v>55</v>
      </c>
      <c r="D214" s="9">
        <v>54</v>
      </c>
      <c r="E214" s="10">
        <f t="shared" si="28"/>
        <v>0.10912698412698413</v>
      </c>
      <c r="F214" s="10">
        <f t="shared" si="29"/>
        <v>7.5313807531380755E-2</v>
      </c>
      <c r="G214" s="10">
        <f t="shared" ref="G214:G245" si="31">+IF(AND(C214=0,D214=0)," ",IF(C214=0,1,IF(D214=0,-1,(D214-C214)/C214)))</f>
        <v>-1.8181818181818181E-2</v>
      </c>
      <c r="H214" s="17">
        <f t="shared" si="30"/>
        <v>-1.984126984126984E-3</v>
      </c>
    </row>
    <row r="215" spans="1:8" x14ac:dyDescent="0.2">
      <c r="A215" s="8"/>
      <c r="B215" s="37" t="s">
        <v>200</v>
      </c>
      <c r="C215" s="34">
        <v>0</v>
      </c>
      <c r="D215" s="9">
        <v>1</v>
      </c>
      <c r="E215" s="10" t="str">
        <f t="shared" si="28"/>
        <v/>
      </c>
      <c r="F215" s="10">
        <f t="shared" si="29"/>
        <v>1.3947001394700139E-3</v>
      </c>
      <c r="G215" s="10">
        <f t="shared" si="31"/>
        <v>1</v>
      </c>
      <c r="H215" s="17" t="str">
        <f t="shared" si="30"/>
        <v/>
      </c>
    </row>
    <row r="216" spans="1:8" x14ac:dyDescent="0.2">
      <c r="A216" s="8"/>
      <c r="B216" s="37" t="s">
        <v>201</v>
      </c>
      <c r="C216" s="34">
        <v>75</v>
      </c>
      <c r="D216" s="9">
        <v>30</v>
      </c>
      <c r="E216" s="10">
        <f t="shared" si="28"/>
        <v>0.14880952380952381</v>
      </c>
      <c r="F216" s="10">
        <f t="shared" si="29"/>
        <v>4.1841004184100417E-2</v>
      </c>
      <c r="G216" s="10">
        <f t="shared" si="31"/>
        <v>-0.6</v>
      </c>
      <c r="H216" s="17">
        <f t="shared" si="30"/>
        <v>-8.9285714285714288E-2</v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0</v>
      </c>
      <c r="D218" s="9">
        <v>1</v>
      </c>
      <c r="E218" s="10" t="str">
        <f t="shared" si="28"/>
        <v/>
      </c>
      <c r="F218" s="10">
        <f t="shared" si="29"/>
        <v>1.3947001394700139E-3</v>
      </c>
      <c r="G218" s="10">
        <f t="shared" si="31"/>
        <v>1</v>
      </c>
      <c r="H218" s="17" t="str">
        <f t="shared" si="30"/>
        <v/>
      </c>
    </row>
    <row r="219" spans="1:8" x14ac:dyDescent="0.2">
      <c r="A219" s="8"/>
      <c r="B219" s="37" t="s">
        <v>204</v>
      </c>
      <c r="C219" s="34">
        <v>4</v>
      </c>
      <c r="D219" s="9">
        <v>1</v>
      </c>
      <c r="E219" s="10">
        <f t="shared" si="28"/>
        <v>7.9365079365079361E-3</v>
      </c>
      <c r="F219" s="10">
        <f t="shared" si="29"/>
        <v>1.3947001394700139E-3</v>
      </c>
      <c r="G219" s="10">
        <f t="shared" si="31"/>
        <v>-0.75</v>
      </c>
      <c r="H219" s="17">
        <f t="shared" si="30"/>
        <v>-5.9523809523809521E-3</v>
      </c>
    </row>
    <row r="220" spans="1:8" x14ac:dyDescent="0.2">
      <c r="A220" s="8"/>
      <c r="B220" s="37" t="s">
        <v>205</v>
      </c>
      <c r="C220" s="34">
        <v>2</v>
      </c>
      <c r="D220" s="9">
        <v>4</v>
      </c>
      <c r="E220" s="10">
        <f t="shared" si="28"/>
        <v>3.968253968253968E-3</v>
      </c>
      <c r="F220" s="10">
        <f t="shared" si="29"/>
        <v>5.5788005578800556E-3</v>
      </c>
      <c r="G220" s="10">
        <f t="shared" si="31"/>
        <v>1</v>
      </c>
      <c r="H220" s="17">
        <f t="shared" si="30"/>
        <v>3.968253968253968E-3</v>
      </c>
    </row>
    <row r="221" spans="1:8" x14ac:dyDescent="0.2">
      <c r="A221" s="8"/>
      <c r="B221" s="37" t="s">
        <v>206</v>
      </c>
      <c r="C221" s="34">
        <v>0</v>
      </c>
      <c r="D221" s="9">
        <v>1</v>
      </c>
      <c r="E221" s="10" t="str">
        <f t="shared" si="28"/>
        <v/>
      </c>
      <c r="F221" s="10">
        <f t="shared" si="29"/>
        <v>1.3947001394700139E-3</v>
      </c>
      <c r="G221" s="10">
        <f t="shared" si="31"/>
        <v>1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13</v>
      </c>
      <c r="D222" s="9">
        <v>1</v>
      </c>
      <c r="E222" s="10">
        <f t="shared" si="28"/>
        <v>2.5793650793650792E-2</v>
      </c>
      <c r="F222" s="10">
        <f t="shared" si="29"/>
        <v>1.3947001394700139E-3</v>
      </c>
      <c r="G222" s="10">
        <f t="shared" si="31"/>
        <v>-0.92307692307692313</v>
      </c>
      <c r="H222" s="17">
        <f t="shared" si="30"/>
        <v>-2.3809523809523808E-2</v>
      </c>
    </row>
    <row r="223" spans="1:8" ht="25.5" x14ac:dyDescent="0.2">
      <c r="A223" s="8"/>
      <c r="B223" s="37" t="s">
        <v>208</v>
      </c>
      <c r="C223" s="34">
        <v>27</v>
      </c>
      <c r="D223" s="9">
        <v>30</v>
      </c>
      <c r="E223" s="10">
        <f t="shared" si="28"/>
        <v>5.3571428571428568E-2</v>
      </c>
      <c r="F223" s="10">
        <f t="shared" si="29"/>
        <v>4.1841004184100417E-2</v>
      </c>
      <c r="G223" s="10">
        <f t="shared" si="31"/>
        <v>0.1111111111111111</v>
      </c>
      <c r="H223" s="17">
        <f t="shared" si="30"/>
        <v>5.9523809523809521E-3</v>
      </c>
    </row>
    <row r="224" spans="1:8" x14ac:dyDescent="0.2">
      <c r="A224" s="8"/>
      <c r="B224" s="37" t="s">
        <v>209</v>
      </c>
      <c r="C224" s="34">
        <v>0</v>
      </c>
      <c r="D224" s="9">
        <v>1</v>
      </c>
      <c r="E224" s="10" t="str">
        <f t="shared" si="28"/>
        <v/>
      </c>
      <c r="F224" s="10">
        <f t="shared" si="29"/>
        <v>1.3947001394700139E-3</v>
      </c>
      <c r="G224" s="10">
        <f t="shared" si="31"/>
        <v>1</v>
      </c>
      <c r="H224" s="17" t="str">
        <f t="shared" si="30"/>
        <v/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4</v>
      </c>
      <c r="E227" s="10" t="str">
        <f t="shared" si="28"/>
        <v/>
      </c>
      <c r="F227" s="10">
        <f t="shared" si="29"/>
        <v>5.5788005578800556E-3</v>
      </c>
      <c r="G227" s="10">
        <f t="shared" si="31"/>
        <v>1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25</v>
      </c>
      <c r="D228" s="9">
        <v>47</v>
      </c>
      <c r="E228" s="10">
        <f t="shared" si="28"/>
        <v>4.96031746031746E-2</v>
      </c>
      <c r="F228" s="10">
        <f t="shared" si="29"/>
        <v>6.555090655509066E-2</v>
      </c>
      <c r="G228" s="10">
        <f t="shared" si="31"/>
        <v>0.88</v>
      </c>
      <c r="H228" s="17">
        <f t="shared" si="30"/>
        <v>4.3650793650793648E-2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5</v>
      </c>
      <c r="D232" s="9">
        <v>6</v>
      </c>
      <c r="E232" s="10">
        <f t="shared" si="28"/>
        <v>9.9206349206349201E-3</v>
      </c>
      <c r="F232" s="10">
        <f t="shared" si="29"/>
        <v>8.368200836820083E-3</v>
      </c>
      <c r="G232" s="10">
        <f t="shared" si="31"/>
        <v>0.2</v>
      </c>
      <c r="H232" s="17">
        <f t="shared" si="30"/>
        <v>1.984126984126984E-3</v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9</v>
      </c>
      <c r="D235" s="9">
        <v>2</v>
      </c>
      <c r="E235" s="10">
        <f t="shared" si="28"/>
        <v>1.7857142857142856E-2</v>
      </c>
      <c r="F235" s="10">
        <f t="shared" si="29"/>
        <v>2.7894002789400278E-3</v>
      </c>
      <c r="G235" s="10">
        <f t="shared" si="31"/>
        <v>-0.77777777777777779</v>
      </c>
      <c r="H235" s="17">
        <f t="shared" si="30"/>
        <v>-1.3888888888888888E-2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1</v>
      </c>
      <c r="D237" s="9">
        <v>0</v>
      </c>
      <c r="E237" s="10">
        <f t="shared" si="28"/>
        <v>1.984126984126984E-3</v>
      </c>
      <c r="F237" s="10" t="str">
        <f t="shared" si="29"/>
        <v/>
      </c>
      <c r="G237" s="10">
        <f t="shared" si="31"/>
        <v>-1</v>
      </c>
      <c r="H237" s="17">
        <f t="shared" si="30"/>
        <v>-1.984126984126984E-3</v>
      </c>
    </row>
    <row r="238" spans="1:8" x14ac:dyDescent="0.2">
      <c r="A238" s="8"/>
      <c r="B238" s="37" t="s">
        <v>223</v>
      </c>
      <c r="C238" s="34">
        <v>2</v>
      </c>
      <c r="D238" s="9">
        <v>5</v>
      </c>
      <c r="E238" s="10">
        <f t="shared" si="28"/>
        <v>3.968253968253968E-3</v>
      </c>
      <c r="F238" s="10">
        <f t="shared" si="29"/>
        <v>6.9735006973500697E-3</v>
      </c>
      <c r="G238" s="10">
        <f t="shared" si="31"/>
        <v>1.5</v>
      </c>
      <c r="H238" s="17">
        <f t="shared" si="30"/>
        <v>5.9523809523809521E-3</v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2</v>
      </c>
      <c r="D241" s="9">
        <v>0</v>
      </c>
      <c r="E241" s="10">
        <f t="shared" si="28"/>
        <v>3.968253968253968E-3</v>
      </c>
      <c r="F241" s="10" t="str">
        <f t="shared" si="29"/>
        <v/>
      </c>
      <c r="G241" s="10">
        <f t="shared" si="31"/>
        <v>-1</v>
      </c>
      <c r="H241" s="17">
        <f t="shared" si="30"/>
        <v>-3.968253968253968E-3</v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2</v>
      </c>
      <c r="D245" s="9">
        <v>2</v>
      </c>
      <c r="E245" s="10">
        <f t="shared" ref="E245:E276" si="32">+IF(C245=0,"",C245/C$181)</f>
        <v>3.968253968253968E-3</v>
      </c>
      <c r="F245" s="10">
        <f t="shared" ref="F245:F276" si="33">+IF(D245=0,"",D245/D$181)</f>
        <v>2.7894002789400278E-3</v>
      </c>
      <c r="G245" s="10">
        <f t="shared" si="31"/>
        <v>0</v>
      </c>
      <c r="H245" s="17">
        <f t="shared" ref="H245:H276" si="34">+IF(OR(AND(E245=""),(G245="")),"",E245*G245)</f>
        <v>0</v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5</v>
      </c>
      <c r="D248" s="9">
        <v>11</v>
      </c>
      <c r="E248" s="10">
        <f t="shared" si="32"/>
        <v>9.9206349206349201E-3</v>
      </c>
      <c r="F248" s="10">
        <f t="shared" si="33"/>
        <v>1.5341701534170154E-2</v>
      </c>
      <c r="G248" s="10">
        <f t="shared" si="35"/>
        <v>1.2</v>
      </c>
      <c r="H248" s="17">
        <f t="shared" si="34"/>
        <v>1.1904761904761904E-2</v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1</v>
      </c>
      <c r="D251" s="9">
        <v>0</v>
      </c>
      <c r="E251" s="10">
        <f t="shared" si="32"/>
        <v>1.984126984126984E-3</v>
      </c>
      <c r="F251" s="10" t="str">
        <f t="shared" si="33"/>
        <v/>
      </c>
      <c r="G251" s="10">
        <f t="shared" si="35"/>
        <v>-1</v>
      </c>
      <c r="H251" s="17">
        <f t="shared" si="34"/>
        <v>-1.984126984126984E-3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1</v>
      </c>
      <c r="E258" s="10" t="str">
        <f t="shared" si="32"/>
        <v/>
      </c>
      <c r="F258" s="10">
        <f t="shared" si="33"/>
        <v>1.3947001394700139E-3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2</v>
      </c>
      <c r="E263" s="10" t="str">
        <f t="shared" si="32"/>
        <v/>
      </c>
      <c r="F263" s="10">
        <f t="shared" si="33"/>
        <v>2.7894002789400278E-3</v>
      </c>
      <c r="G263" s="10">
        <f t="shared" si="35"/>
        <v>1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7" t="str">
        <f t="shared" si="34"/>
        <v/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0</v>
      </c>
      <c r="D285" s="9">
        <v>1</v>
      </c>
      <c r="E285" s="10" t="str">
        <f t="shared" si="36"/>
        <v/>
      </c>
      <c r="F285" s="10">
        <f t="shared" si="37"/>
        <v>1.3947001394700139E-3</v>
      </c>
      <c r="G285" s="10">
        <f t="shared" si="39"/>
        <v>1</v>
      </c>
      <c r="H285" s="17" t="str">
        <f t="shared" si="38"/>
        <v/>
      </c>
    </row>
    <row r="286" spans="1:8" ht="25.5" x14ac:dyDescent="0.2">
      <c r="A286" s="8"/>
      <c r="B286" s="37" t="s">
        <v>271</v>
      </c>
      <c r="C286" s="34">
        <v>1</v>
      </c>
      <c r="D286" s="9">
        <v>8</v>
      </c>
      <c r="E286" s="10">
        <f t="shared" si="36"/>
        <v>1.984126984126984E-3</v>
      </c>
      <c r="F286" s="10">
        <f t="shared" si="37"/>
        <v>1.1157601115760111E-2</v>
      </c>
      <c r="G286" s="10">
        <f t="shared" si="39"/>
        <v>7</v>
      </c>
      <c r="H286" s="17">
        <f t="shared" si="38"/>
        <v>1.3888888888888888E-2</v>
      </c>
    </row>
    <row r="287" spans="1:8" x14ac:dyDescent="0.2">
      <c r="A287" s="8"/>
      <c r="B287" s="37" t="s">
        <v>272</v>
      </c>
      <c r="C287" s="34">
        <v>4</v>
      </c>
      <c r="D287" s="9">
        <v>4</v>
      </c>
      <c r="E287" s="10">
        <f t="shared" si="36"/>
        <v>7.9365079365079361E-3</v>
      </c>
      <c r="F287" s="10">
        <f t="shared" si="37"/>
        <v>5.5788005578800556E-3</v>
      </c>
      <c r="G287" s="10">
        <f t="shared" si="39"/>
        <v>0</v>
      </c>
      <c r="H287" s="17">
        <f t="shared" si="38"/>
        <v>0</v>
      </c>
    </row>
    <row r="288" spans="1:8" x14ac:dyDescent="0.2">
      <c r="A288" s="8"/>
      <c r="B288" s="37" t="s">
        <v>273</v>
      </c>
      <c r="C288" s="34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1</v>
      </c>
      <c r="D290" s="9">
        <v>1</v>
      </c>
      <c r="E290" s="10">
        <f t="shared" si="36"/>
        <v>1.984126984126984E-3</v>
      </c>
      <c r="F290" s="10">
        <f t="shared" si="37"/>
        <v>1.3947001394700139E-3</v>
      </c>
      <c r="G290" s="10">
        <f t="shared" si="39"/>
        <v>0</v>
      </c>
      <c r="H290" s="17">
        <f t="shared" si="38"/>
        <v>0</v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1</v>
      </c>
      <c r="D292" s="9">
        <v>0</v>
      </c>
      <c r="E292" s="10">
        <f t="shared" si="36"/>
        <v>1.984126984126984E-3</v>
      </c>
      <c r="F292" s="10" t="str">
        <f t="shared" si="37"/>
        <v/>
      </c>
      <c r="G292" s="10">
        <f t="shared" si="39"/>
        <v>-1</v>
      </c>
      <c r="H292" s="17">
        <f t="shared" si="38"/>
        <v>-1.984126984126984E-3</v>
      </c>
    </row>
    <row r="293" spans="1:8" x14ac:dyDescent="0.2">
      <c r="A293" s="8"/>
      <c r="B293" s="37" t="s">
        <v>278</v>
      </c>
      <c r="C293" s="34">
        <v>0</v>
      </c>
      <c r="D293" s="9">
        <v>10</v>
      </c>
      <c r="E293" s="10" t="str">
        <f t="shared" si="36"/>
        <v/>
      </c>
      <c r="F293" s="10">
        <f t="shared" si="37"/>
        <v>1.3947001394700139E-2</v>
      </c>
      <c r="G293" s="10">
        <f t="shared" si="39"/>
        <v>1</v>
      </c>
      <c r="H293" s="17" t="str">
        <f t="shared" si="38"/>
        <v/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37" t="s">
        <v>284</v>
      </c>
      <c r="C299" s="34">
        <v>0</v>
      </c>
      <c r="D299" s="9">
        <v>1</v>
      </c>
      <c r="E299" s="10" t="str">
        <f t="shared" si="36"/>
        <v/>
      </c>
      <c r="F299" s="10">
        <f t="shared" si="37"/>
        <v>1.3947001394700139E-3</v>
      </c>
      <c r="G299" s="10">
        <f t="shared" si="39"/>
        <v>1</v>
      </c>
      <c r="H299" s="17" t="str">
        <f t="shared" si="38"/>
        <v/>
      </c>
    </row>
    <row r="300" spans="1:8" x14ac:dyDescent="0.2">
      <c r="A300" s="8"/>
      <c r="B300" s="37" t="s">
        <v>285</v>
      </c>
      <c r="C300" s="34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37" t="s">
        <v>286</v>
      </c>
      <c r="C301" s="34">
        <v>0</v>
      </c>
      <c r="D301" s="9">
        <v>3</v>
      </c>
      <c r="E301" s="10" t="str">
        <f t="shared" si="36"/>
        <v/>
      </c>
      <c r="F301" s="10">
        <f t="shared" si="37"/>
        <v>4.1841004184100415E-3</v>
      </c>
      <c r="G301" s="10">
        <f t="shared" si="39"/>
        <v>1</v>
      </c>
      <c r="H301" s="17" t="str">
        <f t="shared" si="38"/>
        <v/>
      </c>
    </row>
    <row r="302" spans="1:8" x14ac:dyDescent="0.2">
      <c r="A302" s="8"/>
      <c r="B302" s="37" t="s">
        <v>287</v>
      </c>
      <c r="C302" s="34">
        <v>0</v>
      </c>
      <c r="D302" s="9">
        <v>1</v>
      </c>
      <c r="E302" s="10" t="str">
        <f t="shared" si="36"/>
        <v/>
      </c>
      <c r="F302" s="10">
        <f t="shared" si="37"/>
        <v>1.3947001394700139E-3</v>
      </c>
      <c r="G302" s="10">
        <f t="shared" si="39"/>
        <v>1</v>
      </c>
      <c r="H302" s="17" t="str">
        <f t="shared" si="38"/>
        <v/>
      </c>
    </row>
    <row r="303" spans="1:8" x14ac:dyDescent="0.2">
      <c r="A303" s="8"/>
      <c r="B303" s="37" t="s">
        <v>288</v>
      </c>
      <c r="C303" s="34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17</v>
      </c>
      <c r="D305" s="9">
        <v>29</v>
      </c>
      <c r="E305" s="10">
        <f t="shared" si="36"/>
        <v>3.3730158730158728E-2</v>
      </c>
      <c r="F305" s="10">
        <f t="shared" si="37"/>
        <v>4.0446304044630406E-2</v>
      </c>
      <c r="G305" s="10">
        <f t="shared" si="39"/>
        <v>0.70588235294117652</v>
      </c>
      <c r="H305" s="17">
        <f t="shared" si="38"/>
        <v>2.3809523809523808E-2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2</v>
      </c>
      <c r="E313" s="10" t="str">
        <f t="shared" si="40"/>
        <v/>
      </c>
      <c r="F313" s="10">
        <f t="shared" si="41"/>
        <v>2.7894002789400278E-3</v>
      </c>
      <c r="G313" s="10">
        <f t="shared" si="43"/>
        <v>1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98</v>
      </c>
      <c r="D314" s="9">
        <v>143</v>
      </c>
      <c r="E314" s="10">
        <f t="shared" si="40"/>
        <v>0.19444444444444445</v>
      </c>
      <c r="F314" s="10">
        <f t="shared" si="41"/>
        <v>0.19944211994421199</v>
      </c>
      <c r="G314" s="10">
        <f t="shared" si="43"/>
        <v>0.45918367346938777</v>
      </c>
      <c r="H314" s="17">
        <f t="shared" si="42"/>
        <v>8.9285714285714288E-2</v>
      </c>
    </row>
    <row r="315" spans="1:8" x14ac:dyDescent="0.2">
      <c r="A315" s="8"/>
      <c r="B315" s="37" t="s">
        <v>300</v>
      </c>
      <c r="C315" s="34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10</v>
      </c>
      <c r="E316" s="10" t="str">
        <f t="shared" si="40"/>
        <v/>
      </c>
      <c r="F316" s="10">
        <f t="shared" si="41"/>
        <v>1.3947001394700139E-2</v>
      </c>
      <c r="G316" s="10">
        <f t="shared" si="43"/>
        <v>1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0</v>
      </c>
      <c r="D317" s="9">
        <v>13</v>
      </c>
      <c r="E317" s="10" t="str">
        <f t="shared" si="40"/>
        <v/>
      </c>
      <c r="F317" s="10">
        <f t="shared" si="41"/>
        <v>1.813110181311018E-2</v>
      </c>
      <c r="G317" s="10">
        <f t="shared" si="43"/>
        <v>1</v>
      </c>
      <c r="H317" s="17" t="str">
        <f t="shared" si="42"/>
        <v/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1</v>
      </c>
      <c r="D320" s="9">
        <v>1</v>
      </c>
      <c r="E320" s="10">
        <f t="shared" si="40"/>
        <v>1.984126984126984E-3</v>
      </c>
      <c r="F320" s="10">
        <f t="shared" si="41"/>
        <v>1.3947001394700139E-3</v>
      </c>
      <c r="G320" s="10">
        <f t="shared" si="43"/>
        <v>0</v>
      </c>
      <c r="H320" s="17">
        <f t="shared" si="42"/>
        <v>0</v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5</v>
      </c>
      <c r="D325" s="9">
        <v>5</v>
      </c>
      <c r="E325" s="10">
        <f t="shared" si="40"/>
        <v>9.9206349206349201E-3</v>
      </c>
      <c r="F325" s="10">
        <f t="shared" si="41"/>
        <v>6.9735006973500697E-3</v>
      </c>
      <c r="G325" s="10">
        <f t="shared" si="43"/>
        <v>0</v>
      </c>
      <c r="H325" s="17">
        <f t="shared" si="42"/>
        <v>0</v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1</v>
      </c>
      <c r="E327" s="10" t="str">
        <f t="shared" si="40"/>
        <v/>
      </c>
      <c r="F327" s="10">
        <f t="shared" si="41"/>
        <v>1.3947001394700139E-3</v>
      </c>
      <c r="G327" s="10">
        <f t="shared" si="43"/>
        <v>1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3</v>
      </c>
      <c r="D329" s="9">
        <v>14</v>
      </c>
      <c r="E329" s="10">
        <f t="shared" si="40"/>
        <v>5.9523809523809521E-3</v>
      </c>
      <c r="F329" s="10">
        <f t="shared" si="41"/>
        <v>1.9525801952580194E-2</v>
      </c>
      <c r="G329" s="10">
        <f t="shared" si="43"/>
        <v>3.6666666666666665</v>
      </c>
      <c r="H329" s="17">
        <f t="shared" si="42"/>
        <v>2.1825396825396824E-2</v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20</v>
      </c>
      <c r="D331" s="9">
        <v>25</v>
      </c>
      <c r="E331" s="10">
        <f t="shared" si="40"/>
        <v>3.968253968253968E-2</v>
      </c>
      <c r="F331" s="10">
        <f t="shared" si="41"/>
        <v>3.4867503486750349E-2</v>
      </c>
      <c r="G331" s="10">
        <f t="shared" si="43"/>
        <v>0.25</v>
      </c>
      <c r="H331" s="17">
        <f t="shared" si="42"/>
        <v>9.9206349206349201E-3</v>
      </c>
    </row>
    <row r="332" spans="1:8" x14ac:dyDescent="0.2">
      <c r="A332" s="8"/>
      <c r="B332" s="37" t="s">
        <v>317</v>
      </c>
      <c r="C332" s="34">
        <v>0</v>
      </c>
      <c r="D332" s="9">
        <v>2</v>
      </c>
      <c r="E332" s="10" t="str">
        <f t="shared" si="40"/>
        <v/>
      </c>
      <c r="F332" s="10">
        <f t="shared" si="41"/>
        <v>2.7894002789400278E-3</v>
      </c>
      <c r="G332" s="10">
        <f t="shared" si="43"/>
        <v>1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4</v>
      </c>
      <c r="D333" s="9">
        <v>9</v>
      </c>
      <c r="E333" s="10">
        <f t="shared" si="40"/>
        <v>7.9365079365079361E-3</v>
      </c>
      <c r="F333" s="10">
        <f t="shared" si="41"/>
        <v>1.2552301255230125E-2</v>
      </c>
      <c r="G333" s="10">
        <f t="shared" si="43"/>
        <v>1.25</v>
      </c>
      <c r="H333" s="17">
        <f t="shared" si="42"/>
        <v>9.9206349206349201E-3</v>
      </c>
    </row>
    <row r="334" spans="1:8" x14ac:dyDescent="0.2">
      <c r="A334" s="8"/>
      <c r="B334" s="37" t="s">
        <v>319</v>
      </c>
      <c r="C334" s="34">
        <v>1</v>
      </c>
      <c r="D334" s="9">
        <v>0</v>
      </c>
      <c r="E334" s="10">
        <f t="shared" si="40"/>
        <v>1.984126984126984E-3</v>
      </c>
      <c r="F334" s="10" t="str">
        <f t="shared" si="41"/>
        <v/>
      </c>
      <c r="G334" s="10">
        <f t="shared" si="43"/>
        <v>-1</v>
      </c>
      <c r="H334" s="17">
        <f t="shared" si="42"/>
        <v>-1.984126984126984E-3</v>
      </c>
    </row>
    <row r="335" spans="1:8" ht="25.5" x14ac:dyDescent="0.2">
      <c r="A335" s="8"/>
      <c r="B335" s="37" t="s">
        <v>320</v>
      </c>
      <c r="C335" s="34">
        <v>2</v>
      </c>
      <c r="D335" s="9">
        <v>0</v>
      </c>
      <c r="E335" s="10">
        <f t="shared" si="40"/>
        <v>3.968253968253968E-3</v>
      </c>
      <c r="F335" s="10" t="str">
        <f t="shared" si="41"/>
        <v/>
      </c>
      <c r="G335" s="10">
        <f t="shared" si="43"/>
        <v>-1</v>
      </c>
      <c r="H335" s="17">
        <f t="shared" si="42"/>
        <v>-3.968253968253968E-3</v>
      </c>
    </row>
    <row r="336" spans="1:8" ht="25.5" x14ac:dyDescent="0.2">
      <c r="A336" s="8"/>
      <c r="B336" s="37" t="s">
        <v>321</v>
      </c>
      <c r="C336" s="34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37" t="s">
        <v>326</v>
      </c>
      <c r="C341" s="34">
        <v>1</v>
      </c>
      <c r="D341" s="9">
        <v>0</v>
      </c>
      <c r="E341" s="10">
        <f t="shared" ref="E341:E356" si="44">+IF(C341=0,"",C341/C$181)</f>
        <v>1.984126984126984E-3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72" si="46">+IF(OR(AND(E341=""),(G341="")),"",E341*G341)</f>
        <v>-1.984126984126984E-3</v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1</v>
      </c>
      <c r="D343" s="9">
        <v>0</v>
      </c>
      <c r="E343" s="10">
        <f t="shared" si="44"/>
        <v>1.984126984126984E-3</v>
      </c>
      <c r="F343" s="10" t="str">
        <f t="shared" si="45"/>
        <v/>
      </c>
      <c r="G343" s="10">
        <f t="shared" si="47"/>
        <v>-1</v>
      </c>
      <c r="H343" s="17">
        <f t="shared" si="46"/>
        <v>-1.984126984126984E-3</v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1</v>
      </c>
      <c r="D351" s="9">
        <v>1</v>
      </c>
      <c r="E351" s="10">
        <f t="shared" si="44"/>
        <v>1.984126984126984E-3</v>
      </c>
      <c r="F351" s="10">
        <f t="shared" si="45"/>
        <v>1.3947001394700139E-3</v>
      </c>
      <c r="G351" s="10">
        <f t="shared" si="47"/>
        <v>0</v>
      </c>
      <c r="H351" s="17">
        <f t="shared" si="46"/>
        <v>0</v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1793</v>
      </c>
      <c r="D362" s="33">
        <f>SUM(D363:D595)</f>
        <v>3944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1.199665365309537</v>
      </c>
      <c r="H362" s="42">
        <f t="shared" ref="H362:H425" si="50">+IF(OR(AND(E362=""),(G362="")),"",E362*G362)</f>
        <v>1.199665365309537</v>
      </c>
    </row>
    <row r="363" spans="1:8" x14ac:dyDescent="0.2">
      <c r="A363" s="8"/>
      <c r="B363" s="36" t="s">
        <v>342</v>
      </c>
      <c r="C363" s="46">
        <v>2</v>
      </c>
      <c r="D363" s="43">
        <v>3</v>
      </c>
      <c r="E363" s="44">
        <f t="shared" si="48"/>
        <v>1.1154489682097045E-3</v>
      </c>
      <c r="F363" s="44">
        <f t="shared" si="49"/>
        <v>7.6064908722109532E-4</v>
      </c>
      <c r="G363" s="44">
        <f t="shared" ref="G363:G426" si="51">+IF(AND(C363=0,D363=0)," ",IF(C363=0,1,IF(D363=0,-1,(D363-C363)/C363)))</f>
        <v>0.5</v>
      </c>
      <c r="H363" s="45">
        <f t="shared" si="50"/>
        <v>5.5772448410485224E-4</v>
      </c>
    </row>
    <row r="364" spans="1:8" x14ac:dyDescent="0.2">
      <c r="A364" s="8"/>
      <c r="B364" s="37" t="s">
        <v>343</v>
      </c>
      <c r="C364" s="34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7" t="str">
        <f t="shared" si="50"/>
        <v/>
      </c>
    </row>
    <row r="365" spans="1:8" x14ac:dyDescent="0.2">
      <c r="A365" s="8"/>
      <c r="B365" s="37" t="s">
        <v>344</v>
      </c>
      <c r="C365" s="34">
        <v>0</v>
      </c>
      <c r="D365" s="9">
        <v>5</v>
      </c>
      <c r="E365" s="10" t="str">
        <f t="shared" si="48"/>
        <v/>
      </c>
      <c r="F365" s="10">
        <f t="shared" si="49"/>
        <v>1.2677484787018255E-3</v>
      </c>
      <c r="G365" s="10">
        <f t="shared" si="51"/>
        <v>1</v>
      </c>
      <c r="H365" s="17" t="str">
        <f t="shared" si="50"/>
        <v/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11</v>
      </c>
      <c r="D368" s="9">
        <v>24</v>
      </c>
      <c r="E368" s="10">
        <f t="shared" si="48"/>
        <v>6.1349693251533744E-3</v>
      </c>
      <c r="F368" s="10">
        <f t="shared" si="49"/>
        <v>6.0851926977687626E-3</v>
      </c>
      <c r="G368" s="10">
        <f t="shared" si="51"/>
        <v>1.1818181818181819</v>
      </c>
      <c r="H368" s="17">
        <f t="shared" si="50"/>
        <v>7.2504182933630793E-3</v>
      </c>
    </row>
    <row r="369" spans="1:8" x14ac:dyDescent="0.2">
      <c r="A369" s="8"/>
      <c r="B369" s="37" t="s">
        <v>348</v>
      </c>
      <c r="C369" s="34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7" t="str">
        <f t="shared" si="50"/>
        <v/>
      </c>
    </row>
    <row r="370" spans="1:8" x14ac:dyDescent="0.2">
      <c r="A370" s="8"/>
      <c r="B370" s="37" t="s">
        <v>349</v>
      </c>
      <c r="C370" s="34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37" t="s">
        <v>350</v>
      </c>
      <c r="C371" s="34">
        <v>0</v>
      </c>
      <c r="D371" s="9">
        <v>1</v>
      </c>
      <c r="E371" s="10" t="str">
        <f t="shared" si="48"/>
        <v/>
      </c>
      <c r="F371" s="10">
        <f t="shared" si="49"/>
        <v>2.5354969574036511E-4</v>
      </c>
      <c r="G371" s="10">
        <f t="shared" si="51"/>
        <v>1</v>
      </c>
      <c r="H371" s="17" t="str">
        <f t="shared" si="50"/>
        <v/>
      </c>
    </row>
    <row r="372" spans="1:8" x14ac:dyDescent="0.2">
      <c r="A372" s="8"/>
      <c r="B372" s="37" t="s">
        <v>351</v>
      </c>
      <c r="C372" s="34">
        <v>2</v>
      </c>
      <c r="D372" s="9">
        <v>0</v>
      </c>
      <c r="E372" s="10">
        <f t="shared" si="48"/>
        <v>1.1154489682097045E-3</v>
      </c>
      <c r="F372" s="10" t="str">
        <f t="shared" si="49"/>
        <v/>
      </c>
      <c r="G372" s="10">
        <f t="shared" si="51"/>
        <v>-1</v>
      </c>
      <c r="H372" s="17">
        <f t="shared" si="50"/>
        <v>-1.1154489682097045E-3</v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14</v>
      </c>
      <c r="D374" s="9">
        <v>34</v>
      </c>
      <c r="E374" s="10">
        <f t="shared" si="48"/>
        <v>7.8081427774679309E-3</v>
      </c>
      <c r="F374" s="10">
        <f t="shared" si="49"/>
        <v>8.6206896551724137E-3</v>
      </c>
      <c r="G374" s="10">
        <f t="shared" si="51"/>
        <v>1.4285714285714286</v>
      </c>
      <c r="H374" s="17">
        <f t="shared" si="50"/>
        <v>1.1154489682097044E-2</v>
      </c>
    </row>
    <row r="375" spans="1:8" x14ac:dyDescent="0.2">
      <c r="A375" s="8"/>
      <c r="B375" s="37" t="s">
        <v>354</v>
      </c>
      <c r="C375" s="34">
        <v>1</v>
      </c>
      <c r="D375" s="9">
        <v>2</v>
      </c>
      <c r="E375" s="10">
        <f t="shared" si="48"/>
        <v>5.5772448410485224E-4</v>
      </c>
      <c r="F375" s="10">
        <f t="shared" si="49"/>
        <v>5.0709939148073022E-4</v>
      </c>
      <c r="G375" s="10">
        <f t="shared" si="51"/>
        <v>1</v>
      </c>
      <c r="H375" s="17">
        <f t="shared" si="50"/>
        <v>5.5772448410485224E-4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0</v>
      </c>
      <c r="D377" s="9">
        <v>2</v>
      </c>
      <c r="E377" s="10" t="str">
        <f t="shared" si="48"/>
        <v/>
      </c>
      <c r="F377" s="10">
        <f t="shared" si="49"/>
        <v>5.0709939148073022E-4</v>
      </c>
      <c r="G377" s="10">
        <f t="shared" si="51"/>
        <v>1</v>
      </c>
      <c r="H377" s="17" t="str">
        <f t="shared" si="50"/>
        <v/>
      </c>
    </row>
    <row r="378" spans="1:8" x14ac:dyDescent="0.2">
      <c r="A378" s="8"/>
      <c r="B378" s="37" t="s">
        <v>357</v>
      </c>
      <c r="C378" s="34">
        <v>5</v>
      </c>
      <c r="D378" s="9">
        <v>0</v>
      </c>
      <c r="E378" s="10">
        <f t="shared" si="48"/>
        <v>2.788622420524261E-3</v>
      </c>
      <c r="F378" s="10" t="str">
        <f t="shared" si="49"/>
        <v/>
      </c>
      <c r="G378" s="10">
        <f t="shared" si="51"/>
        <v>-1</v>
      </c>
      <c r="H378" s="17">
        <f t="shared" si="50"/>
        <v>-2.788622420524261E-3</v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1</v>
      </c>
      <c r="D382" s="9">
        <v>990</v>
      </c>
      <c r="E382" s="10">
        <f t="shared" si="48"/>
        <v>5.5772448410485224E-4</v>
      </c>
      <c r="F382" s="10">
        <f t="shared" si="49"/>
        <v>0.25101419878296144</v>
      </c>
      <c r="G382" s="10">
        <f t="shared" si="51"/>
        <v>989</v>
      </c>
      <c r="H382" s="17">
        <f t="shared" si="50"/>
        <v>0.55158951477969886</v>
      </c>
    </row>
    <row r="383" spans="1:8" x14ac:dyDescent="0.2">
      <c r="A383" s="8"/>
      <c r="B383" s="37" t="s">
        <v>362</v>
      </c>
      <c r="C383" s="34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25</v>
      </c>
      <c r="D385" s="9">
        <v>0</v>
      </c>
      <c r="E385" s="10">
        <f t="shared" si="48"/>
        <v>1.3943112102621304E-2</v>
      </c>
      <c r="F385" s="10" t="str">
        <f t="shared" si="49"/>
        <v/>
      </c>
      <c r="G385" s="10">
        <f t="shared" si="51"/>
        <v>-1</v>
      </c>
      <c r="H385" s="17">
        <f t="shared" si="50"/>
        <v>-1.3943112102621304E-2</v>
      </c>
    </row>
    <row r="386" spans="1:8" x14ac:dyDescent="0.2">
      <c r="A386" s="8"/>
      <c r="B386" s="37" t="s">
        <v>365</v>
      </c>
      <c r="C386" s="34">
        <v>53</v>
      </c>
      <c r="D386" s="9">
        <v>36</v>
      </c>
      <c r="E386" s="10">
        <f t="shared" si="48"/>
        <v>2.9559397657557166E-2</v>
      </c>
      <c r="F386" s="10">
        <f t="shared" si="49"/>
        <v>9.1277890466531439E-3</v>
      </c>
      <c r="G386" s="10">
        <f t="shared" si="51"/>
        <v>-0.32075471698113206</v>
      </c>
      <c r="H386" s="17">
        <f t="shared" si="50"/>
        <v>-9.4813162297824865E-3</v>
      </c>
    </row>
    <row r="387" spans="1:8" x14ac:dyDescent="0.2">
      <c r="A387" s="8"/>
      <c r="B387" s="37" t="s">
        <v>366</v>
      </c>
      <c r="C387" s="34">
        <v>16</v>
      </c>
      <c r="D387" s="9">
        <v>0</v>
      </c>
      <c r="E387" s="10">
        <f t="shared" si="48"/>
        <v>8.9235917456776358E-3</v>
      </c>
      <c r="F387" s="10" t="str">
        <f t="shared" si="49"/>
        <v/>
      </c>
      <c r="G387" s="10">
        <f t="shared" si="51"/>
        <v>-1</v>
      </c>
      <c r="H387" s="17">
        <f t="shared" si="50"/>
        <v>-8.9235917456776358E-3</v>
      </c>
    </row>
    <row r="388" spans="1:8" x14ac:dyDescent="0.2">
      <c r="A388" s="8"/>
      <c r="B388" s="37" t="s">
        <v>367</v>
      </c>
      <c r="C388" s="34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37" t="s">
        <v>368</v>
      </c>
      <c r="C389" s="34">
        <v>0</v>
      </c>
      <c r="D389" s="9">
        <v>1</v>
      </c>
      <c r="E389" s="10" t="str">
        <f t="shared" si="48"/>
        <v/>
      </c>
      <c r="F389" s="10">
        <f t="shared" si="49"/>
        <v>2.5354969574036511E-4</v>
      </c>
      <c r="G389" s="10">
        <f t="shared" si="51"/>
        <v>1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1</v>
      </c>
      <c r="E391" s="10" t="str">
        <f t="shared" si="48"/>
        <v/>
      </c>
      <c r="F391" s="10">
        <f t="shared" si="49"/>
        <v>2.5354969574036511E-4</v>
      </c>
      <c r="G391" s="10">
        <f t="shared" si="51"/>
        <v>1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8</v>
      </c>
      <c r="D392" s="9">
        <v>0</v>
      </c>
      <c r="E392" s="10">
        <f t="shared" si="48"/>
        <v>4.4617958728388179E-3</v>
      </c>
      <c r="F392" s="10" t="str">
        <f t="shared" si="49"/>
        <v/>
      </c>
      <c r="G392" s="10">
        <f t="shared" si="51"/>
        <v>-1</v>
      </c>
      <c r="H392" s="17">
        <f t="shared" si="50"/>
        <v>-4.4617958728388179E-3</v>
      </c>
    </row>
    <row r="393" spans="1:8" x14ac:dyDescent="0.2">
      <c r="A393" s="8"/>
      <c r="B393" s="37" t="s">
        <v>372</v>
      </c>
      <c r="C393" s="34">
        <v>1</v>
      </c>
      <c r="D393" s="9">
        <v>5</v>
      </c>
      <c r="E393" s="10">
        <f t="shared" si="48"/>
        <v>5.5772448410485224E-4</v>
      </c>
      <c r="F393" s="10">
        <f t="shared" si="49"/>
        <v>1.2677484787018255E-3</v>
      </c>
      <c r="G393" s="10">
        <f t="shared" si="51"/>
        <v>4</v>
      </c>
      <c r="H393" s="17">
        <f t="shared" si="50"/>
        <v>2.2308979364194089E-3</v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12</v>
      </c>
      <c r="D395" s="9">
        <v>32</v>
      </c>
      <c r="E395" s="10">
        <f t="shared" si="48"/>
        <v>6.6926938092582268E-3</v>
      </c>
      <c r="F395" s="10">
        <f t="shared" si="49"/>
        <v>8.1135902636916835E-3</v>
      </c>
      <c r="G395" s="10">
        <f t="shared" si="51"/>
        <v>1.6666666666666667</v>
      </c>
      <c r="H395" s="17">
        <f t="shared" si="50"/>
        <v>1.1154489682097046E-2</v>
      </c>
    </row>
    <row r="396" spans="1:8" ht="25.5" x14ac:dyDescent="0.2">
      <c r="A396" s="8"/>
      <c r="B396" s="37" t="s">
        <v>375</v>
      </c>
      <c r="C396" s="34">
        <v>0</v>
      </c>
      <c r="D396" s="9">
        <v>1</v>
      </c>
      <c r="E396" s="10" t="str">
        <f t="shared" si="48"/>
        <v/>
      </c>
      <c r="F396" s="10">
        <f t="shared" si="49"/>
        <v>2.5354969574036511E-4</v>
      </c>
      <c r="G396" s="10">
        <f t="shared" si="51"/>
        <v>1</v>
      </c>
      <c r="H396" s="17" t="str">
        <f t="shared" si="50"/>
        <v/>
      </c>
    </row>
    <row r="397" spans="1:8" x14ac:dyDescent="0.2">
      <c r="A397" s="8"/>
      <c r="B397" s="37" t="s">
        <v>376</v>
      </c>
      <c r="C397" s="34">
        <v>49</v>
      </c>
      <c r="D397" s="9">
        <v>12</v>
      </c>
      <c r="E397" s="10">
        <f t="shared" si="48"/>
        <v>2.7328499721137756E-2</v>
      </c>
      <c r="F397" s="10">
        <f t="shared" si="49"/>
        <v>3.0425963488843813E-3</v>
      </c>
      <c r="G397" s="10">
        <f t="shared" si="51"/>
        <v>-0.75510204081632648</v>
      </c>
      <c r="H397" s="17">
        <f t="shared" si="50"/>
        <v>-2.063580591187953E-2</v>
      </c>
    </row>
    <row r="398" spans="1:8" x14ac:dyDescent="0.2">
      <c r="A398" s="8"/>
      <c r="B398" s="37" t="s">
        <v>377</v>
      </c>
      <c r="C398" s="34">
        <v>0</v>
      </c>
      <c r="D398" s="9">
        <v>1</v>
      </c>
      <c r="E398" s="10" t="str">
        <f t="shared" si="48"/>
        <v/>
      </c>
      <c r="F398" s="10">
        <f t="shared" si="49"/>
        <v>2.5354969574036511E-4</v>
      </c>
      <c r="G398" s="10">
        <f t="shared" si="51"/>
        <v>1</v>
      </c>
      <c r="H398" s="17" t="str">
        <f t="shared" si="50"/>
        <v/>
      </c>
    </row>
    <row r="399" spans="1:8" x14ac:dyDescent="0.2">
      <c r="A399" s="8"/>
      <c r="B399" s="37" t="s">
        <v>378</v>
      </c>
      <c r="C399" s="34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37" t="s">
        <v>379</v>
      </c>
      <c r="C400" s="34">
        <v>0</v>
      </c>
      <c r="D400" s="9">
        <v>2</v>
      </c>
      <c r="E400" s="10" t="str">
        <f t="shared" si="48"/>
        <v/>
      </c>
      <c r="F400" s="10">
        <f t="shared" si="49"/>
        <v>5.0709939148073022E-4</v>
      </c>
      <c r="G400" s="10">
        <f t="shared" si="51"/>
        <v>1</v>
      </c>
      <c r="H400" s="17" t="str">
        <f t="shared" si="50"/>
        <v/>
      </c>
    </row>
    <row r="401" spans="1:8" x14ac:dyDescent="0.2">
      <c r="A401" s="8"/>
      <c r="B401" s="37" t="s">
        <v>380</v>
      </c>
      <c r="C401" s="34">
        <v>4</v>
      </c>
      <c r="D401" s="9">
        <v>1</v>
      </c>
      <c r="E401" s="10">
        <f t="shared" si="48"/>
        <v>2.2308979364194089E-3</v>
      </c>
      <c r="F401" s="10">
        <f t="shared" si="49"/>
        <v>2.5354969574036511E-4</v>
      </c>
      <c r="G401" s="10">
        <f t="shared" si="51"/>
        <v>-0.75</v>
      </c>
      <c r="H401" s="17">
        <f t="shared" si="50"/>
        <v>-1.6731734523145567E-3</v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7" t="str">
        <f t="shared" si="50"/>
        <v/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2</v>
      </c>
      <c r="D406" s="9">
        <v>0</v>
      </c>
      <c r="E406" s="10">
        <f t="shared" si="48"/>
        <v>1.1154489682097045E-3</v>
      </c>
      <c r="F406" s="10" t="str">
        <f t="shared" si="49"/>
        <v/>
      </c>
      <c r="G406" s="10">
        <f t="shared" si="51"/>
        <v>-1</v>
      </c>
      <c r="H406" s="17">
        <f t="shared" si="50"/>
        <v>-1.1154489682097045E-3</v>
      </c>
    </row>
    <row r="407" spans="1:8" x14ac:dyDescent="0.2">
      <c r="A407" s="8"/>
      <c r="B407" s="37" t="s">
        <v>386</v>
      </c>
      <c r="C407" s="34">
        <v>7</v>
      </c>
      <c r="D407" s="9">
        <v>7</v>
      </c>
      <c r="E407" s="10">
        <f t="shared" si="48"/>
        <v>3.9040713887339654E-3</v>
      </c>
      <c r="F407" s="10">
        <f t="shared" si="49"/>
        <v>1.7748478701825558E-3</v>
      </c>
      <c r="G407" s="10">
        <f t="shared" si="51"/>
        <v>0</v>
      </c>
      <c r="H407" s="17">
        <f t="shared" si="50"/>
        <v>0</v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43</v>
      </c>
      <c r="D410" s="9">
        <v>182</v>
      </c>
      <c r="E410" s="10">
        <f t="shared" si="48"/>
        <v>2.3982152816508645E-2</v>
      </c>
      <c r="F410" s="10">
        <f t="shared" si="49"/>
        <v>4.6146044624746453E-2</v>
      </c>
      <c r="G410" s="10">
        <f t="shared" si="51"/>
        <v>3.2325581395348837</v>
      </c>
      <c r="H410" s="17">
        <f t="shared" si="50"/>
        <v>7.7523703290574453E-2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0</v>
      </c>
      <c r="D413" s="9">
        <v>1</v>
      </c>
      <c r="E413" s="10" t="str">
        <f t="shared" si="48"/>
        <v/>
      </c>
      <c r="F413" s="10">
        <f t="shared" si="49"/>
        <v>2.5354969574036511E-4</v>
      </c>
      <c r="G413" s="10">
        <f t="shared" si="51"/>
        <v>1</v>
      </c>
      <c r="H413" s="17" t="str">
        <f t="shared" si="50"/>
        <v/>
      </c>
    </row>
    <row r="414" spans="1:8" x14ac:dyDescent="0.2">
      <c r="A414" s="8"/>
      <c r="B414" s="37" t="s">
        <v>393</v>
      </c>
      <c r="C414" s="34">
        <v>3</v>
      </c>
      <c r="D414" s="9">
        <v>44</v>
      </c>
      <c r="E414" s="10">
        <f t="shared" si="48"/>
        <v>1.6731734523145567E-3</v>
      </c>
      <c r="F414" s="10">
        <f t="shared" si="49"/>
        <v>1.1156186612576065E-2</v>
      </c>
      <c r="G414" s="10">
        <f t="shared" si="51"/>
        <v>13.666666666666666</v>
      </c>
      <c r="H414" s="17">
        <f t="shared" si="50"/>
        <v>2.286670384829894E-2</v>
      </c>
    </row>
    <row r="415" spans="1:8" x14ac:dyDescent="0.2">
      <c r="A415" s="8"/>
      <c r="B415" s="37" t="s">
        <v>394</v>
      </c>
      <c r="C415" s="34">
        <v>0</v>
      </c>
      <c r="D415" s="9">
        <v>56</v>
      </c>
      <c r="E415" s="10" t="str">
        <f t="shared" si="48"/>
        <v/>
      </c>
      <c r="F415" s="10">
        <f t="shared" si="49"/>
        <v>1.4198782961460446E-2</v>
      </c>
      <c r="G415" s="10">
        <f t="shared" si="51"/>
        <v>1</v>
      </c>
      <c r="H415" s="17" t="str">
        <f t="shared" si="50"/>
        <v/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7" t="str">
        <f t="shared" si="50"/>
        <v/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1</v>
      </c>
      <c r="D421" s="9">
        <v>0</v>
      </c>
      <c r="E421" s="10">
        <f t="shared" si="48"/>
        <v>5.5772448410485224E-4</v>
      </c>
      <c r="F421" s="10" t="str">
        <f t="shared" si="49"/>
        <v/>
      </c>
      <c r="G421" s="10">
        <f t="shared" si="51"/>
        <v>-1</v>
      </c>
      <c r="H421" s="17">
        <f t="shared" si="50"/>
        <v>-5.5772448410485224E-4</v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37" t="s">
        <v>404</v>
      </c>
      <c r="C425" s="34">
        <v>9</v>
      </c>
      <c r="D425" s="9">
        <v>28</v>
      </c>
      <c r="E425" s="10">
        <f t="shared" si="48"/>
        <v>5.0195203569436695E-3</v>
      </c>
      <c r="F425" s="10">
        <f t="shared" si="49"/>
        <v>7.099391480730223E-3</v>
      </c>
      <c r="G425" s="10">
        <f t="shared" si="51"/>
        <v>2.1111111111111112</v>
      </c>
      <c r="H425" s="17">
        <f t="shared" si="50"/>
        <v>1.0596765197992191E-2</v>
      </c>
    </row>
    <row r="426" spans="1:8" x14ac:dyDescent="0.2">
      <c r="A426" s="8"/>
      <c r="B426" s="37" t="s">
        <v>405</v>
      </c>
      <c r="C426" s="34">
        <v>22</v>
      </c>
      <c r="D426" s="9">
        <v>90</v>
      </c>
      <c r="E426" s="10">
        <f t="shared" ref="E426:E489" si="52">+IF(C426=0,"",C426/C$362)</f>
        <v>1.2269938650306749E-2</v>
      </c>
      <c r="F426" s="10">
        <f t="shared" ref="F426:F489" si="53">+IF(D426=0,"",D426/D$362)</f>
        <v>2.281947261663286E-2</v>
      </c>
      <c r="G426" s="10">
        <f t="shared" si="51"/>
        <v>3.0909090909090908</v>
      </c>
      <c r="H426" s="17">
        <f t="shared" ref="H426:H489" si="54">+IF(OR(AND(E426=""),(G426="")),"",E426*G426)</f>
        <v>3.7925264919129953E-2</v>
      </c>
    </row>
    <row r="427" spans="1:8" x14ac:dyDescent="0.2">
      <c r="A427" s="8"/>
      <c r="B427" s="37" t="s">
        <v>406</v>
      </c>
      <c r="C427" s="34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37" t="s">
        <v>407</v>
      </c>
      <c r="C428" s="34">
        <v>24</v>
      </c>
      <c r="D428" s="9">
        <v>46</v>
      </c>
      <c r="E428" s="10">
        <f t="shared" si="52"/>
        <v>1.3385387618516454E-2</v>
      </c>
      <c r="F428" s="10">
        <f t="shared" si="53"/>
        <v>1.1663286004056795E-2</v>
      </c>
      <c r="G428" s="10">
        <f t="shared" si="55"/>
        <v>0.91666666666666663</v>
      </c>
      <c r="H428" s="17">
        <f t="shared" si="54"/>
        <v>1.2269938650306749E-2</v>
      </c>
    </row>
    <row r="429" spans="1:8" x14ac:dyDescent="0.2">
      <c r="A429" s="8"/>
      <c r="B429" s="37" t="s">
        <v>408</v>
      </c>
      <c r="C429" s="34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2</v>
      </c>
      <c r="E433" s="10" t="str">
        <f t="shared" si="52"/>
        <v/>
      </c>
      <c r="F433" s="10">
        <f t="shared" si="53"/>
        <v>5.0709939148073022E-4</v>
      </c>
      <c r="G433" s="10">
        <f t="shared" si="55"/>
        <v>1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6</v>
      </c>
      <c r="E434" s="10" t="str">
        <f t="shared" si="52"/>
        <v/>
      </c>
      <c r="F434" s="10">
        <f t="shared" si="53"/>
        <v>1.5212981744421906E-3</v>
      </c>
      <c r="G434" s="10">
        <f t="shared" si="55"/>
        <v>1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175</v>
      </c>
      <c r="D437" s="9">
        <v>235</v>
      </c>
      <c r="E437" s="10">
        <f t="shared" si="52"/>
        <v>9.7601784718349141E-2</v>
      </c>
      <c r="F437" s="10">
        <f t="shared" si="53"/>
        <v>5.9584178498985799E-2</v>
      </c>
      <c r="G437" s="10">
        <f t="shared" si="55"/>
        <v>0.34285714285714286</v>
      </c>
      <c r="H437" s="17">
        <f t="shared" si="54"/>
        <v>3.3463469046291133E-2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37" t="s">
        <v>421</v>
      </c>
      <c r="C442" s="34">
        <v>1</v>
      </c>
      <c r="D442" s="9">
        <v>0</v>
      </c>
      <c r="E442" s="10">
        <f t="shared" si="52"/>
        <v>5.5772448410485224E-4</v>
      </c>
      <c r="F442" s="10" t="str">
        <f t="shared" si="53"/>
        <v/>
      </c>
      <c r="G442" s="10">
        <f t="shared" si="55"/>
        <v>-1</v>
      </c>
      <c r="H442" s="17">
        <f t="shared" si="54"/>
        <v>-5.5772448410485224E-4</v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37" t="s">
        <v>425</v>
      </c>
      <c r="C446" s="34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1</v>
      </c>
      <c r="D450" s="9">
        <v>0</v>
      </c>
      <c r="E450" s="10">
        <f t="shared" si="52"/>
        <v>5.5772448410485224E-4</v>
      </c>
      <c r="F450" s="10" t="str">
        <f t="shared" si="53"/>
        <v/>
      </c>
      <c r="G450" s="10">
        <f t="shared" si="55"/>
        <v>-1</v>
      </c>
      <c r="H450" s="17">
        <f t="shared" si="54"/>
        <v>-5.5772448410485224E-4</v>
      </c>
    </row>
    <row r="451" spans="1:8" ht="25.5" x14ac:dyDescent="0.2">
      <c r="A451" s="8"/>
      <c r="B451" s="37" t="s">
        <v>430</v>
      </c>
      <c r="C451" s="34">
        <v>197</v>
      </c>
      <c r="D451" s="9">
        <v>643</v>
      </c>
      <c r="E451" s="10">
        <f t="shared" si="52"/>
        <v>0.10987172336865589</v>
      </c>
      <c r="F451" s="10">
        <f t="shared" si="53"/>
        <v>0.16303245436105476</v>
      </c>
      <c r="G451" s="10">
        <f t="shared" si="55"/>
        <v>2.2639593908629441</v>
      </c>
      <c r="H451" s="17">
        <f t="shared" si="54"/>
        <v>0.24874511991076409</v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38</v>
      </c>
      <c r="D453" s="9">
        <v>38</v>
      </c>
      <c r="E453" s="10">
        <f t="shared" si="52"/>
        <v>2.1193530395984383E-2</v>
      </c>
      <c r="F453" s="10">
        <f t="shared" si="53"/>
        <v>9.6348884381338741E-3</v>
      </c>
      <c r="G453" s="10">
        <f t="shared" si="55"/>
        <v>0</v>
      </c>
      <c r="H453" s="17">
        <f t="shared" si="54"/>
        <v>0</v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2</v>
      </c>
      <c r="D455" s="9">
        <v>0</v>
      </c>
      <c r="E455" s="10">
        <f t="shared" si="52"/>
        <v>1.1154489682097045E-3</v>
      </c>
      <c r="F455" s="10" t="str">
        <f t="shared" si="53"/>
        <v/>
      </c>
      <c r="G455" s="10">
        <f t="shared" si="55"/>
        <v>-1</v>
      </c>
      <c r="H455" s="17">
        <f t="shared" si="54"/>
        <v>-1.1154489682097045E-3</v>
      </c>
    </row>
    <row r="456" spans="1:8" x14ac:dyDescent="0.2">
      <c r="A456" s="8"/>
      <c r="B456" s="37" t="s">
        <v>435</v>
      </c>
      <c r="C456" s="34">
        <v>18</v>
      </c>
      <c r="D456" s="9">
        <v>9</v>
      </c>
      <c r="E456" s="10">
        <f t="shared" si="52"/>
        <v>1.0039040713887339E-2</v>
      </c>
      <c r="F456" s="10">
        <f t="shared" si="53"/>
        <v>2.281947261663286E-3</v>
      </c>
      <c r="G456" s="10">
        <f t="shared" si="55"/>
        <v>-0.5</v>
      </c>
      <c r="H456" s="17">
        <f t="shared" si="54"/>
        <v>-5.0195203569436695E-3</v>
      </c>
    </row>
    <row r="457" spans="1:8" x14ac:dyDescent="0.2">
      <c r="A457" s="8"/>
      <c r="B457" s="37" t="s">
        <v>436</v>
      </c>
      <c r="C457" s="34">
        <v>9</v>
      </c>
      <c r="D457" s="9">
        <v>19</v>
      </c>
      <c r="E457" s="10">
        <f t="shared" si="52"/>
        <v>5.0195203569436695E-3</v>
      </c>
      <c r="F457" s="10">
        <f t="shared" si="53"/>
        <v>4.8174442190669371E-3</v>
      </c>
      <c r="G457" s="10">
        <f t="shared" si="55"/>
        <v>1.1111111111111112</v>
      </c>
      <c r="H457" s="17">
        <f t="shared" si="54"/>
        <v>5.5772448410485219E-3</v>
      </c>
    </row>
    <row r="458" spans="1:8" x14ac:dyDescent="0.2">
      <c r="A458" s="8"/>
      <c r="B458" s="37" t="s">
        <v>437</v>
      </c>
      <c r="C458" s="34">
        <v>117</v>
      </c>
      <c r="D458" s="9">
        <v>159</v>
      </c>
      <c r="E458" s="10">
        <f t="shared" si="52"/>
        <v>6.5253764640267706E-2</v>
      </c>
      <c r="F458" s="10">
        <f t="shared" si="53"/>
        <v>4.031440162271805E-2</v>
      </c>
      <c r="G458" s="10">
        <f t="shared" si="55"/>
        <v>0.35897435897435898</v>
      </c>
      <c r="H458" s="17">
        <f t="shared" si="54"/>
        <v>2.3424428332403793E-2</v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14</v>
      </c>
      <c r="D460" s="9">
        <v>39</v>
      </c>
      <c r="E460" s="10">
        <f t="shared" si="52"/>
        <v>7.8081427774679309E-3</v>
      </c>
      <c r="F460" s="10">
        <f t="shared" si="53"/>
        <v>9.8884381338742392E-3</v>
      </c>
      <c r="G460" s="10">
        <f t="shared" si="55"/>
        <v>1.7857142857142858</v>
      </c>
      <c r="H460" s="17">
        <f t="shared" si="54"/>
        <v>1.3943112102621306E-2</v>
      </c>
    </row>
    <row r="461" spans="1:8" x14ac:dyDescent="0.2">
      <c r="A461" s="8"/>
      <c r="B461" s="37" t="s">
        <v>440</v>
      </c>
      <c r="C461" s="34">
        <v>0</v>
      </c>
      <c r="D461" s="9">
        <v>35</v>
      </c>
      <c r="E461" s="10" t="str">
        <f t="shared" si="52"/>
        <v/>
      </c>
      <c r="F461" s="10">
        <f t="shared" si="53"/>
        <v>8.8742393509127788E-3</v>
      </c>
      <c r="G461" s="10">
        <f t="shared" si="55"/>
        <v>1</v>
      </c>
      <c r="H461" s="17" t="str">
        <f t="shared" si="54"/>
        <v/>
      </c>
    </row>
    <row r="462" spans="1:8" x14ac:dyDescent="0.2">
      <c r="A462" s="8"/>
      <c r="B462" s="37" t="s">
        <v>441</v>
      </c>
      <c r="C462" s="34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2</v>
      </c>
      <c r="D464" s="9">
        <v>2</v>
      </c>
      <c r="E464" s="10">
        <f t="shared" si="52"/>
        <v>1.1154489682097045E-3</v>
      </c>
      <c r="F464" s="10">
        <f t="shared" si="53"/>
        <v>5.0709939148073022E-4</v>
      </c>
      <c r="G464" s="10">
        <f t="shared" si="55"/>
        <v>0</v>
      </c>
      <c r="H464" s="17">
        <f t="shared" si="54"/>
        <v>0</v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12</v>
      </c>
      <c r="D472" s="9">
        <v>25</v>
      </c>
      <c r="E472" s="10">
        <f t="shared" si="52"/>
        <v>6.6926938092582268E-3</v>
      </c>
      <c r="F472" s="10">
        <f t="shared" si="53"/>
        <v>6.3387423935091277E-3</v>
      </c>
      <c r="G472" s="10">
        <f t="shared" si="55"/>
        <v>1.0833333333333333</v>
      </c>
      <c r="H472" s="17">
        <f t="shared" si="54"/>
        <v>7.2504182933630784E-3</v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18</v>
      </c>
      <c r="D474" s="9">
        <v>35</v>
      </c>
      <c r="E474" s="10">
        <f t="shared" si="52"/>
        <v>1.0039040713887339E-2</v>
      </c>
      <c r="F474" s="10">
        <f t="shared" si="53"/>
        <v>8.8742393509127788E-3</v>
      </c>
      <c r="G474" s="10">
        <f t="shared" si="55"/>
        <v>0.94444444444444442</v>
      </c>
      <c r="H474" s="17">
        <f t="shared" si="54"/>
        <v>9.4813162297824865E-3</v>
      </c>
    </row>
    <row r="475" spans="1:8" x14ac:dyDescent="0.2">
      <c r="A475" s="8"/>
      <c r="B475" s="37" t="s">
        <v>454</v>
      </c>
      <c r="C475" s="34">
        <v>20</v>
      </c>
      <c r="D475" s="9">
        <v>37</v>
      </c>
      <c r="E475" s="10">
        <f t="shared" si="52"/>
        <v>1.1154489682097044E-2</v>
      </c>
      <c r="F475" s="10">
        <f t="shared" si="53"/>
        <v>9.381338742393509E-3</v>
      </c>
      <c r="G475" s="10">
        <f t="shared" si="55"/>
        <v>0.85</v>
      </c>
      <c r="H475" s="17">
        <f t="shared" si="54"/>
        <v>9.4813162297824865E-3</v>
      </c>
    </row>
    <row r="476" spans="1:8" x14ac:dyDescent="0.2">
      <c r="A476" s="8"/>
      <c r="B476" s="37" t="s">
        <v>455</v>
      </c>
      <c r="C476" s="34">
        <v>11</v>
      </c>
      <c r="D476" s="9">
        <v>5</v>
      </c>
      <c r="E476" s="10">
        <f t="shared" si="52"/>
        <v>6.1349693251533744E-3</v>
      </c>
      <c r="F476" s="10">
        <f t="shared" si="53"/>
        <v>1.2677484787018255E-3</v>
      </c>
      <c r="G476" s="10">
        <f t="shared" si="55"/>
        <v>-0.54545454545454541</v>
      </c>
      <c r="H476" s="17">
        <f t="shared" si="54"/>
        <v>-3.346346904629113E-3</v>
      </c>
    </row>
    <row r="477" spans="1:8" ht="25.5" x14ac:dyDescent="0.2">
      <c r="A477" s="8"/>
      <c r="B477" s="37" t="s">
        <v>456</v>
      </c>
      <c r="C477" s="34">
        <v>0</v>
      </c>
      <c r="D477" s="9">
        <v>1</v>
      </c>
      <c r="E477" s="10" t="str">
        <f t="shared" si="52"/>
        <v/>
      </c>
      <c r="F477" s="10">
        <f t="shared" si="53"/>
        <v>2.5354969574036511E-4</v>
      </c>
      <c r="G477" s="10">
        <f t="shared" si="55"/>
        <v>1</v>
      </c>
      <c r="H477" s="17" t="str">
        <f t="shared" si="54"/>
        <v/>
      </c>
    </row>
    <row r="478" spans="1:8" ht="25.5" x14ac:dyDescent="0.2">
      <c r="A478" s="8"/>
      <c r="B478" s="37" t="s">
        <v>457</v>
      </c>
      <c r="C478" s="34">
        <v>0</v>
      </c>
      <c r="D478" s="9">
        <v>1</v>
      </c>
      <c r="E478" s="10" t="str">
        <f t="shared" si="52"/>
        <v/>
      </c>
      <c r="F478" s="10">
        <f t="shared" si="53"/>
        <v>2.5354969574036511E-4</v>
      </c>
      <c r="G478" s="10">
        <f t="shared" si="55"/>
        <v>1</v>
      </c>
      <c r="H478" s="17" t="str">
        <f t="shared" si="54"/>
        <v/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37" t="s">
        <v>462</v>
      </c>
      <c r="C483" s="34">
        <v>14</v>
      </c>
      <c r="D483" s="9">
        <v>26</v>
      </c>
      <c r="E483" s="10">
        <f t="shared" si="52"/>
        <v>7.8081427774679309E-3</v>
      </c>
      <c r="F483" s="10">
        <f t="shared" si="53"/>
        <v>6.5922920892494928E-3</v>
      </c>
      <c r="G483" s="10">
        <f t="shared" si="55"/>
        <v>0.8571428571428571</v>
      </c>
      <c r="H483" s="17">
        <f t="shared" si="54"/>
        <v>6.692693809258226E-3</v>
      </c>
    </row>
    <row r="484" spans="1:8" x14ac:dyDescent="0.2">
      <c r="A484" s="8"/>
      <c r="B484" s="37" t="s">
        <v>463</v>
      </c>
      <c r="C484" s="34">
        <v>49</v>
      </c>
      <c r="D484" s="9">
        <v>91</v>
      </c>
      <c r="E484" s="10">
        <f t="shared" si="52"/>
        <v>2.7328499721137756E-2</v>
      </c>
      <c r="F484" s="10">
        <f t="shared" si="53"/>
        <v>2.3073022312373227E-2</v>
      </c>
      <c r="G484" s="10">
        <f t="shared" si="55"/>
        <v>0.8571428571428571</v>
      </c>
      <c r="H484" s="17">
        <f t="shared" si="54"/>
        <v>2.3424428332403789E-2</v>
      </c>
    </row>
    <row r="485" spans="1:8" x14ac:dyDescent="0.2">
      <c r="A485" s="8"/>
      <c r="B485" s="37" t="s">
        <v>464</v>
      </c>
      <c r="C485" s="34">
        <v>39</v>
      </c>
      <c r="D485" s="9">
        <v>37</v>
      </c>
      <c r="E485" s="10">
        <f t="shared" si="52"/>
        <v>2.1751254880089235E-2</v>
      </c>
      <c r="F485" s="10">
        <f t="shared" si="53"/>
        <v>9.381338742393509E-3</v>
      </c>
      <c r="G485" s="10">
        <f t="shared" si="55"/>
        <v>-5.128205128205128E-2</v>
      </c>
      <c r="H485" s="17">
        <f t="shared" si="54"/>
        <v>-1.1154489682097043E-3</v>
      </c>
    </row>
    <row r="486" spans="1:8" x14ac:dyDescent="0.2">
      <c r="A486" s="8"/>
      <c r="B486" s="37" t="s">
        <v>465</v>
      </c>
      <c r="C486" s="34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34</v>
      </c>
      <c r="D487" s="9">
        <v>40</v>
      </c>
      <c r="E487" s="10">
        <f t="shared" si="52"/>
        <v>1.8962632459564976E-2</v>
      </c>
      <c r="F487" s="10">
        <f t="shared" si="53"/>
        <v>1.0141987829614604E-2</v>
      </c>
      <c r="G487" s="10">
        <f t="shared" si="55"/>
        <v>0.17647058823529413</v>
      </c>
      <c r="H487" s="17">
        <f t="shared" si="54"/>
        <v>3.3463469046291138E-3</v>
      </c>
    </row>
    <row r="488" spans="1:8" x14ac:dyDescent="0.2">
      <c r="A488" s="8"/>
      <c r="B488" s="37" t="s">
        <v>467</v>
      </c>
      <c r="C488" s="34">
        <v>2</v>
      </c>
      <c r="D488" s="9">
        <v>3</v>
      </c>
      <c r="E488" s="10">
        <f t="shared" si="52"/>
        <v>1.1154489682097045E-3</v>
      </c>
      <c r="F488" s="10">
        <f t="shared" si="53"/>
        <v>7.6064908722109532E-4</v>
      </c>
      <c r="G488" s="10">
        <f t="shared" si="55"/>
        <v>0.5</v>
      </c>
      <c r="H488" s="17">
        <f t="shared" si="54"/>
        <v>5.5772448410485224E-4</v>
      </c>
    </row>
    <row r="489" spans="1:8" x14ac:dyDescent="0.2">
      <c r="A489" s="8"/>
      <c r="B489" s="37" t="s">
        <v>468</v>
      </c>
      <c r="C489" s="34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178</v>
      </c>
      <c r="D490" s="9">
        <v>189</v>
      </c>
      <c r="E490" s="10">
        <f t="shared" ref="E490:E553" si="56">+IF(C490=0,"",C490/C$362)</f>
        <v>9.9274958170663688E-2</v>
      </c>
      <c r="F490" s="10">
        <f t="shared" ref="F490:F553" si="57">+IF(D490=0,"",D490/D$362)</f>
        <v>4.7920892494929007E-2</v>
      </c>
      <c r="G490" s="10">
        <f t="shared" si="55"/>
        <v>6.1797752808988762E-2</v>
      </c>
      <c r="H490" s="17">
        <f t="shared" ref="H490:H553" si="58">+IF(OR(AND(E490=""),(G490="")),"",E490*G490)</f>
        <v>6.1349693251533735E-3</v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2</v>
      </c>
      <c r="E494" s="10" t="str">
        <f t="shared" si="56"/>
        <v/>
      </c>
      <c r="F494" s="10">
        <f t="shared" si="57"/>
        <v>5.0709939148073022E-4</v>
      </c>
      <c r="G494" s="10">
        <f t="shared" si="59"/>
        <v>1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3</v>
      </c>
      <c r="D495" s="9">
        <v>0</v>
      </c>
      <c r="E495" s="10">
        <f t="shared" si="56"/>
        <v>1.6731734523145567E-3</v>
      </c>
      <c r="F495" s="10" t="str">
        <f t="shared" si="57"/>
        <v/>
      </c>
      <c r="G495" s="10">
        <f t="shared" si="59"/>
        <v>-1</v>
      </c>
      <c r="H495" s="17">
        <f t="shared" si="58"/>
        <v>-1.6731734523145567E-3</v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69</v>
      </c>
      <c r="D498" s="9">
        <v>31</v>
      </c>
      <c r="E498" s="10">
        <f t="shared" si="56"/>
        <v>3.8482989403234802E-2</v>
      </c>
      <c r="F498" s="10">
        <f t="shared" si="57"/>
        <v>7.8600405679513183E-3</v>
      </c>
      <c r="G498" s="10">
        <f t="shared" si="59"/>
        <v>-0.55072463768115942</v>
      </c>
      <c r="H498" s="17">
        <f t="shared" si="58"/>
        <v>-2.1193530395984383E-2</v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0</v>
      </c>
      <c r="D500" s="9">
        <v>2</v>
      </c>
      <c r="E500" s="10" t="str">
        <f t="shared" si="56"/>
        <v/>
      </c>
      <c r="F500" s="10">
        <f t="shared" si="57"/>
        <v>5.0709939148073022E-4</v>
      </c>
      <c r="G500" s="10">
        <f t="shared" si="59"/>
        <v>1</v>
      </c>
      <c r="H500" s="17" t="str">
        <f t="shared" si="58"/>
        <v/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1</v>
      </c>
      <c r="D502" s="9">
        <v>0</v>
      </c>
      <c r="E502" s="10">
        <f t="shared" si="56"/>
        <v>5.5772448410485224E-4</v>
      </c>
      <c r="F502" s="10" t="str">
        <f t="shared" si="57"/>
        <v/>
      </c>
      <c r="G502" s="10">
        <f t="shared" si="59"/>
        <v>-1</v>
      </c>
      <c r="H502" s="17">
        <f t="shared" si="58"/>
        <v>-5.5772448410485224E-4</v>
      </c>
    </row>
    <row r="503" spans="1:8" x14ac:dyDescent="0.2">
      <c r="A503" s="8"/>
      <c r="B503" s="37" t="s">
        <v>482</v>
      </c>
      <c r="C503" s="34">
        <v>5</v>
      </c>
      <c r="D503" s="9">
        <v>0</v>
      </c>
      <c r="E503" s="10">
        <f t="shared" si="56"/>
        <v>2.788622420524261E-3</v>
      </c>
      <c r="F503" s="10" t="str">
        <f t="shared" si="57"/>
        <v/>
      </c>
      <c r="G503" s="10">
        <f t="shared" si="59"/>
        <v>-1</v>
      </c>
      <c r="H503" s="17">
        <f t="shared" si="58"/>
        <v>-2.788622420524261E-3</v>
      </c>
    </row>
    <row r="504" spans="1:8" x14ac:dyDescent="0.2">
      <c r="A504" s="8"/>
      <c r="B504" s="37" t="s">
        <v>483</v>
      </c>
      <c r="C504" s="34">
        <v>2</v>
      </c>
      <c r="D504" s="9">
        <v>2</v>
      </c>
      <c r="E504" s="10">
        <f t="shared" si="56"/>
        <v>1.1154489682097045E-3</v>
      </c>
      <c r="F504" s="10">
        <f t="shared" si="57"/>
        <v>5.0709939148073022E-4</v>
      </c>
      <c r="G504" s="10">
        <f t="shared" si="59"/>
        <v>0</v>
      </c>
      <c r="H504" s="17">
        <f t="shared" si="58"/>
        <v>0</v>
      </c>
    </row>
    <row r="505" spans="1:8" x14ac:dyDescent="0.2">
      <c r="A505" s="8"/>
      <c r="B505" s="37" t="s">
        <v>484</v>
      </c>
      <c r="C505" s="34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7" t="str">
        <f t="shared" si="58"/>
        <v/>
      </c>
    </row>
    <row r="506" spans="1:8" x14ac:dyDescent="0.2">
      <c r="A506" s="8"/>
      <c r="B506" s="37" t="s">
        <v>485</v>
      </c>
      <c r="C506" s="34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1</v>
      </c>
      <c r="D507" s="9">
        <v>2</v>
      </c>
      <c r="E507" s="10">
        <f t="shared" si="56"/>
        <v>5.5772448410485224E-4</v>
      </c>
      <c r="F507" s="10">
        <f t="shared" si="57"/>
        <v>5.0709939148073022E-4</v>
      </c>
      <c r="G507" s="10">
        <f t="shared" si="59"/>
        <v>1</v>
      </c>
      <c r="H507" s="17">
        <f t="shared" si="58"/>
        <v>5.5772448410485224E-4</v>
      </c>
    </row>
    <row r="508" spans="1:8" x14ac:dyDescent="0.2">
      <c r="A508" s="8"/>
      <c r="B508" s="37" t="s">
        <v>487</v>
      </c>
      <c r="C508" s="34">
        <v>10</v>
      </c>
      <c r="D508" s="9">
        <v>8</v>
      </c>
      <c r="E508" s="10">
        <f t="shared" si="56"/>
        <v>5.5772448410485219E-3</v>
      </c>
      <c r="F508" s="10">
        <f t="shared" si="57"/>
        <v>2.0283975659229209E-3</v>
      </c>
      <c r="G508" s="10">
        <f t="shared" si="59"/>
        <v>-0.2</v>
      </c>
      <c r="H508" s="17">
        <f t="shared" si="58"/>
        <v>-1.1154489682097045E-3</v>
      </c>
    </row>
    <row r="509" spans="1:8" x14ac:dyDescent="0.2">
      <c r="A509" s="8"/>
      <c r="B509" s="37" t="s">
        <v>488</v>
      </c>
      <c r="C509" s="34">
        <v>2</v>
      </c>
      <c r="D509" s="9">
        <v>11</v>
      </c>
      <c r="E509" s="10">
        <f t="shared" si="56"/>
        <v>1.1154489682097045E-3</v>
      </c>
      <c r="F509" s="10">
        <f t="shared" si="57"/>
        <v>2.7890466531440162E-3</v>
      </c>
      <c r="G509" s="10">
        <f t="shared" si="59"/>
        <v>4.5</v>
      </c>
      <c r="H509" s="17">
        <f t="shared" si="58"/>
        <v>5.0195203569436703E-3</v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1</v>
      </c>
      <c r="D514" s="9">
        <v>0</v>
      </c>
      <c r="E514" s="10">
        <f t="shared" si="56"/>
        <v>5.5772448410485224E-4</v>
      </c>
      <c r="F514" s="10" t="str">
        <f t="shared" si="57"/>
        <v/>
      </c>
      <c r="G514" s="10">
        <f t="shared" si="59"/>
        <v>-1</v>
      </c>
      <c r="H514" s="17">
        <f t="shared" si="58"/>
        <v>-5.5772448410485224E-4</v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1</v>
      </c>
      <c r="D516" s="9">
        <v>2</v>
      </c>
      <c r="E516" s="10">
        <f t="shared" si="56"/>
        <v>5.5772448410485224E-4</v>
      </c>
      <c r="F516" s="10">
        <f t="shared" si="57"/>
        <v>5.0709939148073022E-4</v>
      </c>
      <c r="G516" s="10">
        <f t="shared" si="59"/>
        <v>1</v>
      </c>
      <c r="H516" s="17">
        <f t="shared" si="58"/>
        <v>5.5772448410485224E-4</v>
      </c>
    </row>
    <row r="517" spans="1:8" ht="25.5" x14ac:dyDescent="0.2">
      <c r="A517" s="8"/>
      <c r="B517" s="37" t="s">
        <v>496</v>
      </c>
      <c r="C517" s="34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15</v>
      </c>
      <c r="D519" s="9">
        <v>5</v>
      </c>
      <c r="E519" s="10">
        <f t="shared" si="56"/>
        <v>8.3658672615727833E-3</v>
      </c>
      <c r="F519" s="10">
        <f t="shared" si="57"/>
        <v>1.2677484787018255E-3</v>
      </c>
      <c r="G519" s="10">
        <f t="shared" si="59"/>
        <v>-0.66666666666666663</v>
      </c>
      <c r="H519" s="17">
        <f t="shared" si="58"/>
        <v>-5.5772448410485219E-3</v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2</v>
      </c>
      <c r="D530" s="9">
        <v>3</v>
      </c>
      <c r="E530" s="10">
        <f t="shared" si="56"/>
        <v>1.1154489682097045E-3</v>
      </c>
      <c r="F530" s="10">
        <f t="shared" si="57"/>
        <v>7.6064908722109532E-4</v>
      </c>
      <c r="G530" s="10">
        <f t="shared" si="59"/>
        <v>0.5</v>
      </c>
      <c r="H530" s="17">
        <f t="shared" si="58"/>
        <v>5.5772448410485224E-4</v>
      </c>
    </row>
    <row r="531" spans="1:8" x14ac:dyDescent="0.2">
      <c r="A531" s="8"/>
      <c r="B531" s="37" t="s">
        <v>510</v>
      </c>
      <c r="C531" s="34">
        <v>0</v>
      </c>
      <c r="D531" s="9">
        <v>3</v>
      </c>
      <c r="E531" s="10" t="str">
        <f t="shared" si="56"/>
        <v/>
      </c>
      <c r="F531" s="10">
        <f t="shared" si="57"/>
        <v>7.6064908722109532E-4</v>
      </c>
      <c r="G531" s="10">
        <f t="shared" si="59"/>
        <v>1</v>
      </c>
      <c r="H531" s="17" t="str">
        <f t="shared" si="58"/>
        <v/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37" t="s">
        <v>515</v>
      </c>
      <c r="C536" s="34">
        <v>1</v>
      </c>
      <c r="D536" s="9">
        <v>0</v>
      </c>
      <c r="E536" s="10">
        <f t="shared" si="56"/>
        <v>5.5772448410485224E-4</v>
      </c>
      <c r="F536" s="10" t="str">
        <f t="shared" si="57"/>
        <v/>
      </c>
      <c r="G536" s="10">
        <f t="shared" si="59"/>
        <v>-1</v>
      </c>
      <c r="H536" s="17">
        <f t="shared" si="58"/>
        <v>-5.5772448410485224E-4</v>
      </c>
    </row>
    <row r="537" spans="1:8" ht="25.5" x14ac:dyDescent="0.2">
      <c r="A537" s="8"/>
      <c r="B537" s="37" t="s">
        <v>516</v>
      </c>
      <c r="C537" s="34">
        <v>2</v>
      </c>
      <c r="D537" s="9">
        <v>0</v>
      </c>
      <c r="E537" s="10">
        <f t="shared" si="56"/>
        <v>1.1154489682097045E-3</v>
      </c>
      <c r="F537" s="10" t="str">
        <f t="shared" si="57"/>
        <v/>
      </c>
      <c r="G537" s="10">
        <f t="shared" si="59"/>
        <v>-1</v>
      </c>
      <c r="H537" s="17">
        <f t="shared" si="58"/>
        <v>-1.1154489682097045E-3</v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6</v>
      </c>
      <c r="D552" s="9">
        <v>8</v>
      </c>
      <c r="E552" s="10">
        <f t="shared" si="56"/>
        <v>3.3463469046291134E-3</v>
      </c>
      <c r="F552" s="10">
        <f t="shared" si="57"/>
        <v>2.0283975659229209E-3</v>
      </c>
      <c r="G552" s="10">
        <f t="shared" si="59"/>
        <v>0.33333333333333331</v>
      </c>
      <c r="H552" s="17">
        <f t="shared" si="58"/>
        <v>1.1154489682097045E-3</v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37" t="s">
        <v>534</v>
      </c>
      <c r="C555" s="34">
        <v>7</v>
      </c>
      <c r="D555" s="9">
        <v>27</v>
      </c>
      <c r="E555" s="10">
        <f t="shared" si="60"/>
        <v>3.9040713887339654E-3</v>
      </c>
      <c r="F555" s="10">
        <f t="shared" si="61"/>
        <v>6.8458417849898579E-3</v>
      </c>
      <c r="G555" s="10">
        <f t="shared" ref="G555:G595" si="63">+IF(AND(C555=0,D555=0)," ",IF(C555=0,1,IF(D555=0,-1,(D555-C555)/C555)))</f>
        <v>2.8571428571428572</v>
      </c>
      <c r="H555" s="17">
        <f t="shared" si="62"/>
        <v>1.1154489682097044E-2</v>
      </c>
    </row>
    <row r="556" spans="1:8" ht="25.5" x14ac:dyDescent="0.2">
      <c r="A556" s="8"/>
      <c r="B556" s="37" t="s">
        <v>535</v>
      </c>
      <c r="C556" s="34">
        <v>1</v>
      </c>
      <c r="D556" s="9">
        <v>0</v>
      </c>
      <c r="E556" s="10">
        <f t="shared" si="60"/>
        <v>5.5772448410485224E-4</v>
      </c>
      <c r="F556" s="10" t="str">
        <f t="shared" si="61"/>
        <v/>
      </c>
      <c r="G556" s="10">
        <f t="shared" si="63"/>
        <v>-1</v>
      </c>
      <c r="H556" s="17">
        <f t="shared" si="62"/>
        <v>-5.5772448410485224E-4</v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39</v>
      </c>
      <c r="D558" s="9">
        <v>74</v>
      </c>
      <c r="E558" s="10">
        <f t="shared" si="60"/>
        <v>2.1751254880089235E-2</v>
      </c>
      <c r="F558" s="10">
        <f t="shared" si="61"/>
        <v>1.8762677484787018E-2</v>
      </c>
      <c r="G558" s="10">
        <f t="shared" si="63"/>
        <v>0.89743589743589747</v>
      </c>
      <c r="H558" s="17">
        <f t="shared" si="62"/>
        <v>1.9520356943669829E-2</v>
      </c>
    </row>
    <row r="559" spans="1:8" x14ac:dyDescent="0.2">
      <c r="A559" s="8"/>
      <c r="B559" s="37" t="s">
        <v>538</v>
      </c>
      <c r="C559" s="34">
        <v>51</v>
      </c>
      <c r="D559" s="9">
        <v>48</v>
      </c>
      <c r="E559" s="10">
        <f t="shared" si="60"/>
        <v>2.8443948689347461E-2</v>
      </c>
      <c r="F559" s="10">
        <f t="shared" si="61"/>
        <v>1.2170385395537525E-2</v>
      </c>
      <c r="G559" s="10">
        <f t="shared" si="63"/>
        <v>-5.8823529411764705E-2</v>
      </c>
      <c r="H559" s="17">
        <f t="shared" si="62"/>
        <v>-1.6731734523145565E-3</v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1</v>
      </c>
      <c r="D568" s="9">
        <v>0</v>
      </c>
      <c r="E568" s="10">
        <f t="shared" si="60"/>
        <v>5.5772448410485224E-4</v>
      </c>
      <c r="F568" s="10" t="str">
        <f t="shared" si="61"/>
        <v/>
      </c>
      <c r="G568" s="10">
        <f t="shared" si="63"/>
        <v>-1</v>
      </c>
      <c r="H568" s="17">
        <f t="shared" si="62"/>
        <v>-5.5772448410485224E-4</v>
      </c>
    </row>
    <row r="569" spans="1:8" ht="25.5" x14ac:dyDescent="0.2">
      <c r="A569" s="8"/>
      <c r="B569" s="37" t="s">
        <v>548</v>
      </c>
      <c r="C569" s="34">
        <v>7</v>
      </c>
      <c r="D569" s="9">
        <v>1</v>
      </c>
      <c r="E569" s="10">
        <f t="shared" si="60"/>
        <v>3.9040713887339654E-3</v>
      </c>
      <c r="F569" s="10">
        <f t="shared" si="61"/>
        <v>2.5354969574036511E-4</v>
      </c>
      <c r="G569" s="10">
        <f t="shared" si="63"/>
        <v>-0.8571428571428571</v>
      </c>
      <c r="H569" s="17">
        <f t="shared" si="62"/>
        <v>-3.346346904629113E-3</v>
      </c>
    </row>
    <row r="570" spans="1:8" x14ac:dyDescent="0.2">
      <c r="A570" s="8"/>
      <c r="B570" s="37" t="s">
        <v>549</v>
      </c>
      <c r="C570" s="34">
        <v>7</v>
      </c>
      <c r="D570" s="9">
        <v>0</v>
      </c>
      <c r="E570" s="10">
        <f t="shared" si="60"/>
        <v>3.9040713887339654E-3</v>
      </c>
      <c r="F570" s="10" t="str">
        <f t="shared" si="61"/>
        <v/>
      </c>
      <c r="G570" s="10">
        <f t="shared" si="63"/>
        <v>-1</v>
      </c>
      <c r="H570" s="17">
        <f t="shared" si="62"/>
        <v>-3.9040713887339654E-3</v>
      </c>
    </row>
    <row r="571" spans="1:8" x14ac:dyDescent="0.2">
      <c r="A571" s="8"/>
      <c r="B571" s="37" t="s">
        <v>550</v>
      </c>
      <c r="C571" s="34">
        <v>14</v>
      </c>
      <c r="D571" s="9">
        <v>19</v>
      </c>
      <c r="E571" s="10">
        <f t="shared" si="60"/>
        <v>7.8081427774679309E-3</v>
      </c>
      <c r="F571" s="10">
        <f t="shared" si="61"/>
        <v>4.8174442190669371E-3</v>
      </c>
      <c r="G571" s="10">
        <f t="shared" si="63"/>
        <v>0.35714285714285715</v>
      </c>
      <c r="H571" s="17">
        <f t="shared" si="62"/>
        <v>2.788622420524261E-3</v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3</v>
      </c>
      <c r="E573" s="10" t="str">
        <f t="shared" si="60"/>
        <v/>
      </c>
      <c r="F573" s="10">
        <f t="shared" si="61"/>
        <v>7.6064908722109532E-4</v>
      </c>
      <c r="G573" s="10">
        <f t="shared" si="63"/>
        <v>1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55</v>
      </c>
      <c r="D574" s="9">
        <v>59</v>
      </c>
      <c r="E574" s="10">
        <f t="shared" si="60"/>
        <v>3.0674846625766871E-2</v>
      </c>
      <c r="F574" s="10">
        <f t="shared" si="61"/>
        <v>1.4959432048681541E-2</v>
      </c>
      <c r="G574" s="10">
        <f t="shared" si="63"/>
        <v>7.2727272727272724E-2</v>
      </c>
      <c r="H574" s="17">
        <f t="shared" si="62"/>
        <v>2.2308979364194085E-3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32</v>
      </c>
      <c r="D579" s="9">
        <v>17</v>
      </c>
      <c r="E579" s="10">
        <f t="shared" si="60"/>
        <v>1.7847183491355272E-2</v>
      </c>
      <c r="F579" s="10">
        <f t="shared" si="61"/>
        <v>4.3103448275862068E-3</v>
      </c>
      <c r="G579" s="10">
        <f t="shared" si="63"/>
        <v>-0.46875</v>
      </c>
      <c r="H579" s="17">
        <f t="shared" si="62"/>
        <v>-8.3658672615727833E-3</v>
      </c>
    </row>
    <row r="580" spans="1:8" ht="25.5" x14ac:dyDescent="0.2">
      <c r="A580" s="8"/>
      <c r="B580" s="37" t="s">
        <v>559</v>
      </c>
      <c r="C580" s="34">
        <v>35</v>
      </c>
      <c r="D580" s="9">
        <v>44</v>
      </c>
      <c r="E580" s="10">
        <f t="shared" si="60"/>
        <v>1.9520356943669825E-2</v>
      </c>
      <c r="F580" s="10">
        <f t="shared" si="61"/>
        <v>1.1156186612576065E-2</v>
      </c>
      <c r="G580" s="10">
        <f t="shared" si="63"/>
        <v>0.25714285714285712</v>
      </c>
      <c r="H580" s="17">
        <f t="shared" si="62"/>
        <v>5.0195203569436686E-3</v>
      </c>
    </row>
    <row r="581" spans="1:8" x14ac:dyDescent="0.2">
      <c r="A581" s="8"/>
      <c r="B581" s="37" t="s">
        <v>560</v>
      </c>
      <c r="C581" s="34">
        <v>122</v>
      </c>
      <c r="D581" s="9">
        <v>204</v>
      </c>
      <c r="E581" s="10">
        <f t="shared" si="60"/>
        <v>6.8042387060791965E-2</v>
      </c>
      <c r="F581" s="10">
        <f t="shared" si="61"/>
        <v>5.1724137931034482E-2</v>
      </c>
      <c r="G581" s="10">
        <f t="shared" si="63"/>
        <v>0.67213114754098358</v>
      </c>
      <c r="H581" s="17">
        <f t="shared" si="62"/>
        <v>4.5733407696597873E-2</v>
      </c>
    </row>
    <row r="582" spans="1:8" x14ac:dyDescent="0.2">
      <c r="A582" s="8"/>
      <c r="B582" s="37" t="s">
        <v>561</v>
      </c>
      <c r="C582" s="34">
        <v>2</v>
      </c>
      <c r="D582" s="9">
        <v>2</v>
      </c>
      <c r="E582" s="10">
        <f t="shared" si="60"/>
        <v>1.1154489682097045E-3</v>
      </c>
      <c r="F582" s="10">
        <f t="shared" si="61"/>
        <v>5.0709939148073022E-4</v>
      </c>
      <c r="G582" s="10">
        <f t="shared" si="63"/>
        <v>0</v>
      </c>
      <c r="H582" s="17">
        <f t="shared" si="62"/>
        <v>0</v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4</v>
      </c>
      <c r="D588" s="9">
        <v>51</v>
      </c>
      <c r="E588" s="10">
        <f t="shared" si="60"/>
        <v>2.2308979364194089E-3</v>
      </c>
      <c r="F588" s="10">
        <f t="shared" si="61"/>
        <v>1.2931034482758621E-2</v>
      </c>
      <c r="G588" s="10">
        <f t="shared" si="63"/>
        <v>11.75</v>
      </c>
      <c r="H588" s="17">
        <f t="shared" si="62"/>
        <v>2.6213050752928055E-2</v>
      </c>
    </row>
    <row r="589" spans="1:8" x14ac:dyDescent="0.2">
      <c r="A589" s="8"/>
      <c r="B589" s="37" t="s">
        <v>568</v>
      </c>
      <c r="C589" s="34">
        <v>29</v>
      </c>
      <c r="D589" s="9">
        <v>30</v>
      </c>
      <c r="E589" s="10">
        <f t="shared" si="60"/>
        <v>1.6174010039040714E-2</v>
      </c>
      <c r="F589" s="10">
        <f t="shared" si="61"/>
        <v>7.6064908722109532E-3</v>
      </c>
      <c r="G589" s="10">
        <f t="shared" si="63"/>
        <v>3.4482758620689655E-2</v>
      </c>
      <c r="H589" s="17">
        <f t="shared" si="62"/>
        <v>5.5772448410485224E-4</v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0</v>
      </c>
      <c r="D591" s="9">
        <v>1</v>
      </c>
      <c r="E591" s="10" t="str">
        <f t="shared" si="60"/>
        <v/>
      </c>
      <c r="F591" s="10">
        <f t="shared" si="61"/>
        <v>2.5354969574036511E-4</v>
      </c>
      <c r="G591" s="10">
        <f t="shared" si="63"/>
        <v>1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0</v>
      </c>
      <c r="D593" s="9">
        <v>1</v>
      </c>
      <c r="E593" s="10" t="str">
        <f t="shared" si="60"/>
        <v/>
      </c>
      <c r="F593" s="10">
        <f t="shared" si="61"/>
        <v>2.5354969574036511E-4</v>
      </c>
      <c r="G593" s="10">
        <f t="shared" si="63"/>
        <v>1</v>
      </c>
      <c r="H593" s="17" t="str">
        <f t="shared" si="62"/>
        <v/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1428</v>
      </c>
      <c r="D601" s="33">
        <f>SUM(D602:D629)</f>
        <v>1935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0.3550420168067227</v>
      </c>
      <c r="H601" s="42">
        <f t="shared" ref="H601:H629" si="66">+IF(OR(AND(E601=""),(G601="")),"",E601*G601)</f>
        <v>0.3550420168067227</v>
      </c>
    </row>
    <row r="602" spans="1:8" x14ac:dyDescent="0.2">
      <c r="A602" s="8"/>
      <c r="B602" s="36" t="s">
        <v>575</v>
      </c>
      <c r="C602" s="46">
        <v>0</v>
      </c>
      <c r="D602" s="43">
        <v>0</v>
      </c>
      <c r="E602" s="44" t="str">
        <f t="shared" si="64"/>
        <v/>
      </c>
      <c r="F602" s="44" t="str">
        <f t="shared" si="65"/>
        <v/>
      </c>
      <c r="G602" s="44" t="str">
        <f t="shared" ref="G602:G629" si="67">+IF(AND(C602=0,D602=0)," ",IF(C602=0,1,IF(D602=0,-1,(D602-C602)/C602)))</f>
        <v xml:space="preserve"> </v>
      </c>
      <c r="H602" s="45" t="str">
        <f t="shared" si="66"/>
        <v/>
      </c>
    </row>
    <row r="603" spans="1:8" x14ac:dyDescent="0.2">
      <c r="A603" s="8"/>
      <c r="B603" s="37" t="s">
        <v>576</v>
      </c>
      <c r="C603" s="34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7" t="str">
        <f t="shared" si="66"/>
        <v/>
      </c>
    </row>
    <row r="604" spans="1:8" ht="25.5" x14ac:dyDescent="0.2">
      <c r="A604" s="8"/>
      <c r="B604" s="37" t="s">
        <v>577</v>
      </c>
      <c r="C604" s="34">
        <v>38</v>
      </c>
      <c r="D604" s="9">
        <v>28</v>
      </c>
      <c r="E604" s="10">
        <f t="shared" si="64"/>
        <v>2.661064425770308E-2</v>
      </c>
      <c r="F604" s="10">
        <f t="shared" si="65"/>
        <v>1.4470284237726097E-2</v>
      </c>
      <c r="G604" s="10">
        <f t="shared" si="67"/>
        <v>-0.26315789473684209</v>
      </c>
      <c r="H604" s="17">
        <f t="shared" si="66"/>
        <v>-7.0028011204481787E-3</v>
      </c>
    </row>
    <row r="605" spans="1:8" x14ac:dyDescent="0.2">
      <c r="A605" s="8"/>
      <c r="B605" s="37" t="s">
        <v>578</v>
      </c>
      <c r="C605" s="34">
        <v>168</v>
      </c>
      <c r="D605" s="9">
        <v>379</v>
      </c>
      <c r="E605" s="10">
        <f t="shared" si="64"/>
        <v>0.11764705882352941</v>
      </c>
      <c r="F605" s="10">
        <f t="shared" si="65"/>
        <v>0.1958656330749354</v>
      </c>
      <c r="G605" s="10">
        <f t="shared" si="67"/>
        <v>1.2559523809523809</v>
      </c>
      <c r="H605" s="17">
        <f t="shared" si="66"/>
        <v>0.14775910364145659</v>
      </c>
    </row>
    <row r="606" spans="1:8" x14ac:dyDescent="0.2">
      <c r="A606" s="8"/>
      <c r="B606" s="37" t="s">
        <v>579</v>
      </c>
      <c r="C606" s="34">
        <v>8</v>
      </c>
      <c r="D606" s="9">
        <v>17</v>
      </c>
      <c r="E606" s="10">
        <f t="shared" si="64"/>
        <v>5.6022408963585435E-3</v>
      </c>
      <c r="F606" s="10">
        <f t="shared" si="65"/>
        <v>8.7855297157622744E-3</v>
      </c>
      <c r="G606" s="10">
        <f t="shared" si="67"/>
        <v>1.125</v>
      </c>
      <c r="H606" s="17">
        <f t="shared" si="66"/>
        <v>6.3025210084033615E-3</v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8</v>
      </c>
      <c r="D608" s="9">
        <v>13</v>
      </c>
      <c r="E608" s="10">
        <f t="shared" si="64"/>
        <v>5.6022408963585435E-3</v>
      </c>
      <c r="F608" s="10">
        <f t="shared" si="65"/>
        <v>6.7183462532299744E-3</v>
      </c>
      <c r="G608" s="10">
        <f t="shared" si="67"/>
        <v>0.625</v>
      </c>
      <c r="H608" s="17">
        <f t="shared" si="66"/>
        <v>3.5014005602240898E-3</v>
      </c>
    </row>
    <row r="609" spans="1:8" x14ac:dyDescent="0.2">
      <c r="A609" s="8"/>
      <c r="B609" s="37" t="s">
        <v>582</v>
      </c>
      <c r="C609" s="34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37" t="s">
        <v>584</v>
      </c>
      <c r="C611" s="34">
        <v>7</v>
      </c>
      <c r="D611" s="9">
        <v>0</v>
      </c>
      <c r="E611" s="10">
        <f t="shared" si="64"/>
        <v>4.9019607843137254E-3</v>
      </c>
      <c r="F611" s="10" t="str">
        <f t="shared" si="65"/>
        <v/>
      </c>
      <c r="G611" s="10">
        <f t="shared" si="67"/>
        <v>-1</v>
      </c>
      <c r="H611" s="17">
        <f t="shared" si="66"/>
        <v>-4.9019607843137254E-3</v>
      </c>
    </row>
    <row r="612" spans="1:8" x14ac:dyDescent="0.2">
      <c r="A612" s="8"/>
      <c r="B612" s="37" t="s">
        <v>585</v>
      </c>
      <c r="C612" s="34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7" t="str">
        <f t="shared" si="66"/>
        <v/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20</v>
      </c>
      <c r="D614" s="9">
        <v>83</v>
      </c>
      <c r="E614" s="10">
        <f t="shared" si="64"/>
        <v>1.4005602240896359E-2</v>
      </c>
      <c r="F614" s="10">
        <f t="shared" si="65"/>
        <v>4.2894056847545221E-2</v>
      </c>
      <c r="G614" s="10">
        <f t="shared" si="67"/>
        <v>3.15</v>
      </c>
      <c r="H614" s="17">
        <f t="shared" si="66"/>
        <v>4.4117647058823532E-2</v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216</v>
      </c>
      <c r="D616" s="9">
        <v>304</v>
      </c>
      <c r="E616" s="10">
        <f t="shared" si="64"/>
        <v>0.15126050420168066</v>
      </c>
      <c r="F616" s="10">
        <f t="shared" si="65"/>
        <v>0.15710594315245477</v>
      </c>
      <c r="G616" s="10">
        <f t="shared" si="67"/>
        <v>0.40740740740740738</v>
      </c>
      <c r="H616" s="17">
        <f t="shared" si="66"/>
        <v>6.1624649859943967E-2</v>
      </c>
    </row>
    <row r="617" spans="1:8" x14ac:dyDescent="0.2">
      <c r="A617" s="8"/>
      <c r="B617" s="37" t="s">
        <v>590</v>
      </c>
      <c r="C617" s="34">
        <v>0</v>
      </c>
      <c r="D617" s="9">
        <v>1</v>
      </c>
      <c r="E617" s="10" t="str">
        <f t="shared" si="64"/>
        <v/>
      </c>
      <c r="F617" s="10">
        <f t="shared" si="65"/>
        <v>5.1679586563307489E-4</v>
      </c>
      <c r="G617" s="10">
        <f t="shared" si="67"/>
        <v>1</v>
      </c>
      <c r="H617" s="17" t="str">
        <f t="shared" si="66"/>
        <v/>
      </c>
    </row>
    <row r="618" spans="1:8" x14ac:dyDescent="0.2">
      <c r="A618" s="8"/>
      <c r="B618" s="37" t="s">
        <v>591</v>
      </c>
      <c r="C618" s="34">
        <v>40</v>
      </c>
      <c r="D618" s="9">
        <v>45</v>
      </c>
      <c r="E618" s="10">
        <f t="shared" si="64"/>
        <v>2.8011204481792718E-2</v>
      </c>
      <c r="F618" s="10">
        <f t="shared" si="65"/>
        <v>2.3255813953488372E-2</v>
      </c>
      <c r="G618" s="10">
        <f t="shared" si="67"/>
        <v>0.125</v>
      </c>
      <c r="H618" s="17">
        <f t="shared" si="66"/>
        <v>3.5014005602240898E-3</v>
      </c>
    </row>
    <row r="619" spans="1:8" x14ac:dyDescent="0.2">
      <c r="A619" s="8"/>
      <c r="B619" s="37" t="s">
        <v>592</v>
      </c>
      <c r="C619" s="34">
        <v>882</v>
      </c>
      <c r="D619" s="9">
        <v>916</v>
      </c>
      <c r="E619" s="10">
        <f t="shared" si="64"/>
        <v>0.61764705882352944</v>
      </c>
      <c r="F619" s="10">
        <f t="shared" si="65"/>
        <v>0.47338501291989665</v>
      </c>
      <c r="G619" s="10">
        <f t="shared" si="67"/>
        <v>3.8548752834467119E-2</v>
      </c>
      <c r="H619" s="17">
        <f t="shared" si="66"/>
        <v>2.3809523809523808E-2</v>
      </c>
    </row>
    <row r="620" spans="1:8" x14ac:dyDescent="0.2">
      <c r="A620" s="8"/>
      <c r="B620" s="37" t="s">
        <v>593</v>
      </c>
      <c r="C620" s="34">
        <v>0</v>
      </c>
      <c r="D620" s="9">
        <v>38</v>
      </c>
      <c r="E620" s="10" t="str">
        <f t="shared" si="64"/>
        <v/>
      </c>
      <c r="F620" s="10">
        <f t="shared" si="65"/>
        <v>1.9638242894056846E-2</v>
      </c>
      <c r="G620" s="10">
        <f t="shared" si="67"/>
        <v>1</v>
      </c>
      <c r="H620" s="17" t="str">
        <f t="shared" si="66"/>
        <v/>
      </c>
    </row>
    <row r="621" spans="1:8" x14ac:dyDescent="0.2">
      <c r="A621" s="8"/>
      <c r="B621" s="37" t="s">
        <v>594</v>
      </c>
      <c r="C621" s="34">
        <v>7</v>
      </c>
      <c r="D621" s="9">
        <v>4</v>
      </c>
      <c r="E621" s="10">
        <f t="shared" si="64"/>
        <v>4.9019607843137254E-3</v>
      </c>
      <c r="F621" s="10">
        <f t="shared" si="65"/>
        <v>2.0671834625322996E-3</v>
      </c>
      <c r="G621" s="10">
        <f t="shared" si="67"/>
        <v>-0.42857142857142855</v>
      </c>
      <c r="H621" s="17">
        <f t="shared" si="66"/>
        <v>-2.1008403361344537E-3</v>
      </c>
    </row>
    <row r="622" spans="1:8" x14ac:dyDescent="0.2">
      <c r="A622" s="8"/>
      <c r="B622" s="37" t="s">
        <v>595</v>
      </c>
      <c r="C622" s="34">
        <v>3</v>
      </c>
      <c r="D622" s="9">
        <v>3</v>
      </c>
      <c r="E622" s="10">
        <f t="shared" si="64"/>
        <v>2.1008403361344537E-3</v>
      </c>
      <c r="F622" s="10">
        <f t="shared" si="65"/>
        <v>1.5503875968992248E-3</v>
      </c>
      <c r="G622" s="10">
        <f t="shared" si="67"/>
        <v>0</v>
      </c>
      <c r="H622" s="17">
        <f t="shared" si="66"/>
        <v>0</v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1</v>
      </c>
      <c r="E624" s="10" t="str">
        <f t="shared" si="64"/>
        <v/>
      </c>
      <c r="F624" s="10">
        <f t="shared" si="65"/>
        <v>5.1679586563307489E-4</v>
      </c>
      <c r="G624" s="10">
        <f t="shared" si="67"/>
        <v>1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19</v>
      </c>
      <c r="D625" s="9">
        <v>57</v>
      </c>
      <c r="E625" s="10">
        <f t="shared" si="64"/>
        <v>1.330532212885154E-2</v>
      </c>
      <c r="F625" s="10">
        <f t="shared" si="65"/>
        <v>2.9457364341085271E-2</v>
      </c>
      <c r="G625" s="10">
        <f t="shared" si="67"/>
        <v>2</v>
      </c>
      <c r="H625" s="17">
        <f t="shared" si="66"/>
        <v>2.661064425770308E-2</v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0</v>
      </c>
      <c r="D628" s="9">
        <v>3</v>
      </c>
      <c r="E628" s="10" t="str">
        <f t="shared" si="64"/>
        <v/>
      </c>
      <c r="F628" s="10">
        <f t="shared" si="65"/>
        <v>1.5503875968992248E-3</v>
      </c>
      <c r="G628" s="10">
        <f t="shared" si="67"/>
        <v>1</v>
      </c>
      <c r="H628" s="17" t="str">
        <f t="shared" si="66"/>
        <v/>
      </c>
    </row>
    <row r="629" spans="1:8" ht="26.25" thickBot="1" x14ac:dyDescent="0.25">
      <c r="A629" s="8"/>
      <c r="B629" s="38" t="s">
        <v>602</v>
      </c>
      <c r="C629" s="35">
        <v>12</v>
      </c>
      <c r="D629" s="18">
        <v>43</v>
      </c>
      <c r="E629" s="19">
        <f t="shared" si="64"/>
        <v>8.4033613445378148E-3</v>
      </c>
      <c r="F629" s="19">
        <f t="shared" si="65"/>
        <v>2.2222222222222223E-2</v>
      </c>
      <c r="G629" s="19">
        <f t="shared" si="67"/>
        <v>2.5833333333333335</v>
      </c>
      <c r="H629" s="20">
        <f t="shared" si="66"/>
        <v>2.1708683473389355E-2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623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624</v>
      </c>
      <c r="C8" s="32">
        <f>+C19+C76+C181+C362+C601</f>
        <v>1926</v>
      </c>
      <c r="D8" s="33">
        <f>+D19+D76+D181+D362+D601</f>
        <v>2244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0.16510903426791276</v>
      </c>
      <c r="H8" s="41">
        <f t="shared" ref="H8:H13" si="1">+IF(OR(AND(E8=""),(G8="")),"",E8*G8)</f>
        <v>0.16510903426791276</v>
      </c>
    </row>
    <row r="9" spans="1:8" x14ac:dyDescent="0.2">
      <c r="A9" s="8"/>
      <c r="B9" s="36" t="s">
        <v>8</v>
      </c>
      <c r="C9" s="34">
        <f>+C19</f>
        <v>10</v>
      </c>
      <c r="D9" s="9">
        <f>+D19</f>
        <v>12</v>
      </c>
      <c r="E9" s="10">
        <f t="shared" ref="E9:F13" si="2">+C9/C$8</f>
        <v>5.1921079958463139E-3</v>
      </c>
      <c r="F9" s="10">
        <f t="shared" si="2"/>
        <v>5.3475935828877002E-3</v>
      </c>
      <c r="G9" s="10">
        <f t="shared" si="0"/>
        <v>0.2</v>
      </c>
      <c r="H9" s="17">
        <f t="shared" si="1"/>
        <v>1.0384215991692629E-3</v>
      </c>
    </row>
    <row r="10" spans="1:8" x14ac:dyDescent="0.2">
      <c r="A10" s="8"/>
      <c r="B10" s="37" t="s">
        <v>9</v>
      </c>
      <c r="C10" s="34">
        <f>+C76</f>
        <v>655</v>
      </c>
      <c r="D10" s="9">
        <f>+D76</f>
        <v>823</v>
      </c>
      <c r="E10" s="10">
        <f t="shared" si="2"/>
        <v>0.34008307372793356</v>
      </c>
      <c r="F10" s="10">
        <f t="shared" si="2"/>
        <v>0.36675579322638147</v>
      </c>
      <c r="G10" s="10">
        <f t="shared" si="0"/>
        <v>0.25648854961832063</v>
      </c>
      <c r="H10" s="17">
        <f t="shared" si="1"/>
        <v>8.7227414330218078E-2</v>
      </c>
    </row>
    <row r="11" spans="1:8" ht="25.5" x14ac:dyDescent="0.2">
      <c r="A11" s="8"/>
      <c r="B11" s="37" t="s">
        <v>10</v>
      </c>
      <c r="C11" s="34">
        <f>+C181</f>
        <v>194</v>
      </c>
      <c r="D11" s="9">
        <f>+D181</f>
        <v>229</v>
      </c>
      <c r="E11" s="10">
        <f t="shared" si="2"/>
        <v>0.10072689511941849</v>
      </c>
      <c r="F11" s="10">
        <f t="shared" si="2"/>
        <v>0.10204991087344029</v>
      </c>
      <c r="G11" s="10">
        <f t="shared" si="0"/>
        <v>0.18041237113402062</v>
      </c>
      <c r="H11" s="17">
        <f t="shared" si="1"/>
        <v>1.8172377985462097E-2</v>
      </c>
    </row>
    <row r="12" spans="1:8" x14ac:dyDescent="0.2">
      <c r="A12" s="8"/>
      <c r="B12" s="37" t="s">
        <v>11</v>
      </c>
      <c r="C12" s="34">
        <f>+C362</f>
        <v>630</v>
      </c>
      <c r="D12" s="9">
        <f>+D362</f>
        <v>932</v>
      </c>
      <c r="E12" s="10">
        <f t="shared" si="2"/>
        <v>0.32710280373831774</v>
      </c>
      <c r="F12" s="10">
        <f t="shared" si="2"/>
        <v>0.41532976827094475</v>
      </c>
      <c r="G12" s="10">
        <f t="shared" si="0"/>
        <v>0.47936507936507938</v>
      </c>
      <c r="H12" s="17">
        <f t="shared" si="1"/>
        <v>0.15680166147455868</v>
      </c>
    </row>
    <row r="13" spans="1:8" ht="15.75" thickBot="1" x14ac:dyDescent="0.25">
      <c r="A13" s="8"/>
      <c r="B13" s="38" t="s">
        <v>12</v>
      </c>
      <c r="C13" s="35">
        <f>+C601</f>
        <v>437</v>
      </c>
      <c r="D13" s="18">
        <f>+D601</f>
        <v>248</v>
      </c>
      <c r="E13" s="19">
        <f t="shared" si="2"/>
        <v>0.22689511941848389</v>
      </c>
      <c r="F13" s="19">
        <f t="shared" si="2"/>
        <v>0.11051693404634581</v>
      </c>
      <c r="G13" s="19">
        <f t="shared" si="0"/>
        <v>-0.43249427917620137</v>
      </c>
      <c r="H13" s="20">
        <f t="shared" si="1"/>
        <v>-9.8130841121495324E-2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10</v>
      </c>
      <c r="D19" s="32">
        <f>SUM(D20:D70)</f>
        <v>12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0.2</v>
      </c>
      <c r="H19" s="42">
        <f t="shared" ref="H19:H50" si="5">+IF(OR(AND(E19=""),(G19="")),"",E19*G19)</f>
        <v>0.2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2</v>
      </c>
      <c r="D27" s="9">
        <v>3</v>
      </c>
      <c r="E27" s="10">
        <f t="shared" si="3"/>
        <v>0.2</v>
      </c>
      <c r="F27" s="10">
        <f t="shared" si="4"/>
        <v>0.25</v>
      </c>
      <c r="G27" s="10">
        <f t="shared" si="6"/>
        <v>0.5</v>
      </c>
      <c r="H27" s="17">
        <f t="shared" si="5"/>
        <v>0.1</v>
      </c>
    </row>
    <row r="28" spans="1:8" x14ac:dyDescent="0.2">
      <c r="A28" s="8"/>
      <c r="B28" s="37" t="s">
        <v>24</v>
      </c>
      <c r="C28" s="34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37" t="s">
        <v>26</v>
      </c>
      <c r="C30" s="34">
        <v>1</v>
      </c>
      <c r="D30" s="9">
        <v>1</v>
      </c>
      <c r="E30" s="10">
        <f t="shared" si="3"/>
        <v>0.1</v>
      </c>
      <c r="F30" s="10">
        <f t="shared" si="4"/>
        <v>8.3333333333333329E-2</v>
      </c>
      <c r="G30" s="10">
        <f t="shared" si="6"/>
        <v>0</v>
      </c>
      <c r="H30" s="17">
        <f t="shared" si="5"/>
        <v>0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4</v>
      </c>
      <c r="D50" s="9">
        <v>2</v>
      </c>
      <c r="E50" s="10">
        <f t="shared" si="3"/>
        <v>0.4</v>
      </c>
      <c r="F50" s="10">
        <f t="shared" si="4"/>
        <v>0.16666666666666666</v>
      </c>
      <c r="G50" s="10">
        <f t="shared" si="6"/>
        <v>-0.5</v>
      </c>
      <c r="H50" s="17">
        <f t="shared" si="5"/>
        <v>-0.2</v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1</v>
      </c>
      <c r="D54" s="9">
        <v>0</v>
      </c>
      <c r="E54" s="10">
        <f t="shared" si="7"/>
        <v>0.1</v>
      </c>
      <c r="F54" s="10" t="str">
        <f t="shared" si="8"/>
        <v/>
      </c>
      <c r="G54" s="10">
        <f t="shared" si="10"/>
        <v>-1</v>
      </c>
      <c r="H54" s="17">
        <f t="shared" si="9"/>
        <v>-0.1</v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37" t="s">
        <v>58</v>
      </c>
      <c r="C62" s="34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2</v>
      </c>
      <c r="D64" s="9">
        <v>0</v>
      </c>
      <c r="E64" s="10">
        <f t="shared" si="7"/>
        <v>0.2</v>
      </c>
      <c r="F64" s="10" t="str">
        <f t="shared" si="8"/>
        <v/>
      </c>
      <c r="G64" s="10">
        <f t="shared" si="10"/>
        <v>-1</v>
      </c>
      <c r="H64" s="17">
        <f t="shared" si="9"/>
        <v>-0.2</v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0</v>
      </c>
      <c r="D68" s="9">
        <v>6</v>
      </c>
      <c r="E68" s="10" t="str">
        <f t="shared" si="7"/>
        <v/>
      </c>
      <c r="F68" s="10">
        <f t="shared" si="8"/>
        <v>0.5</v>
      </c>
      <c r="G68" s="10">
        <f t="shared" si="10"/>
        <v>1</v>
      </c>
      <c r="H68" s="17" t="str">
        <f t="shared" si="9"/>
        <v/>
      </c>
    </row>
    <row r="69" spans="1:8" x14ac:dyDescent="0.2">
      <c r="A69" s="8"/>
      <c r="B69" s="37" t="s">
        <v>65</v>
      </c>
      <c r="C69" s="34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655</v>
      </c>
      <c r="D76" s="33">
        <f>SUM(D77:D175)</f>
        <v>823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0.25648854961832063</v>
      </c>
      <c r="H76" s="42">
        <f t="shared" ref="H76:H107" si="13">+IF(OR(AND(E76=""),(G76="")),"",E76*G76)</f>
        <v>0.25648854961832063</v>
      </c>
    </row>
    <row r="77" spans="1:8" x14ac:dyDescent="0.2">
      <c r="A77" s="8"/>
      <c r="B77" s="36" t="s">
        <v>67</v>
      </c>
      <c r="C77" s="46">
        <v>4</v>
      </c>
      <c r="D77" s="43">
        <v>6</v>
      </c>
      <c r="E77" s="44">
        <f t="shared" si="11"/>
        <v>6.1068702290076335E-3</v>
      </c>
      <c r="F77" s="44">
        <f t="shared" si="12"/>
        <v>7.2904009720534627E-3</v>
      </c>
      <c r="G77" s="44">
        <f t="shared" ref="G77:G108" si="14">+IF(AND(C77=0,D77=0)," ",IF(C77=0,1,IF(D77=0,-1,(D77-C77)/C77)))</f>
        <v>0.5</v>
      </c>
      <c r="H77" s="45">
        <f t="shared" si="13"/>
        <v>3.0534351145038168E-3</v>
      </c>
    </row>
    <row r="78" spans="1:8" x14ac:dyDescent="0.2">
      <c r="A78" s="8"/>
      <c r="B78" s="37" t="s">
        <v>68</v>
      </c>
      <c r="C78" s="34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37" t="s">
        <v>69</v>
      </c>
      <c r="C79" s="34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37" t="s">
        <v>70</v>
      </c>
      <c r="C80" s="34">
        <v>1</v>
      </c>
      <c r="D80" s="9">
        <v>8</v>
      </c>
      <c r="E80" s="10">
        <f t="shared" si="11"/>
        <v>1.5267175572519084E-3</v>
      </c>
      <c r="F80" s="10">
        <f t="shared" si="12"/>
        <v>9.7205346294046164E-3</v>
      </c>
      <c r="G80" s="10">
        <f t="shared" si="14"/>
        <v>7</v>
      </c>
      <c r="H80" s="17">
        <f t="shared" si="13"/>
        <v>1.0687022900763359E-2</v>
      </c>
    </row>
    <row r="81" spans="1:8" ht="25.5" x14ac:dyDescent="0.2">
      <c r="A81" s="8"/>
      <c r="B81" s="37" t="s">
        <v>71</v>
      </c>
      <c r="C81" s="34">
        <v>57</v>
      </c>
      <c r="D81" s="9">
        <v>172</v>
      </c>
      <c r="E81" s="10">
        <f t="shared" si="11"/>
        <v>8.7022900763358779E-2</v>
      </c>
      <c r="F81" s="10">
        <f t="shared" si="12"/>
        <v>0.20899149453219928</v>
      </c>
      <c r="G81" s="10">
        <f t="shared" si="14"/>
        <v>2.0175438596491229</v>
      </c>
      <c r="H81" s="17">
        <f t="shared" si="13"/>
        <v>0.17557251908396948</v>
      </c>
    </row>
    <row r="82" spans="1:8" x14ac:dyDescent="0.2">
      <c r="A82" s="8"/>
      <c r="B82" s="37" t="s">
        <v>72</v>
      </c>
      <c r="C82" s="34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37" t="s">
        <v>73</v>
      </c>
      <c r="C83" s="34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1</v>
      </c>
      <c r="E84" s="10" t="str">
        <f t="shared" si="11"/>
        <v/>
      </c>
      <c r="F84" s="10">
        <f t="shared" si="12"/>
        <v>1.215066828675577E-3</v>
      </c>
      <c r="G84" s="10">
        <f t="shared" si="14"/>
        <v>1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37" t="s">
        <v>79</v>
      </c>
      <c r="C88" s="34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0</v>
      </c>
      <c r="D92" s="9">
        <v>1</v>
      </c>
      <c r="E92" s="10" t="str">
        <f t="shared" si="11"/>
        <v/>
      </c>
      <c r="F92" s="10">
        <f t="shared" si="12"/>
        <v>1.215066828675577E-3</v>
      </c>
      <c r="G92" s="10">
        <f t="shared" si="14"/>
        <v>1</v>
      </c>
      <c r="H92" s="17" t="str">
        <f t="shared" si="13"/>
        <v/>
      </c>
    </row>
    <row r="93" spans="1:8" x14ac:dyDescent="0.2">
      <c r="A93" s="8"/>
      <c r="B93" s="37" t="s">
        <v>84</v>
      </c>
      <c r="C93" s="34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37" t="s">
        <v>85</v>
      </c>
      <c r="C94" s="34">
        <v>4</v>
      </c>
      <c r="D94" s="9">
        <v>0</v>
      </c>
      <c r="E94" s="10">
        <f t="shared" si="11"/>
        <v>6.1068702290076335E-3</v>
      </c>
      <c r="F94" s="10" t="str">
        <f t="shared" si="12"/>
        <v/>
      </c>
      <c r="G94" s="10">
        <f t="shared" si="14"/>
        <v>-1</v>
      </c>
      <c r="H94" s="17">
        <f t="shared" si="13"/>
        <v>-6.1068702290076335E-3</v>
      </c>
    </row>
    <row r="95" spans="1:8" x14ac:dyDescent="0.2">
      <c r="A95" s="8"/>
      <c r="B95" s="37" t="s">
        <v>86</v>
      </c>
      <c r="C95" s="34">
        <v>1</v>
      </c>
      <c r="D95" s="9">
        <v>2</v>
      </c>
      <c r="E95" s="10">
        <f t="shared" si="11"/>
        <v>1.5267175572519084E-3</v>
      </c>
      <c r="F95" s="10">
        <f t="shared" si="12"/>
        <v>2.4301336573511541E-3</v>
      </c>
      <c r="G95" s="10">
        <f t="shared" si="14"/>
        <v>1</v>
      </c>
      <c r="H95" s="17">
        <f t="shared" si="13"/>
        <v>1.5267175572519084E-3</v>
      </c>
    </row>
    <row r="96" spans="1:8" x14ac:dyDescent="0.2">
      <c r="A96" s="8"/>
      <c r="B96" s="37" t="s">
        <v>87</v>
      </c>
      <c r="C96" s="34">
        <v>1</v>
      </c>
      <c r="D96" s="9">
        <v>4</v>
      </c>
      <c r="E96" s="10">
        <f t="shared" si="11"/>
        <v>1.5267175572519084E-3</v>
      </c>
      <c r="F96" s="10">
        <f t="shared" si="12"/>
        <v>4.8602673147023082E-3</v>
      </c>
      <c r="G96" s="10">
        <f t="shared" si="14"/>
        <v>3</v>
      </c>
      <c r="H96" s="17">
        <f t="shared" si="13"/>
        <v>4.5801526717557254E-3</v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2</v>
      </c>
      <c r="D98" s="9">
        <v>4</v>
      </c>
      <c r="E98" s="10">
        <f t="shared" si="11"/>
        <v>3.0534351145038168E-3</v>
      </c>
      <c r="F98" s="10">
        <f t="shared" si="12"/>
        <v>4.8602673147023082E-3</v>
      </c>
      <c r="G98" s="10">
        <f t="shared" si="14"/>
        <v>1</v>
      </c>
      <c r="H98" s="17">
        <f t="shared" si="13"/>
        <v>3.0534351145038168E-3</v>
      </c>
    </row>
    <row r="99" spans="1:8" x14ac:dyDescent="0.2">
      <c r="A99" s="8"/>
      <c r="B99" s="37" t="s">
        <v>90</v>
      </c>
      <c r="C99" s="34">
        <v>0</v>
      </c>
      <c r="D99" s="9">
        <v>1</v>
      </c>
      <c r="E99" s="10" t="str">
        <f t="shared" si="11"/>
        <v/>
      </c>
      <c r="F99" s="10">
        <f t="shared" si="12"/>
        <v>1.215066828675577E-3</v>
      </c>
      <c r="G99" s="10">
        <f t="shared" si="14"/>
        <v>1</v>
      </c>
      <c r="H99" s="17" t="str">
        <f t="shared" si="13"/>
        <v/>
      </c>
    </row>
    <row r="100" spans="1:8" x14ac:dyDescent="0.2">
      <c r="A100" s="8"/>
      <c r="B100" s="37" t="s">
        <v>91</v>
      </c>
      <c r="C100" s="34">
        <v>3</v>
      </c>
      <c r="D100" s="9">
        <v>1</v>
      </c>
      <c r="E100" s="10">
        <f t="shared" si="11"/>
        <v>4.5801526717557254E-3</v>
      </c>
      <c r="F100" s="10">
        <f t="shared" si="12"/>
        <v>1.215066828675577E-3</v>
      </c>
      <c r="G100" s="10">
        <f t="shared" si="14"/>
        <v>-0.66666666666666663</v>
      </c>
      <c r="H100" s="17">
        <f t="shared" si="13"/>
        <v>-3.0534351145038168E-3</v>
      </c>
    </row>
    <row r="101" spans="1:8" x14ac:dyDescent="0.2">
      <c r="A101" s="8"/>
      <c r="B101" s="37" t="s">
        <v>92</v>
      </c>
      <c r="C101" s="34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37" t="s">
        <v>93</v>
      </c>
      <c r="C102" s="34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37" t="s">
        <v>94</v>
      </c>
      <c r="C103" s="34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37" t="s">
        <v>95</v>
      </c>
      <c r="C104" s="34">
        <v>2</v>
      </c>
      <c r="D104" s="9">
        <v>1</v>
      </c>
      <c r="E104" s="10">
        <f t="shared" si="11"/>
        <v>3.0534351145038168E-3</v>
      </c>
      <c r="F104" s="10">
        <f t="shared" si="12"/>
        <v>1.215066828675577E-3</v>
      </c>
      <c r="G104" s="10">
        <f t="shared" si="14"/>
        <v>-0.5</v>
      </c>
      <c r="H104" s="17">
        <f t="shared" si="13"/>
        <v>-1.5267175572519084E-3</v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5</v>
      </c>
      <c r="D106" s="9">
        <v>4</v>
      </c>
      <c r="E106" s="10">
        <f t="shared" si="11"/>
        <v>7.6335877862595417E-3</v>
      </c>
      <c r="F106" s="10">
        <f t="shared" si="12"/>
        <v>4.8602673147023082E-3</v>
      </c>
      <c r="G106" s="10">
        <f t="shared" si="14"/>
        <v>-0.2</v>
      </c>
      <c r="H106" s="17">
        <f t="shared" si="13"/>
        <v>-1.5267175572519084E-3</v>
      </c>
    </row>
    <row r="107" spans="1:8" x14ac:dyDescent="0.2">
      <c r="A107" s="8"/>
      <c r="B107" s="37" t="s">
        <v>98</v>
      </c>
      <c r="C107" s="34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37" t="s">
        <v>101</v>
      </c>
      <c r="C110" s="34">
        <v>36</v>
      </c>
      <c r="D110" s="9">
        <v>3</v>
      </c>
      <c r="E110" s="10">
        <f t="shared" si="15"/>
        <v>5.4961832061068701E-2</v>
      </c>
      <c r="F110" s="10">
        <f t="shared" si="16"/>
        <v>3.6452004860267314E-3</v>
      </c>
      <c r="G110" s="10">
        <f t="shared" si="18"/>
        <v>-0.91666666666666663</v>
      </c>
      <c r="H110" s="17">
        <f t="shared" si="17"/>
        <v>-5.0381679389312976E-2</v>
      </c>
    </row>
    <row r="111" spans="1:8" x14ac:dyDescent="0.2">
      <c r="A111" s="8"/>
      <c r="B111" s="37" t="s">
        <v>102</v>
      </c>
      <c r="C111" s="34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7" t="str">
        <f t="shared" si="17"/>
        <v/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0</v>
      </c>
      <c r="D113" s="9">
        <v>1</v>
      </c>
      <c r="E113" s="10" t="str">
        <f t="shared" si="15"/>
        <v/>
      </c>
      <c r="F113" s="10">
        <f t="shared" si="16"/>
        <v>1.215066828675577E-3</v>
      </c>
      <c r="G113" s="10">
        <f t="shared" si="18"/>
        <v>1</v>
      </c>
      <c r="H113" s="17" t="str">
        <f t="shared" si="17"/>
        <v/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37" t="s">
        <v>107</v>
      </c>
      <c r="C116" s="34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1</v>
      </c>
      <c r="D118" s="9">
        <v>3</v>
      </c>
      <c r="E118" s="10">
        <f t="shared" si="15"/>
        <v>1.5267175572519084E-3</v>
      </c>
      <c r="F118" s="10">
        <f t="shared" si="16"/>
        <v>3.6452004860267314E-3</v>
      </c>
      <c r="G118" s="10">
        <f t="shared" si="18"/>
        <v>2</v>
      </c>
      <c r="H118" s="17">
        <f t="shared" si="17"/>
        <v>3.0534351145038168E-3</v>
      </c>
    </row>
    <row r="119" spans="1:8" ht="25.5" x14ac:dyDescent="0.2">
      <c r="A119" s="8"/>
      <c r="B119" s="37" t="s">
        <v>110</v>
      </c>
      <c r="C119" s="34">
        <v>1</v>
      </c>
      <c r="D119" s="9">
        <v>1</v>
      </c>
      <c r="E119" s="10">
        <f t="shared" si="15"/>
        <v>1.5267175572519084E-3</v>
      </c>
      <c r="F119" s="10">
        <f t="shared" si="16"/>
        <v>1.215066828675577E-3</v>
      </c>
      <c r="G119" s="10">
        <f t="shared" si="18"/>
        <v>0</v>
      </c>
      <c r="H119" s="17">
        <f t="shared" si="17"/>
        <v>0</v>
      </c>
    </row>
    <row r="120" spans="1:8" ht="25.5" x14ac:dyDescent="0.2">
      <c r="A120" s="8"/>
      <c r="B120" s="37" t="s">
        <v>111</v>
      </c>
      <c r="C120" s="34">
        <v>7</v>
      </c>
      <c r="D120" s="9">
        <v>6</v>
      </c>
      <c r="E120" s="10">
        <f t="shared" si="15"/>
        <v>1.0687022900763359E-2</v>
      </c>
      <c r="F120" s="10">
        <f t="shared" si="16"/>
        <v>7.2904009720534627E-3</v>
      </c>
      <c r="G120" s="10">
        <f t="shared" si="18"/>
        <v>-0.14285714285714285</v>
      </c>
      <c r="H120" s="17">
        <f t="shared" si="17"/>
        <v>-1.5267175572519084E-3</v>
      </c>
    </row>
    <row r="121" spans="1:8" x14ac:dyDescent="0.2">
      <c r="A121" s="8"/>
      <c r="B121" s="37" t="s">
        <v>112</v>
      </c>
      <c r="C121" s="34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7" t="str">
        <f t="shared" si="17"/>
        <v/>
      </c>
    </row>
    <row r="122" spans="1:8" x14ac:dyDescent="0.2">
      <c r="A122" s="8"/>
      <c r="B122" s="37" t="s">
        <v>113</v>
      </c>
      <c r="C122" s="34">
        <v>1</v>
      </c>
      <c r="D122" s="9">
        <v>2</v>
      </c>
      <c r="E122" s="10">
        <f t="shared" si="15"/>
        <v>1.5267175572519084E-3</v>
      </c>
      <c r="F122" s="10">
        <f t="shared" si="16"/>
        <v>2.4301336573511541E-3</v>
      </c>
      <c r="G122" s="10">
        <f t="shared" si="18"/>
        <v>1</v>
      </c>
      <c r="H122" s="17">
        <f t="shared" si="17"/>
        <v>1.5267175572519084E-3</v>
      </c>
    </row>
    <row r="123" spans="1:8" x14ac:dyDescent="0.2">
      <c r="A123" s="8"/>
      <c r="B123" s="37" t="s">
        <v>114</v>
      </c>
      <c r="C123" s="34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37" t="s">
        <v>115</v>
      </c>
      <c r="C124" s="34">
        <v>0</v>
      </c>
      <c r="D124" s="9">
        <v>1</v>
      </c>
      <c r="E124" s="10" t="str">
        <f t="shared" si="15"/>
        <v/>
      </c>
      <c r="F124" s="10">
        <f t="shared" si="16"/>
        <v>1.215066828675577E-3</v>
      </c>
      <c r="G124" s="10">
        <f t="shared" si="18"/>
        <v>1</v>
      </c>
      <c r="H124" s="17" t="str">
        <f t="shared" si="17"/>
        <v/>
      </c>
    </row>
    <row r="125" spans="1:8" x14ac:dyDescent="0.2">
      <c r="A125" s="8"/>
      <c r="B125" s="37" t="s">
        <v>116</v>
      </c>
      <c r="C125" s="34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1</v>
      </c>
      <c r="D127" s="9">
        <v>0</v>
      </c>
      <c r="E127" s="10">
        <f t="shared" si="15"/>
        <v>1.5267175572519084E-3</v>
      </c>
      <c r="F127" s="10" t="str">
        <f t="shared" si="16"/>
        <v/>
      </c>
      <c r="G127" s="10">
        <f t="shared" si="18"/>
        <v>-1</v>
      </c>
      <c r="H127" s="17">
        <f t="shared" si="17"/>
        <v>-1.5267175572519084E-3</v>
      </c>
    </row>
    <row r="128" spans="1:8" x14ac:dyDescent="0.2">
      <c r="A128" s="8"/>
      <c r="B128" s="37" t="s">
        <v>119</v>
      </c>
      <c r="C128" s="34">
        <v>0</v>
      </c>
      <c r="D128" s="9">
        <v>0</v>
      </c>
      <c r="E128" s="10" t="str">
        <f t="shared" si="15"/>
        <v/>
      </c>
      <c r="F128" s="10" t="str">
        <f t="shared" si="16"/>
        <v/>
      </c>
      <c r="G128" s="10" t="str">
        <f t="shared" si="18"/>
        <v xml:space="preserve"> </v>
      </c>
      <c r="H128" s="17" t="str">
        <f t="shared" si="17"/>
        <v/>
      </c>
    </row>
    <row r="129" spans="1:8" x14ac:dyDescent="0.2">
      <c r="A129" s="8"/>
      <c r="B129" s="37" t="s">
        <v>120</v>
      </c>
      <c r="C129" s="34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37" t="s">
        <v>121</v>
      </c>
      <c r="C130" s="34">
        <v>2</v>
      </c>
      <c r="D130" s="9">
        <v>0</v>
      </c>
      <c r="E130" s="10">
        <f t="shared" si="15"/>
        <v>3.0534351145038168E-3</v>
      </c>
      <c r="F130" s="10" t="str">
        <f t="shared" si="16"/>
        <v/>
      </c>
      <c r="G130" s="10">
        <f t="shared" si="18"/>
        <v>-1</v>
      </c>
      <c r="H130" s="17">
        <f t="shared" si="17"/>
        <v>-3.0534351145038168E-3</v>
      </c>
    </row>
    <row r="131" spans="1:8" x14ac:dyDescent="0.2">
      <c r="A131" s="8"/>
      <c r="B131" s="37" t="s">
        <v>122</v>
      </c>
      <c r="C131" s="34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37" t="s">
        <v>123</v>
      </c>
      <c r="C132" s="34">
        <v>7</v>
      </c>
      <c r="D132" s="9">
        <v>5</v>
      </c>
      <c r="E132" s="10">
        <f t="shared" si="15"/>
        <v>1.0687022900763359E-2</v>
      </c>
      <c r="F132" s="10">
        <f t="shared" si="16"/>
        <v>6.0753341433778859E-3</v>
      </c>
      <c r="G132" s="10">
        <f t="shared" si="18"/>
        <v>-0.2857142857142857</v>
      </c>
      <c r="H132" s="17">
        <f t="shared" si="17"/>
        <v>-3.0534351145038168E-3</v>
      </c>
    </row>
    <row r="133" spans="1:8" x14ac:dyDescent="0.2">
      <c r="A133" s="8"/>
      <c r="B133" s="37" t="s">
        <v>124</v>
      </c>
      <c r="C133" s="34">
        <v>0</v>
      </c>
      <c r="D133" s="9">
        <v>1</v>
      </c>
      <c r="E133" s="10" t="str">
        <f t="shared" si="15"/>
        <v/>
      </c>
      <c r="F133" s="10">
        <f t="shared" si="16"/>
        <v>1.215066828675577E-3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0</v>
      </c>
      <c r="D134" s="9">
        <v>2</v>
      </c>
      <c r="E134" s="10" t="str">
        <f t="shared" si="15"/>
        <v/>
      </c>
      <c r="F134" s="10">
        <f t="shared" si="16"/>
        <v>2.4301336573511541E-3</v>
      </c>
      <c r="G134" s="10">
        <f t="shared" si="18"/>
        <v>1</v>
      </c>
      <c r="H134" s="17" t="str">
        <f t="shared" si="17"/>
        <v/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1</v>
      </c>
      <c r="D136" s="9">
        <v>3</v>
      </c>
      <c r="E136" s="10">
        <f t="shared" si="15"/>
        <v>1.5267175572519084E-3</v>
      </c>
      <c r="F136" s="10">
        <f t="shared" si="16"/>
        <v>3.6452004860267314E-3</v>
      </c>
      <c r="G136" s="10">
        <f t="shared" si="18"/>
        <v>2</v>
      </c>
      <c r="H136" s="17">
        <f t="shared" si="17"/>
        <v>3.0534351145038168E-3</v>
      </c>
    </row>
    <row r="137" spans="1:8" x14ac:dyDescent="0.2">
      <c r="A137" s="8"/>
      <c r="B137" s="37" t="s">
        <v>128</v>
      </c>
      <c r="C137" s="34">
        <v>1</v>
      </c>
      <c r="D137" s="9">
        <v>3</v>
      </c>
      <c r="E137" s="10">
        <f t="shared" si="15"/>
        <v>1.5267175572519084E-3</v>
      </c>
      <c r="F137" s="10">
        <f t="shared" si="16"/>
        <v>3.6452004860267314E-3</v>
      </c>
      <c r="G137" s="10">
        <f t="shared" si="18"/>
        <v>2</v>
      </c>
      <c r="H137" s="17">
        <f t="shared" si="17"/>
        <v>3.0534351145038168E-3</v>
      </c>
    </row>
    <row r="138" spans="1:8" x14ac:dyDescent="0.2">
      <c r="A138" s="8"/>
      <c r="B138" s="37" t="s">
        <v>129</v>
      </c>
      <c r="C138" s="34">
        <v>8</v>
      </c>
      <c r="D138" s="9">
        <v>0</v>
      </c>
      <c r="E138" s="10">
        <f t="shared" si="15"/>
        <v>1.2213740458015267E-2</v>
      </c>
      <c r="F138" s="10" t="str">
        <f t="shared" si="16"/>
        <v/>
      </c>
      <c r="G138" s="10">
        <f t="shared" si="18"/>
        <v>-1</v>
      </c>
      <c r="H138" s="17">
        <f t="shared" si="17"/>
        <v>-1.2213740458015267E-2</v>
      </c>
    </row>
    <row r="139" spans="1:8" ht="15.75" customHeight="1" x14ac:dyDescent="0.2">
      <c r="A139" s="8"/>
      <c r="B139" s="37" t="s">
        <v>130</v>
      </c>
      <c r="C139" s="34">
        <v>506</v>
      </c>
      <c r="D139" s="9">
        <v>577</v>
      </c>
      <c r="E139" s="10">
        <f t="shared" si="15"/>
        <v>0.77251908396946567</v>
      </c>
      <c r="F139" s="10">
        <f t="shared" si="16"/>
        <v>0.70109356014580804</v>
      </c>
      <c r="G139" s="10">
        <f t="shared" si="18"/>
        <v>0.14031620553359683</v>
      </c>
      <c r="H139" s="17">
        <f t="shared" si="17"/>
        <v>0.10839694656488549</v>
      </c>
    </row>
    <row r="140" spans="1:8" x14ac:dyDescent="0.2">
      <c r="A140" s="8"/>
      <c r="B140" s="37" t="s">
        <v>131</v>
      </c>
      <c r="C140" s="34">
        <v>0</v>
      </c>
      <c r="D140" s="9">
        <v>1</v>
      </c>
      <c r="E140" s="10" t="str">
        <f t="shared" ref="E140:E175" si="19">+IF(C140=0,"",C140/C$76)</f>
        <v/>
      </c>
      <c r="F140" s="10">
        <f t="shared" ref="F140:F175" si="20">+IF(D140=0,"",D140/D$76)</f>
        <v>1.215066828675577E-3</v>
      </c>
      <c r="G140" s="10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8"/>
      <c r="B141" s="37" t="s">
        <v>132</v>
      </c>
      <c r="C141" s="34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37" t="s">
        <v>134</v>
      </c>
      <c r="C143" s="34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37" t="s">
        <v>135</v>
      </c>
      <c r="C144" s="34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37" t="s">
        <v>136</v>
      </c>
      <c r="C145" s="34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7" t="str">
        <f t="shared" si="21"/>
        <v/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0</v>
      </c>
      <c r="D147" s="9">
        <v>2</v>
      </c>
      <c r="E147" s="10" t="str">
        <f t="shared" si="19"/>
        <v/>
      </c>
      <c r="F147" s="10">
        <f t="shared" si="20"/>
        <v>2.4301336573511541E-3</v>
      </c>
      <c r="G147" s="10">
        <f t="shared" si="22"/>
        <v>1</v>
      </c>
      <c r="H147" s="17" t="str">
        <f t="shared" si="21"/>
        <v/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1</v>
      </c>
      <c r="D151" s="9">
        <v>0</v>
      </c>
      <c r="E151" s="10">
        <f t="shared" si="19"/>
        <v>1.5267175572519084E-3</v>
      </c>
      <c r="F151" s="10" t="str">
        <f t="shared" si="20"/>
        <v/>
      </c>
      <c r="G151" s="10">
        <f t="shared" si="22"/>
        <v>-1</v>
      </c>
      <c r="H151" s="17">
        <f t="shared" si="21"/>
        <v>-1.5267175572519084E-3</v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1</v>
      </c>
      <c r="D161" s="9">
        <v>2</v>
      </c>
      <c r="E161" s="10">
        <f t="shared" si="19"/>
        <v>1.5267175572519084E-3</v>
      </c>
      <c r="F161" s="10">
        <f t="shared" si="20"/>
        <v>2.4301336573511541E-3</v>
      </c>
      <c r="G161" s="10">
        <f t="shared" si="22"/>
        <v>1</v>
      </c>
      <c r="H161" s="17">
        <f t="shared" si="21"/>
        <v>1.5267175572519084E-3</v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1</v>
      </c>
      <c r="E164" s="10" t="str">
        <f t="shared" si="19"/>
        <v/>
      </c>
      <c r="F164" s="10">
        <f t="shared" si="20"/>
        <v>1.215066828675577E-3</v>
      </c>
      <c r="G164" s="10">
        <f t="shared" si="22"/>
        <v>1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1</v>
      </c>
      <c r="D172" s="9">
        <v>4</v>
      </c>
      <c r="E172" s="10">
        <f t="shared" si="19"/>
        <v>1.5267175572519084E-3</v>
      </c>
      <c r="F172" s="10">
        <f t="shared" si="20"/>
        <v>4.8602673147023082E-3</v>
      </c>
      <c r="G172" s="10">
        <f t="shared" si="22"/>
        <v>3</v>
      </c>
      <c r="H172" s="17">
        <f t="shared" ref="H172:H203" si="23">+IF(OR(AND(E172=""),(G172="")),"",E172*G172)</f>
        <v>4.5801526717557254E-3</v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194</v>
      </c>
      <c r="D181" s="33">
        <f>SUM(D182:D356)</f>
        <v>229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0.18041237113402062</v>
      </c>
      <c r="H181" s="42">
        <f t="shared" ref="H181:H212" si="26">+IF(OR(AND(E181=""),(G181="")),"",E181*G181)</f>
        <v>0.18041237113402062</v>
      </c>
    </row>
    <row r="182" spans="1:8" x14ac:dyDescent="0.2">
      <c r="A182" s="8"/>
      <c r="B182" s="36" t="s">
        <v>167</v>
      </c>
      <c r="C182" s="46">
        <v>0</v>
      </c>
      <c r="D182" s="43">
        <v>8</v>
      </c>
      <c r="E182" s="44" t="str">
        <f t="shared" si="24"/>
        <v/>
      </c>
      <c r="F182" s="44">
        <f t="shared" si="25"/>
        <v>3.4934497816593885E-2</v>
      </c>
      <c r="G182" s="44">
        <f t="shared" ref="G182:G213" si="27">+IF(AND(C182=0,D182=0)," ",IF(C182=0,1,IF(D182=0,-1,(D182-C182)/C182)))</f>
        <v>1</v>
      </c>
      <c r="H182" s="45" t="str">
        <f t="shared" si="26"/>
        <v/>
      </c>
    </row>
    <row r="183" spans="1:8" x14ac:dyDescent="0.2">
      <c r="A183" s="8"/>
      <c r="B183" s="37" t="s">
        <v>168</v>
      </c>
      <c r="C183" s="34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1</v>
      </c>
      <c r="D184" s="9">
        <v>34</v>
      </c>
      <c r="E184" s="10">
        <f t="shared" si="24"/>
        <v>5.1546391752577319E-3</v>
      </c>
      <c r="F184" s="10">
        <f t="shared" si="25"/>
        <v>0.14847161572052403</v>
      </c>
      <c r="G184" s="10">
        <f t="shared" si="27"/>
        <v>33</v>
      </c>
      <c r="H184" s="17">
        <f t="shared" si="26"/>
        <v>0.17010309278350516</v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2</v>
      </c>
      <c r="D186" s="9">
        <v>2</v>
      </c>
      <c r="E186" s="10">
        <f t="shared" si="24"/>
        <v>1.0309278350515464E-2</v>
      </c>
      <c r="F186" s="10">
        <f t="shared" si="25"/>
        <v>8.7336244541484712E-3</v>
      </c>
      <c r="G186" s="10">
        <f t="shared" si="27"/>
        <v>0</v>
      </c>
      <c r="H186" s="17">
        <f t="shared" si="26"/>
        <v>0</v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7</v>
      </c>
      <c r="D188" s="9">
        <v>7</v>
      </c>
      <c r="E188" s="10">
        <f t="shared" si="24"/>
        <v>3.608247422680412E-2</v>
      </c>
      <c r="F188" s="10">
        <f t="shared" si="25"/>
        <v>3.0567685589519649E-2</v>
      </c>
      <c r="G188" s="10">
        <f t="shared" si="27"/>
        <v>0</v>
      </c>
      <c r="H188" s="17">
        <f t="shared" si="26"/>
        <v>0</v>
      </c>
    </row>
    <row r="189" spans="1:8" x14ac:dyDescent="0.2">
      <c r="A189" s="8"/>
      <c r="B189" s="37" t="s">
        <v>174</v>
      </c>
      <c r="C189" s="34">
        <v>0</v>
      </c>
      <c r="D189" s="9">
        <v>1</v>
      </c>
      <c r="E189" s="10" t="str">
        <f t="shared" si="24"/>
        <v/>
      </c>
      <c r="F189" s="10">
        <f t="shared" si="25"/>
        <v>4.3668122270742356E-3</v>
      </c>
      <c r="G189" s="10">
        <f t="shared" si="27"/>
        <v>1</v>
      </c>
      <c r="H189" s="17" t="str">
        <f t="shared" si="26"/>
        <v/>
      </c>
    </row>
    <row r="190" spans="1:8" x14ac:dyDescent="0.2">
      <c r="A190" s="8"/>
      <c r="B190" s="37" t="s">
        <v>175</v>
      </c>
      <c r="C190" s="34">
        <v>0</v>
      </c>
      <c r="D190" s="9">
        <v>2</v>
      </c>
      <c r="E190" s="10" t="str">
        <f t="shared" si="24"/>
        <v/>
      </c>
      <c r="F190" s="10">
        <f t="shared" si="25"/>
        <v>8.7336244541484712E-3</v>
      </c>
      <c r="G190" s="10">
        <f t="shared" si="27"/>
        <v>1</v>
      </c>
      <c r="H190" s="17" t="str">
        <f t="shared" si="26"/>
        <v/>
      </c>
    </row>
    <row r="191" spans="1:8" x14ac:dyDescent="0.2">
      <c r="A191" s="8"/>
      <c r="B191" s="37" t="s">
        <v>176</v>
      </c>
      <c r="C191" s="34">
        <v>0</v>
      </c>
      <c r="D191" s="9">
        <v>1</v>
      </c>
      <c r="E191" s="10" t="str">
        <f t="shared" si="24"/>
        <v/>
      </c>
      <c r="F191" s="10">
        <f t="shared" si="25"/>
        <v>4.3668122270742356E-3</v>
      </c>
      <c r="G191" s="10">
        <f t="shared" si="27"/>
        <v>1</v>
      </c>
      <c r="H191" s="17" t="str">
        <f t="shared" si="26"/>
        <v/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0</v>
      </c>
      <c r="D194" s="9">
        <v>1</v>
      </c>
      <c r="E194" s="10" t="str">
        <f t="shared" si="24"/>
        <v/>
      </c>
      <c r="F194" s="10">
        <f t="shared" si="25"/>
        <v>4.3668122270742356E-3</v>
      </c>
      <c r="G194" s="10">
        <f t="shared" si="27"/>
        <v>1</v>
      </c>
      <c r="H194" s="17" t="str">
        <f t="shared" si="26"/>
        <v/>
      </c>
    </row>
    <row r="195" spans="1:8" x14ac:dyDescent="0.2">
      <c r="A195" s="8"/>
      <c r="B195" s="37" t="s">
        <v>180</v>
      </c>
      <c r="C195" s="34">
        <v>4</v>
      </c>
      <c r="D195" s="9">
        <v>4</v>
      </c>
      <c r="E195" s="10">
        <f t="shared" si="24"/>
        <v>2.0618556701030927E-2</v>
      </c>
      <c r="F195" s="10">
        <f t="shared" si="25"/>
        <v>1.7467248908296942E-2</v>
      </c>
      <c r="G195" s="10">
        <f t="shared" si="27"/>
        <v>0</v>
      </c>
      <c r="H195" s="17">
        <f t="shared" si="26"/>
        <v>0</v>
      </c>
    </row>
    <row r="196" spans="1:8" x14ac:dyDescent="0.2">
      <c r="A196" s="8"/>
      <c r="B196" s="37" t="s">
        <v>181</v>
      </c>
      <c r="C196" s="34">
        <v>1</v>
      </c>
      <c r="D196" s="9">
        <v>36</v>
      </c>
      <c r="E196" s="10">
        <f t="shared" si="24"/>
        <v>5.1546391752577319E-3</v>
      </c>
      <c r="F196" s="10">
        <f t="shared" si="25"/>
        <v>0.15720524017467249</v>
      </c>
      <c r="G196" s="10">
        <f t="shared" si="27"/>
        <v>35</v>
      </c>
      <c r="H196" s="17">
        <f t="shared" si="26"/>
        <v>0.18041237113402062</v>
      </c>
    </row>
    <row r="197" spans="1:8" ht="25.5" x14ac:dyDescent="0.2">
      <c r="A197" s="8"/>
      <c r="B197" s="37" t="s">
        <v>182</v>
      </c>
      <c r="C197" s="34">
        <v>14</v>
      </c>
      <c r="D197" s="9">
        <v>7</v>
      </c>
      <c r="E197" s="10">
        <f t="shared" si="24"/>
        <v>7.2164948453608241E-2</v>
      </c>
      <c r="F197" s="10">
        <f t="shared" si="25"/>
        <v>3.0567685589519649E-2</v>
      </c>
      <c r="G197" s="10">
        <f t="shared" si="27"/>
        <v>-0.5</v>
      </c>
      <c r="H197" s="17">
        <f t="shared" si="26"/>
        <v>-3.608247422680412E-2</v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1</v>
      </c>
      <c r="D200" s="9">
        <v>1</v>
      </c>
      <c r="E200" s="10">
        <f t="shared" si="24"/>
        <v>5.1546391752577319E-3</v>
      </c>
      <c r="F200" s="10">
        <f t="shared" si="25"/>
        <v>4.3668122270742356E-3</v>
      </c>
      <c r="G200" s="10">
        <f t="shared" si="27"/>
        <v>0</v>
      </c>
      <c r="H200" s="17">
        <f t="shared" si="26"/>
        <v>0</v>
      </c>
    </row>
    <row r="201" spans="1:8" x14ac:dyDescent="0.2">
      <c r="A201" s="8"/>
      <c r="B201" s="37" t="s">
        <v>186</v>
      </c>
      <c r="C201" s="34">
        <v>0</v>
      </c>
      <c r="D201" s="9">
        <v>1</v>
      </c>
      <c r="E201" s="10" t="str">
        <f t="shared" si="24"/>
        <v/>
      </c>
      <c r="F201" s="10">
        <f t="shared" si="25"/>
        <v>4.3668122270742356E-3</v>
      </c>
      <c r="G201" s="10">
        <f t="shared" si="27"/>
        <v>1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1</v>
      </c>
      <c r="D202" s="9">
        <v>4</v>
      </c>
      <c r="E202" s="10">
        <f t="shared" si="24"/>
        <v>5.1546391752577319E-3</v>
      </c>
      <c r="F202" s="10">
        <f t="shared" si="25"/>
        <v>1.7467248908296942E-2</v>
      </c>
      <c r="G202" s="10">
        <f t="shared" si="27"/>
        <v>3</v>
      </c>
      <c r="H202" s="17">
        <f t="shared" si="26"/>
        <v>1.5463917525773196E-2</v>
      </c>
    </row>
    <row r="203" spans="1:8" x14ac:dyDescent="0.2">
      <c r="A203" s="8"/>
      <c r="B203" s="37" t="s">
        <v>188</v>
      </c>
      <c r="C203" s="34">
        <v>0</v>
      </c>
      <c r="D203" s="9">
        <v>4</v>
      </c>
      <c r="E203" s="10" t="str">
        <f t="shared" si="24"/>
        <v/>
      </c>
      <c r="F203" s="10">
        <f t="shared" si="25"/>
        <v>1.7467248908296942E-2</v>
      </c>
      <c r="G203" s="10">
        <f t="shared" si="27"/>
        <v>1</v>
      </c>
      <c r="H203" s="17" t="str">
        <f t="shared" si="26"/>
        <v/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0</v>
      </c>
      <c r="D208" s="9">
        <v>2</v>
      </c>
      <c r="E208" s="10" t="str">
        <f t="shared" si="24"/>
        <v/>
      </c>
      <c r="F208" s="10">
        <f t="shared" si="25"/>
        <v>8.7336244541484712E-3</v>
      </c>
      <c r="G208" s="10">
        <f t="shared" si="27"/>
        <v>1</v>
      </c>
      <c r="H208" s="17" t="str">
        <f t="shared" si="26"/>
        <v/>
      </c>
    </row>
    <row r="209" spans="1:8" x14ac:dyDescent="0.2">
      <c r="A209" s="8"/>
      <c r="B209" s="37" t="s">
        <v>194</v>
      </c>
      <c r="C209" s="34">
        <v>0</v>
      </c>
      <c r="D209" s="9">
        <v>1</v>
      </c>
      <c r="E209" s="10" t="str">
        <f t="shared" si="24"/>
        <v/>
      </c>
      <c r="F209" s="10">
        <f t="shared" si="25"/>
        <v>4.3668122270742356E-3</v>
      </c>
      <c r="G209" s="10">
        <f t="shared" si="27"/>
        <v>1</v>
      </c>
      <c r="H209" s="17" t="str">
        <f t="shared" si="26"/>
        <v/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1</v>
      </c>
      <c r="D211" s="9">
        <v>2</v>
      </c>
      <c r="E211" s="10">
        <f t="shared" si="24"/>
        <v>5.1546391752577319E-3</v>
      </c>
      <c r="F211" s="10">
        <f t="shared" si="25"/>
        <v>8.7336244541484712E-3</v>
      </c>
      <c r="G211" s="10">
        <f t="shared" si="27"/>
        <v>1</v>
      </c>
      <c r="H211" s="17">
        <f t="shared" si="26"/>
        <v>5.1546391752577319E-3</v>
      </c>
    </row>
    <row r="212" spans="1:8" x14ac:dyDescent="0.2">
      <c r="A212" s="8"/>
      <c r="B212" s="37" t="s">
        <v>197</v>
      </c>
      <c r="C212" s="34">
        <v>2</v>
      </c>
      <c r="D212" s="9">
        <v>0</v>
      </c>
      <c r="E212" s="10">
        <f t="shared" si="24"/>
        <v>1.0309278350515464E-2</v>
      </c>
      <c r="F212" s="10" t="str">
        <f t="shared" si="25"/>
        <v/>
      </c>
      <c r="G212" s="10">
        <f t="shared" si="27"/>
        <v>-1</v>
      </c>
      <c r="H212" s="17">
        <f t="shared" si="26"/>
        <v>-1.0309278350515464E-2</v>
      </c>
    </row>
    <row r="213" spans="1:8" x14ac:dyDescent="0.2">
      <c r="A213" s="8"/>
      <c r="B213" s="37" t="s">
        <v>198</v>
      </c>
      <c r="C213" s="34">
        <v>2</v>
      </c>
      <c r="D213" s="9">
        <v>5</v>
      </c>
      <c r="E213" s="10">
        <f t="shared" ref="E213:E244" si="28">+IF(C213=0,"",C213/C$181)</f>
        <v>1.0309278350515464E-2</v>
      </c>
      <c r="F213" s="10">
        <f t="shared" ref="F213:F244" si="29">+IF(D213=0,"",D213/D$181)</f>
        <v>2.1834061135371178E-2</v>
      </c>
      <c r="G213" s="10">
        <f t="shared" si="27"/>
        <v>1.5</v>
      </c>
      <c r="H213" s="17">
        <f t="shared" ref="H213:H244" si="30">+IF(OR(AND(E213=""),(G213="")),"",E213*G213)</f>
        <v>1.5463917525773196E-2</v>
      </c>
    </row>
    <row r="214" spans="1:8" x14ac:dyDescent="0.2">
      <c r="A214" s="8"/>
      <c r="B214" s="37" t="s">
        <v>199</v>
      </c>
      <c r="C214" s="34">
        <v>0</v>
      </c>
      <c r="D214" s="9">
        <v>5</v>
      </c>
      <c r="E214" s="10" t="str">
        <f t="shared" si="28"/>
        <v/>
      </c>
      <c r="F214" s="10">
        <f t="shared" si="29"/>
        <v>2.1834061135371178E-2</v>
      </c>
      <c r="G214" s="10">
        <f t="shared" ref="G214:G245" si="31">+IF(AND(C214=0,D214=0)," ",IF(C214=0,1,IF(D214=0,-1,(D214-C214)/C214)))</f>
        <v>1</v>
      </c>
      <c r="H214" s="17" t="str">
        <f t="shared" si="30"/>
        <v/>
      </c>
    </row>
    <row r="215" spans="1:8" x14ac:dyDescent="0.2">
      <c r="A215" s="8"/>
      <c r="B215" s="37" t="s">
        <v>200</v>
      </c>
      <c r="C215" s="34">
        <v>0</v>
      </c>
      <c r="D215" s="9">
        <v>4</v>
      </c>
      <c r="E215" s="10" t="str">
        <f t="shared" si="28"/>
        <v/>
      </c>
      <c r="F215" s="10">
        <f t="shared" si="29"/>
        <v>1.7467248908296942E-2</v>
      </c>
      <c r="G215" s="10">
        <f t="shared" si="31"/>
        <v>1</v>
      </c>
      <c r="H215" s="17" t="str">
        <f t="shared" si="30"/>
        <v/>
      </c>
    </row>
    <row r="216" spans="1:8" x14ac:dyDescent="0.2">
      <c r="A216" s="8"/>
      <c r="B216" s="37" t="s">
        <v>201</v>
      </c>
      <c r="C216" s="34">
        <v>0</v>
      </c>
      <c r="D216" s="9">
        <v>1</v>
      </c>
      <c r="E216" s="10" t="str">
        <f t="shared" si="28"/>
        <v/>
      </c>
      <c r="F216" s="10">
        <f t="shared" si="29"/>
        <v>4.3668122270742356E-3</v>
      </c>
      <c r="G216" s="10">
        <f t="shared" si="31"/>
        <v>1</v>
      </c>
      <c r="H216" s="17" t="str">
        <f t="shared" si="30"/>
        <v/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99</v>
      </c>
      <c r="D218" s="9">
        <v>11</v>
      </c>
      <c r="E218" s="10">
        <f t="shared" si="28"/>
        <v>0.51030927835051543</v>
      </c>
      <c r="F218" s="10">
        <f t="shared" si="29"/>
        <v>4.8034934497816595E-2</v>
      </c>
      <c r="G218" s="10">
        <f t="shared" si="31"/>
        <v>-0.88888888888888884</v>
      </c>
      <c r="H218" s="17">
        <f t="shared" si="30"/>
        <v>-0.45360824742268036</v>
      </c>
    </row>
    <row r="219" spans="1:8" x14ac:dyDescent="0.2">
      <c r="A219" s="8"/>
      <c r="B219" s="37" t="s">
        <v>204</v>
      </c>
      <c r="C219" s="34">
        <v>1</v>
      </c>
      <c r="D219" s="9">
        <v>0</v>
      </c>
      <c r="E219" s="10">
        <f t="shared" si="28"/>
        <v>5.1546391752577319E-3</v>
      </c>
      <c r="F219" s="10" t="str">
        <f t="shared" si="29"/>
        <v/>
      </c>
      <c r="G219" s="10">
        <f t="shared" si="31"/>
        <v>-1</v>
      </c>
      <c r="H219" s="17">
        <f t="shared" si="30"/>
        <v>-5.1546391752577319E-3</v>
      </c>
    </row>
    <row r="220" spans="1:8" x14ac:dyDescent="0.2">
      <c r="A220" s="8"/>
      <c r="B220" s="37" t="s">
        <v>205</v>
      </c>
      <c r="C220" s="34">
        <v>1</v>
      </c>
      <c r="D220" s="9">
        <v>2</v>
      </c>
      <c r="E220" s="10">
        <f t="shared" si="28"/>
        <v>5.1546391752577319E-3</v>
      </c>
      <c r="F220" s="10">
        <f t="shared" si="29"/>
        <v>8.7336244541484712E-3</v>
      </c>
      <c r="G220" s="10">
        <f t="shared" si="31"/>
        <v>1</v>
      </c>
      <c r="H220" s="17">
        <f t="shared" si="30"/>
        <v>5.1546391752577319E-3</v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1</v>
      </c>
      <c r="E222" s="10" t="str">
        <f t="shared" si="28"/>
        <v/>
      </c>
      <c r="F222" s="10">
        <f t="shared" si="29"/>
        <v>4.3668122270742356E-3</v>
      </c>
      <c r="G222" s="10">
        <f t="shared" si="31"/>
        <v>1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1</v>
      </c>
      <c r="D223" s="9">
        <v>6</v>
      </c>
      <c r="E223" s="10">
        <f t="shared" si="28"/>
        <v>5.1546391752577319E-3</v>
      </c>
      <c r="F223" s="10">
        <f t="shared" si="29"/>
        <v>2.6200873362445413E-2</v>
      </c>
      <c r="G223" s="10">
        <f t="shared" si="31"/>
        <v>5</v>
      </c>
      <c r="H223" s="17">
        <f t="shared" si="30"/>
        <v>2.5773195876288658E-2</v>
      </c>
    </row>
    <row r="224" spans="1:8" x14ac:dyDescent="0.2">
      <c r="A224" s="8"/>
      <c r="B224" s="37" t="s">
        <v>209</v>
      </c>
      <c r="C224" s="34">
        <v>0</v>
      </c>
      <c r="D224" s="9">
        <v>2</v>
      </c>
      <c r="E224" s="10" t="str">
        <f t="shared" si="28"/>
        <v/>
      </c>
      <c r="F224" s="10">
        <f t="shared" si="29"/>
        <v>8.7336244541484712E-3</v>
      </c>
      <c r="G224" s="10">
        <f t="shared" si="31"/>
        <v>1</v>
      </c>
      <c r="H224" s="17" t="str">
        <f t="shared" si="30"/>
        <v/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1</v>
      </c>
      <c r="D228" s="9">
        <v>3</v>
      </c>
      <c r="E228" s="10">
        <f t="shared" si="28"/>
        <v>5.1546391752577319E-3</v>
      </c>
      <c r="F228" s="10">
        <f t="shared" si="29"/>
        <v>1.3100436681222707E-2</v>
      </c>
      <c r="G228" s="10">
        <f t="shared" si="31"/>
        <v>2</v>
      </c>
      <c r="H228" s="17">
        <f t="shared" si="30"/>
        <v>1.0309278350515464E-2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6</v>
      </c>
      <c r="D235" s="9">
        <v>10</v>
      </c>
      <c r="E235" s="10">
        <f t="shared" si="28"/>
        <v>3.0927835051546393E-2</v>
      </c>
      <c r="F235" s="10">
        <f t="shared" si="29"/>
        <v>4.3668122270742356E-2</v>
      </c>
      <c r="G235" s="10">
        <f t="shared" si="31"/>
        <v>0.66666666666666663</v>
      </c>
      <c r="H235" s="17">
        <f t="shared" si="30"/>
        <v>2.0618556701030927E-2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37" t="s">
        <v>223</v>
      </c>
      <c r="C238" s="34">
        <v>1</v>
      </c>
      <c r="D238" s="9">
        <v>0</v>
      </c>
      <c r="E238" s="10">
        <f t="shared" si="28"/>
        <v>5.1546391752577319E-3</v>
      </c>
      <c r="F238" s="10" t="str">
        <f t="shared" si="29"/>
        <v/>
      </c>
      <c r="G238" s="10">
        <f t="shared" si="31"/>
        <v>-1</v>
      </c>
      <c r="H238" s="17">
        <f t="shared" si="30"/>
        <v>-5.1546391752577319E-3</v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2</v>
      </c>
      <c r="D241" s="9">
        <v>3</v>
      </c>
      <c r="E241" s="10">
        <f t="shared" si="28"/>
        <v>1.0309278350515464E-2</v>
      </c>
      <c r="F241" s="10">
        <f t="shared" si="29"/>
        <v>1.3100436681222707E-2</v>
      </c>
      <c r="G241" s="10">
        <f t="shared" si="31"/>
        <v>0.5</v>
      </c>
      <c r="H241" s="17">
        <f t="shared" si="30"/>
        <v>5.1546391752577319E-3</v>
      </c>
    </row>
    <row r="242" spans="1:8" x14ac:dyDescent="0.2">
      <c r="A242" s="8"/>
      <c r="B242" s="37" t="s">
        <v>227</v>
      </c>
      <c r="C242" s="34">
        <v>0</v>
      </c>
      <c r="D242" s="9">
        <v>1</v>
      </c>
      <c r="E242" s="10" t="str">
        <f t="shared" si="28"/>
        <v/>
      </c>
      <c r="F242" s="10">
        <f t="shared" si="29"/>
        <v>4.3668122270742356E-3</v>
      </c>
      <c r="G242" s="10">
        <f t="shared" si="31"/>
        <v>1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0</v>
      </c>
      <c r="D248" s="9">
        <v>0</v>
      </c>
      <c r="E248" s="10" t="str">
        <f t="shared" si="32"/>
        <v/>
      </c>
      <c r="F248" s="10" t="str">
        <f t="shared" si="33"/>
        <v/>
      </c>
      <c r="G248" s="10" t="str">
        <f t="shared" si="35"/>
        <v xml:space="preserve"> </v>
      </c>
      <c r="H248" s="17" t="str">
        <f t="shared" si="34"/>
        <v/>
      </c>
    </row>
    <row r="249" spans="1:8" x14ac:dyDescent="0.2">
      <c r="A249" s="8"/>
      <c r="B249" s="37" t="s">
        <v>234</v>
      </c>
      <c r="C249" s="34">
        <v>1</v>
      </c>
      <c r="D249" s="9">
        <v>0</v>
      </c>
      <c r="E249" s="10">
        <f t="shared" si="32"/>
        <v>5.1546391752577319E-3</v>
      </c>
      <c r="F249" s="10" t="str">
        <f t="shared" si="33"/>
        <v/>
      </c>
      <c r="G249" s="10">
        <f t="shared" si="35"/>
        <v>-1</v>
      </c>
      <c r="H249" s="17">
        <f t="shared" si="34"/>
        <v>-5.1546391752577319E-3</v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27</v>
      </c>
      <c r="D251" s="9">
        <v>23</v>
      </c>
      <c r="E251" s="10">
        <f t="shared" si="32"/>
        <v>0.13917525773195877</v>
      </c>
      <c r="F251" s="10">
        <f t="shared" si="33"/>
        <v>0.10043668122270742</v>
      </c>
      <c r="G251" s="10">
        <f t="shared" si="35"/>
        <v>-0.14814814814814814</v>
      </c>
      <c r="H251" s="17">
        <f t="shared" si="34"/>
        <v>-2.0618556701030927E-2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1</v>
      </c>
      <c r="E269" s="10" t="str">
        <f t="shared" si="32"/>
        <v/>
      </c>
      <c r="F269" s="10">
        <f t="shared" si="33"/>
        <v>4.3668122270742356E-3</v>
      </c>
      <c r="G269" s="10">
        <f t="shared" si="35"/>
        <v>1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1</v>
      </c>
      <c r="E272" s="10" t="str">
        <f t="shared" si="32"/>
        <v/>
      </c>
      <c r="F272" s="10">
        <f t="shared" si="33"/>
        <v>4.3668122270742356E-3</v>
      </c>
      <c r="G272" s="10">
        <f t="shared" si="35"/>
        <v>1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3</v>
      </c>
      <c r="D274" s="9">
        <v>2</v>
      </c>
      <c r="E274" s="10">
        <f t="shared" si="32"/>
        <v>1.5463917525773196E-2</v>
      </c>
      <c r="F274" s="10">
        <f t="shared" si="33"/>
        <v>8.7336244541484712E-3</v>
      </c>
      <c r="G274" s="10">
        <f t="shared" si="35"/>
        <v>-0.33333333333333331</v>
      </c>
      <c r="H274" s="17">
        <f t="shared" si="34"/>
        <v>-5.1546391752577319E-3</v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1</v>
      </c>
      <c r="E278" s="10" t="str">
        <f t="shared" si="36"/>
        <v/>
      </c>
      <c r="F278" s="10">
        <f t="shared" si="37"/>
        <v>4.3668122270742356E-3</v>
      </c>
      <c r="G278" s="10">
        <f t="shared" ref="G278:G309" si="39">+IF(AND(C278=0,D278=0)," ",IF(C278=0,1,IF(D278=0,-1,(D278-C278)/C278)))</f>
        <v>1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2</v>
      </c>
      <c r="D285" s="9">
        <v>2</v>
      </c>
      <c r="E285" s="10">
        <f t="shared" si="36"/>
        <v>1.0309278350515464E-2</v>
      </c>
      <c r="F285" s="10">
        <f t="shared" si="37"/>
        <v>8.7336244541484712E-3</v>
      </c>
      <c r="G285" s="10">
        <f t="shared" si="39"/>
        <v>0</v>
      </c>
      <c r="H285" s="17">
        <f t="shared" si="38"/>
        <v>0</v>
      </c>
    </row>
    <row r="286" spans="1:8" ht="25.5" x14ac:dyDescent="0.2">
      <c r="A286" s="8"/>
      <c r="B286" s="37" t="s">
        <v>271</v>
      </c>
      <c r="C286" s="34">
        <v>1</v>
      </c>
      <c r="D286" s="9">
        <v>4</v>
      </c>
      <c r="E286" s="10">
        <f t="shared" si="36"/>
        <v>5.1546391752577319E-3</v>
      </c>
      <c r="F286" s="10">
        <f t="shared" si="37"/>
        <v>1.7467248908296942E-2</v>
      </c>
      <c r="G286" s="10">
        <f t="shared" si="39"/>
        <v>3</v>
      </c>
      <c r="H286" s="17">
        <f t="shared" si="38"/>
        <v>1.5463917525773196E-2</v>
      </c>
    </row>
    <row r="287" spans="1:8" x14ac:dyDescent="0.2">
      <c r="A287" s="8"/>
      <c r="B287" s="37" t="s">
        <v>272</v>
      </c>
      <c r="C287" s="34">
        <v>1</v>
      </c>
      <c r="D287" s="9">
        <v>1</v>
      </c>
      <c r="E287" s="10">
        <f t="shared" si="36"/>
        <v>5.1546391752577319E-3</v>
      </c>
      <c r="F287" s="10">
        <f t="shared" si="37"/>
        <v>4.3668122270742356E-3</v>
      </c>
      <c r="G287" s="10">
        <f t="shared" si="39"/>
        <v>0</v>
      </c>
      <c r="H287" s="17">
        <f t="shared" si="38"/>
        <v>0</v>
      </c>
    </row>
    <row r="288" spans="1:8" x14ac:dyDescent="0.2">
      <c r="A288" s="8"/>
      <c r="B288" s="37" t="s">
        <v>273</v>
      </c>
      <c r="C288" s="34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37" t="s">
        <v>278</v>
      </c>
      <c r="C293" s="34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37" t="s">
        <v>284</v>
      </c>
      <c r="C299" s="34">
        <v>0</v>
      </c>
      <c r="D299" s="9">
        <v>1</v>
      </c>
      <c r="E299" s="10" t="str">
        <f t="shared" si="36"/>
        <v/>
      </c>
      <c r="F299" s="10">
        <f t="shared" si="37"/>
        <v>4.3668122270742356E-3</v>
      </c>
      <c r="G299" s="10">
        <f t="shared" si="39"/>
        <v>1</v>
      </c>
      <c r="H299" s="17" t="str">
        <f t="shared" si="38"/>
        <v/>
      </c>
    </row>
    <row r="300" spans="1:8" x14ac:dyDescent="0.2">
      <c r="A300" s="8"/>
      <c r="B300" s="37" t="s">
        <v>285</v>
      </c>
      <c r="C300" s="34">
        <v>1</v>
      </c>
      <c r="D300" s="9">
        <v>0</v>
      </c>
      <c r="E300" s="10">
        <f t="shared" si="36"/>
        <v>5.1546391752577319E-3</v>
      </c>
      <c r="F300" s="10" t="str">
        <f t="shared" si="37"/>
        <v/>
      </c>
      <c r="G300" s="10">
        <f t="shared" si="39"/>
        <v>-1</v>
      </c>
      <c r="H300" s="17">
        <f t="shared" si="38"/>
        <v>-5.1546391752577319E-3</v>
      </c>
    </row>
    <row r="301" spans="1:8" x14ac:dyDescent="0.2">
      <c r="A301" s="8"/>
      <c r="B301" s="37" t="s">
        <v>286</v>
      </c>
      <c r="C301" s="34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37" t="s">
        <v>287</v>
      </c>
      <c r="C302" s="34">
        <v>0</v>
      </c>
      <c r="D302" s="9">
        <v>1</v>
      </c>
      <c r="E302" s="10" t="str">
        <f t="shared" si="36"/>
        <v/>
      </c>
      <c r="F302" s="10">
        <f t="shared" si="37"/>
        <v>4.3668122270742356E-3</v>
      </c>
      <c r="G302" s="10">
        <f t="shared" si="39"/>
        <v>1</v>
      </c>
      <c r="H302" s="17" t="str">
        <f t="shared" si="38"/>
        <v/>
      </c>
    </row>
    <row r="303" spans="1:8" x14ac:dyDescent="0.2">
      <c r="A303" s="8"/>
      <c r="B303" s="37" t="s">
        <v>288</v>
      </c>
      <c r="C303" s="34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0</v>
      </c>
      <c r="D304" s="9">
        <v>1</v>
      </c>
      <c r="E304" s="10" t="str">
        <f t="shared" si="36"/>
        <v/>
      </c>
      <c r="F304" s="10">
        <f t="shared" si="37"/>
        <v>4.3668122270742356E-3</v>
      </c>
      <c r="G304" s="10">
        <f t="shared" si="39"/>
        <v>1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4</v>
      </c>
      <c r="D305" s="9">
        <v>1</v>
      </c>
      <c r="E305" s="10">
        <f t="shared" si="36"/>
        <v>2.0618556701030927E-2</v>
      </c>
      <c r="F305" s="10">
        <f t="shared" si="37"/>
        <v>4.3668122270742356E-3</v>
      </c>
      <c r="G305" s="10">
        <f t="shared" si="39"/>
        <v>-0.75</v>
      </c>
      <c r="H305" s="17">
        <f t="shared" si="38"/>
        <v>-1.5463917525773196E-2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1</v>
      </c>
      <c r="D311" s="9">
        <v>0</v>
      </c>
      <c r="E311" s="10">
        <f t="shared" si="40"/>
        <v>5.1546391752577319E-3</v>
      </c>
      <c r="F311" s="10" t="str">
        <f t="shared" si="41"/>
        <v/>
      </c>
      <c r="G311" s="10">
        <f t="shared" si="43"/>
        <v>-1</v>
      </c>
      <c r="H311" s="17">
        <f t="shared" si="42"/>
        <v>-5.1546391752577319E-3</v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37" t="s">
        <v>300</v>
      </c>
      <c r="C315" s="34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1</v>
      </c>
      <c r="D317" s="9">
        <v>2</v>
      </c>
      <c r="E317" s="10">
        <f t="shared" si="40"/>
        <v>5.1546391752577319E-3</v>
      </c>
      <c r="F317" s="10">
        <f t="shared" si="41"/>
        <v>8.7336244541484712E-3</v>
      </c>
      <c r="G317" s="10">
        <f t="shared" si="43"/>
        <v>1</v>
      </c>
      <c r="H317" s="17">
        <f t="shared" si="42"/>
        <v>5.1546391752577319E-3</v>
      </c>
    </row>
    <row r="318" spans="1:8" x14ac:dyDescent="0.2">
      <c r="A318" s="8"/>
      <c r="B318" s="37" t="s">
        <v>303</v>
      </c>
      <c r="C318" s="34">
        <v>0</v>
      </c>
      <c r="D318" s="9">
        <v>1</v>
      </c>
      <c r="E318" s="10" t="str">
        <f t="shared" si="40"/>
        <v/>
      </c>
      <c r="F318" s="10">
        <f t="shared" si="41"/>
        <v>4.3668122270742356E-3</v>
      </c>
      <c r="G318" s="10">
        <f t="shared" si="43"/>
        <v>1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0</v>
      </c>
      <c r="D320" s="9">
        <v>1</v>
      </c>
      <c r="E320" s="10" t="str">
        <f t="shared" si="40"/>
        <v/>
      </c>
      <c r="F320" s="10">
        <f t="shared" si="41"/>
        <v>4.3668122270742356E-3</v>
      </c>
      <c r="G320" s="10">
        <f t="shared" si="43"/>
        <v>1</v>
      </c>
      <c r="H320" s="17" t="str">
        <f t="shared" si="42"/>
        <v/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0</v>
      </c>
      <c r="D325" s="9">
        <v>3</v>
      </c>
      <c r="E325" s="10" t="str">
        <f t="shared" si="40"/>
        <v/>
      </c>
      <c r="F325" s="10">
        <f t="shared" si="41"/>
        <v>1.3100436681222707E-2</v>
      </c>
      <c r="G325" s="10">
        <f t="shared" si="43"/>
        <v>1</v>
      </c>
      <c r="H325" s="17" t="str">
        <f t="shared" si="42"/>
        <v/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0</v>
      </c>
      <c r="D329" s="9">
        <v>2</v>
      </c>
      <c r="E329" s="10" t="str">
        <f t="shared" si="40"/>
        <v/>
      </c>
      <c r="F329" s="10">
        <f t="shared" si="41"/>
        <v>8.7336244541484712E-3</v>
      </c>
      <c r="G329" s="10">
        <f t="shared" si="43"/>
        <v>1</v>
      </c>
      <c r="H329" s="17" t="str">
        <f t="shared" si="42"/>
        <v/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2</v>
      </c>
      <c r="D331" s="9">
        <v>2</v>
      </c>
      <c r="E331" s="10">
        <f t="shared" si="40"/>
        <v>1.0309278350515464E-2</v>
      </c>
      <c r="F331" s="10">
        <f t="shared" si="41"/>
        <v>8.7336244541484712E-3</v>
      </c>
      <c r="G331" s="10">
        <f t="shared" si="43"/>
        <v>0</v>
      </c>
      <c r="H331" s="17">
        <f t="shared" si="42"/>
        <v>0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0</v>
      </c>
      <c r="D336" s="9">
        <v>1</v>
      </c>
      <c r="E336" s="10" t="str">
        <f t="shared" si="40"/>
        <v/>
      </c>
      <c r="F336" s="10">
        <f t="shared" si="41"/>
        <v>4.3668122270742356E-3</v>
      </c>
      <c r="G336" s="10">
        <f t="shared" si="43"/>
        <v>1</v>
      </c>
      <c r="H336" s="17" t="str">
        <f t="shared" si="42"/>
        <v/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1</v>
      </c>
      <c r="E339" s="10" t="str">
        <f t="shared" si="40"/>
        <v/>
      </c>
      <c r="F339" s="10">
        <f t="shared" si="41"/>
        <v>4.3668122270742356E-3</v>
      </c>
      <c r="G339" s="10">
        <f t="shared" si="43"/>
        <v>1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1</v>
      </c>
      <c r="D340" s="9">
        <v>4</v>
      </c>
      <c r="E340" s="10">
        <f t="shared" si="40"/>
        <v>5.1546391752577319E-3</v>
      </c>
      <c r="F340" s="10">
        <f t="shared" si="41"/>
        <v>1.7467248908296942E-2</v>
      </c>
      <c r="G340" s="10">
        <f t="shared" si="43"/>
        <v>3</v>
      </c>
      <c r="H340" s="17">
        <f t="shared" si="42"/>
        <v>1.5463917525773196E-2</v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1</v>
      </c>
      <c r="D353" s="9">
        <v>0</v>
      </c>
      <c r="E353" s="10">
        <f t="shared" si="44"/>
        <v>5.1546391752577319E-3</v>
      </c>
      <c r="F353" s="10" t="str">
        <f t="shared" si="45"/>
        <v/>
      </c>
      <c r="G353" s="10">
        <f t="shared" si="47"/>
        <v>-1</v>
      </c>
      <c r="H353" s="17">
        <f t="shared" si="46"/>
        <v>-5.1546391752577319E-3</v>
      </c>
    </row>
    <row r="354" spans="1:8" x14ac:dyDescent="0.2">
      <c r="A354" s="8"/>
      <c r="B354" s="37" t="s">
        <v>339</v>
      </c>
      <c r="C354" s="34">
        <v>0</v>
      </c>
      <c r="D354" s="9">
        <v>1</v>
      </c>
      <c r="E354" s="10" t="str">
        <f t="shared" si="44"/>
        <v/>
      </c>
      <c r="F354" s="10">
        <f t="shared" si="45"/>
        <v>4.3668122270742356E-3</v>
      </c>
      <c r="G354" s="10">
        <f t="shared" si="47"/>
        <v>1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630</v>
      </c>
      <c r="D362" s="33">
        <f>SUM(D363:D595)</f>
        <v>932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0.47936507936507938</v>
      </c>
      <c r="H362" s="42">
        <f t="shared" ref="H362:H425" si="50">+IF(OR(AND(E362=""),(G362="")),"",E362*G362)</f>
        <v>0.47936507936507938</v>
      </c>
    </row>
    <row r="363" spans="1:8" x14ac:dyDescent="0.2">
      <c r="A363" s="8"/>
      <c r="B363" s="36" t="s">
        <v>342</v>
      </c>
      <c r="C363" s="46">
        <v>8</v>
      </c>
      <c r="D363" s="43">
        <v>4</v>
      </c>
      <c r="E363" s="44">
        <f t="shared" si="48"/>
        <v>1.2698412698412698E-2</v>
      </c>
      <c r="F363" s="44">
        <f t="shared" si="49"/>
        <v>4.2918454935622317E-3</v>
      </c>
      <c r="G363" s="44">
        <f t="shared" ref="G363:G426" si="51">+IF(AND(C363=0,D363=0)," ",IF(C363=0,1,IF(D363=0,-1,(D363-C363)/C363)))</f>
        <v>-0.5</v>
      </c>
      <c r="H363" s="45">
        <f t="shared" si="50"/>
        <v>-6.3492063492063492E-3</v>
      </c>
    </row>
    <row r="364" spans="1:8" x14ac:dyDescent="0.2">
      <c r="A364" s="8"/>
      <c r="B364" s="37" t="s">
        <v>343</v>
      </c>
      <c r="C364" s="34">
        <v>7</v>
      </c>
      <c r="D364" s="9">
        <v>0</v>
      </c>
      <c r="E364" s="10">
        <f t="shared" si="48"/>
        <v>1.1111111111111112E-2</v>
      </c>
      <c r="F364" s="10" t="str">
        <f t="shared" si="49"/>
        <v/>
      </c>
      <c r="G364" s="10">
        <f t="shared" si="51"/>
        <v>-1</v>
      </c>
      <c r="H364" s="17">
        <f t="shared" si="50"/>
        <v>-1.1111111111111112E-2</v>
      </c>
    </row>
    <row r="365" spans="1:8" x14ac:dyDescent="0.2">
      <c r="A365" s="8"/>
      <c r="B365" s="37" t="s">
        <v>344</v>
      </c>
      <c r="C365" s="34">
        <v>0</v>
      </c>
      <c r="D365" s="9">
        <v>3</v>
      </c>
      <c r="E365" s="10" t="str">
        <f t="shared" si="48"/>
        <v/>
      </c>
      <c r="F365" s="10">
        <f t="shared" si="49"/>
        <v>3.2188841201716738E-3</v>
      </c>
      <c r="G365" s="10">
        <f t="shared" si="51"/>
        <v>1</v>
      </c>
      <c r="H365" s="17" t="str">
        <f t="shared" si="50"/>
        <v/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40</v>
      </c>
      <c r="E367" s="10" t="str">
        <f t="shared" si="48"/>
        <v/>
      </c>
      <c r="F367" s="10">
        <f t="shared" si="49"/>
        <v>4.2918454935622317E-2</v>
      </c>
      <c r="G367" s="10">
        <f t="shared" si="51"/>
        <v>1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17</v>
      </c>
      <c r="D368" s="9">
        <v>44</v>
      </c>
      <c r="E368" s="10">
        <f t="shared" si="48"/>
        <v>2.6984126984126985E-2</v>
      </c>
      <c r="F368" s="10">
        <f t="shared" si="49"/>
        <v>4.7210300429184553E-2</v>
      </c>
      <c r="G368" s="10">
        <f t="shared" si="51"/>
        <v>1.588235294117647</v>
      </c>
      <c r="H368" s="17">
        <f t="shared" si="50"/>
        <v>4.2857142857142858E-2</v>
      </c>
    </row>
    <row r="369" spans="1:8" x14ac:dyDescent="0.2">
      <c r="A369" s="8"/>
      <c r="B369" s="37" t="s">
        <v>348</v>
      </c>
      <c r="C369" s="34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7" t="str">
        <f t="shared" si="50"/>
        <v/>
      </c>
    </row>
    <row r="370" spans="1:8" x14ac:dyDescent="0.2">
      <c r="A370" s="8"/>
      <c r="B370" s="37" t="s">
        <v>349</v>
      </c>
      <c r="C370" s="34">
        <v>1</v>
      </c>
      <c r="D370" s="9">
        <v>0</v>
      </c>
      <c r="E370" s="10">
        <f t="shared" si="48"/>
        <v>1.5873015873015873E-3</v>
      </c>
      <c r="F370" s="10" t="str">
        <f t="shared" si="49"/>
        <v/>
      </c>
      <c r="G370" s="10">
        <f t="shared" si="51"/>
        <v>-1</v>
      </c>
      <c r="H370" s="17">
        <f t="shared" si="50"/>
        <v>-1.5873015873015873E-3</v>
      </c>
    </row>
    <row r="371" spans="1:8" x14ac:dyDescent="0.2">
      <c r="A371" s="8"/>
      <c r="B371" s="37" t="s">
        <v>350</v>
      </c>
      <c r="C371" s="34">
        <v>6</v>
      </c>
      <c r="D371" s="9">
        <v>2</v>
      </c>
      <c r="E371" s="10">
        <f t="shared" si="48"/>
        <v>9.5238095238095247E-3</v>
      </c>
      <c r="F371" s="10">
        <f t="shared" si="49"/>
        <v>2.1459227467811159E-3</v>
      </c>
      <c r="G371" s="10">
        <f t="shared" si="51"/>
        <v>-0.66666666666666663</v>
      </c>
      <c r="H371" s="17">
        <f t="shared" si="50"/>
        <v>-6.3492063492063492E-3</v>
      </c>
    </row>
    <row r="372" spans="1:8" x14ac:dyDescent="0.2">
      <c r="A372" s="8"/>
      <c r="B372" s="37" t="s">
        <v>351</v>
      </c>
      <c r="C372" s="34">
        <v>1</v>
      </c>
      <c r="D372" s="9">
        <v>2</v>
      </c>
      <c r="E372" s="10">
        <f t="shared" si="48"/>
        <v>1.5873015873015873E-3</v>
      </c>
      <c r="F372" s="10">
        <f t="shared" si="49"/>
        <v>2.1459227467811159E-3</v>
      </c>
      <c r="G372" s="10">
        <f t="shared" si="51"/>
        <v>1</v>
      </c>
      <c r="H372" s="17">
        <f t="shared" si="50"/>
        <v>1.5873015873015873E-3</v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57</v>
      </c>
      <c r="D374" s="9">
        <v>149</v>
      </c>
      <c r="E374" s="10">
        <f t="shared" si="48"/>
        <v>9.0476190476190474E-2</v>
      </c>
      <c r="F374" s="10">
        <f t="shared" si="49"/>
        <v>0.15987124463519314</v>
      </c>
      <c r="G374" s="10">
        <f t="shared" si="51"/>
        <v>1.6140350877192982</v>
      </c>
      <c r="H374" s="17">
        <f t="shared" si="50"/>
        <v>0.14603174603174601</v>
      </c>
    </row>
    <row r="375" spans="1:8" x14ac:dyDescent="0.2">
      <c r="A375" s="8"/>
      <c r="B375" s="37" t="s">
        <v>354</v>
      </c>
      <c r="C375" s="34">
        <v>3</v>
      </c>
      <c r="D375" s="9">
        <v>3</v>
      </c>
      <c r="E375" s="10">
        <f t="shared" si="48"/>
        <v>4.7619047619047623E-3</v>
      </c>
      <c r="F375" s="10">
        <f t="shared" si="49"/>
        <v>3.2188841201716738E-3</v>
      </c>
      <c r="G375" s="10">
        <f t="shared" si="51"/>
        <v>0</v>
      </c>
      <c r="H375" s="17">
        <f t="shared" si="50"/>
        <v>0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15</v>
      </c>
      <c r="D377" s="9">
        <v>7</v>
      </c>
      <c r="E377" s="10">
        <f t="shared" si="48"/>
        <v>2.3809523809523808E-2</v>
      </c>
      <c r="F377" s="10">
        <f t="shared" si="49"/>
        <v>7.5107296137339056E-3</v>
      </c>
      <c r="G377" s="10">
        <f t="shared" si="51"/>
        <v>-0.53333333333333333</v>
      </c>
      <c r="H377" s="17">
        <f t="shared" si="50"/>
        <v>-1.2698412698412697E-2</v>
      </c>
    </row>
    <row r="378" spans="1:8" x14ac:dyDescent="0.2">
      <c r="A378" s="8"/>
      <c r="B378" s="37" t="s">
        <v>357</v>
      </c>
      <c r="C378" s="34">
        <v>12</v>
      </c>
      <c r="D378" s="9">
        <v>11</v>
      </c>
      <c r="E378" s="10">
        <f t="shared" si="48"/>
        <v>1.9047619047619049E-2</v>
      </c>
      <c r="F378" s="10">
        <f t="shared" si="49"/>
        <v>1.1802575107296138E-2</v>
      </c>
      <c r="G378" s="10">
        <f t="shared" si="51"/>
        <v>-8.3333333333333329E-2</v>
      </c>
      <c r="H378" s="17">
        <f t="shared" si="50"/>
        <v>-1.5873015873015873E-3</v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1</v>
      </c>
      <c r="D382" s="9">
        <v>15</v>
      </c>
      <c r="E382" s="10">
        <f t="shared" si="48"/>
        <v>1.5873015873015873E-3</v>
      </c>
      <c r="F382" s="10">
        <f t="shared" si="49"/>
        <v>1.6094420600858368E-2</v>
      </c>
      <c r="G382" s="10">
        <f t="shared" si="51"/>
        <v>14</v>
      </c>
      <c r="H382" s="17">
        <f t="shared" si="50"/>
        <v>2.2222222222222223E-2</v>
      </c>
    </row>
    <row r="383" spans="1:8" x14ac:dyDescent="0.2">
      <c r="A383" s="8"/>
      <c r="B383" s="37" t="s">
        <v>362</v>
      </c>
      <c r="C383" s="34">
        <v>0</v>
      </c>
      <c r="D383" s="9">
        <v>2</v>
      </c>
      <c r="E383" s="10" t="str">
        <f t="shared" si="48"/>
        <v/>
      </c>
      <c r="F383" s="10">
        <f t="shared" si="49"/>
        <v>2.1459227467811159E-3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26</v>
      </c>
      <c r="D385" s="9">
        <v>4</v>
      </c>
      <c r="E385" s="10">
        <f t="shared" si="48"/>
        <v>4.1269841269841269E-2</v>
      </c>
      <c r="F385" s="10">
        <f t="shared" si="49"/>
        <v>4.2918454935622317E-3</v>
      </c>
      <c r="G385" s="10">
        <f t="shared" si="51"/>
        <v>-0.84615384615384615</v>
      </c>
      <c r="H385" s="17">
        <f t="shared" si="50"/>
        <v>-3.4920634920634921E-2</v>
      </c>
    </row>
    <row r="386" spans="1:8" x14ac:dyDescent="0.2">
      <c r="A386" s="8"/>
      <c r="B386" s="37" t="s">
        <v>365</v>
      </c>
      <c r="C386" s="34">
        <v>14</v>
      </c>
      <c r="D386" s="9">
        <v>32</v>
      </c>
      <c r="E386" s="10">
        <f t="shared" si="48"/>
        <v>2.2222222222222223E-2</v>
      </c>
      <c r="F386" s="10">
        <f t="shared" si="49"/>
        <v>3.4334763948497854E-2</v>
      </c>
      <c r="G386" s="10">
        <f t="shared" si="51"/>
        <v>1.2857142857142858</v>
      </c>
      <c r="H386" s="17">
        <f t="shared" si="50"/>
        <v>2.8571428571428574E-2</v>
      </c>
    </row>
    <row r="387" spans="1:8" x14ac:dyDescent="0.2">
      <c r="A387" s="8"/>
      <c r="B387" s="37" t="s">
        <v>366</v>
      </c>
      <c r="C387" s="34">
        <v>2</v>
      </c>
      <c r="D387" s="9">
        <v>5</v>
      </c>
      <c r="E387" s="10">
        <f t="shared" si="48"/>
        <v>3.1746031746031746E-3</v>
      </c>
      <c r="F387" s="10">
        <f t="shared" si="49"/>
        <v>5.3648068669527897E-3</v>
      </c>
      <c r="G387" s="10">
        <f t="shared" si="51"/>
        <v>1.5</v>
      </c>
      <c r="H387" s="17">
        <f t="shared" si="50"/>
        <v>4.7619047619047623E-3</v>
      </c>
    </row>
    <row r="388" spans="1:8" x14ac:dyDescent="0.2">
      <c r="A388" s="8"/>
      <c r="B388" s="37" t="s">
        <v>367</v>
      </c>
      <c r="C388" s="34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37" t="s">
        <v>368</v>
      </c>
      <c r="C389" s="34">
        <v>0</v>
      </c>
      <c r="D389" s="9">
        <v>1</v>
      </c>
      <c r="E389" s="10" t="str">
        <f t="shared" si="48"/>
        <v/>
      </c>
      <c r="F389" s="10">
        <f t="shared" si="49"/>
        <v>1.0729613733905579E-3</v>
      </c>
      <c r="G389" s="10">
        <f t="shared" si="51"/>
        <v>1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37" t="s">
        <v>372</v>
      </c>
      <c r="C393" s="34">
        <v>0</v>
      </c>
      <c r="D393" s="9">
        <v>1</v>
      </c>
      <c r="E393" s="10" t="str">
        <f t="shared" si="48"/>
        <v/>
      </c>
      <c r="F393" s="10">
        <f t="shared" si="49"/>
        <v>1.0729613733905579E-3</v>
      </c>
      <c r="G393" s="10">
        <f t="shared" si="51"/>
        <v>1</v>
      </c>
      <c r="H393" s="17" t="str">
        <f t="shared" si="50"/>
        <v/>
      </c>
    </row>
    <row r="394" spans="1:8" x14ac:dyDescent="0.2">
      <c r="A394" s="8"/>
      <c r="B394" s="37" t="s">
        <v>373</v>
      </c>
      <c r="C394" s="34">
        <v>0</v>
      </c>
      <c r="D394" s="9">
        <v>40</v>
      </c>
      <c r="E394" s="10" t="str">
        <f t="shared" si="48"/>
        <v/>
      </c>
      <c r="F394" s="10">
        <f t="shared" si="49"/>
        <v>4.2918454935622317E-2</v>
      </c>
      <c r="G394" s="10">
        <f t="shared" si="51"/>
        <v>1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37" t="s">
        <v>375</v>
      </c>
      <c r="C396" s="34">
        <v>6</v>
      </c>
      <c r="D396" s="9">
        <v>109</v>
      </c>
      <c r="E396" s="10">
        <f t="shared" si="48"/>
        <v>9.5238095238095247E-3</v>
      </c>
      <c r="F396" s="10">
        <f t="shared" si="49"/>
        <v>0.11695278969957082</v>
      </c>
      <c r="G396" s="10">
        <f t="shared" si="51"/>
        <v>17.166666666666668</v>
      </c>
      <c r="H396" s="17">
        <f t="shared" si="50"/>
        <v>0.16349206349206352</v>
      </c>
    </row>
    <row r="397" spans="1:8" x14ac:dyDescent="0.2">
      <c r="A397" s="8"/>
      <c r="B397" s="37" t="s">
        <v>376</v>
      </c>
      <c r="C397" s="34">
        <v>7</v>
      </c>
      <c r="D397" s="9">
        <v>6</v>
      </c>
      <c r="E397" s="10">
        <f t="shared" si="48"/>
        <v>1.1111111111111112E-2</v>
      </c>
      <c r="F397" s="10">
        <f t="shared" si="49"/>
        <v>6.4377682403433476E-3</v>
      </c>
      <c r="G397" s="10">
        <f t="shared" si="51"/>
        <v>-0.14285714285714285</v>
      </c>
      <c r="H397" s="17">
        <f t="shared" si="50"/>
        <v>-1.5873015873015873E-3</v>
      </c>
    </row>
    <row r="398" spans="1:8" x14ac:dyDescent="0.2">
      <c r="A398" s="8"/>
      <c r="B398" s="37" t="s">
        <v>377</v>
      </c>
      <c r="C398" s="34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37" t="s">
        <v>378</v>
      </c>
      <c r="C399" s="34">
        <v>1</v>
      </c>
      <c r="D399" s="9">
        <v>0</v>
      </c>
      <c r="E399" s="10">
        <f t="shared" si="48"/>
        <v>1.5873015873015873E-3</v>
      </c>
      <c r="F399" s="10" t="str">
        <f t="shared" si="49"/>
        <v/>
      </c>
      <c r="G399" s="10">
        <f t="shared" si="51"/>
        <v>-1</v>
      </c>
      <c r="H399" s="17">
        <f t="shared" si="50"/>
        <v>-1.5873015873015873E-3</v>
      </c>
    </row>
    <row r="400" spans="1:8" x14ac:dyDescent="0.2">
      <c r="A400" s="8"/>
      <c r="B400" s="37" t="s">
        <v>379</v>
      </c>
      <c r="C400" s="34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37" t="s">
        <v>380</v>
      </c>
      <c r="C401" s="34">
        <v>4</v>
      </c>
      <c r="D401" s="9">
        <v>8</v>
      </c>
      <c r="E401" s="10">
        <f t="shared" si="48"/>
        <v>6.3492063492063492E-3</v>
      </c>
      <c r="F401" s="10">
        <f t="shared" si="49"/>
        <v>8.5836909871244635E-3</v>
      </c>
      <c r="G401" s="10">
        <f t="shared" si="51"/>
        <v>1</v>
      </c>
      <c r="H401" s="17">
        <f t="shared" si="50"/>
        <v>6.3492063492063492E-3</v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1</v>
      </c>
      <c r="D404" s="9">
        <v>2</v>
      </c>
      <c r="E404" s="10">
        <f t="shared" si="48"/>
        <v>1.5873015873015873E-3</v>
      </c>
      <c r="F404" s="10">
        <f t="shared" si="49"/>
        <v>2.1459227467811159E-3</v>
      </c>
      <c r="G404" s="10">
        <f t="shared" si="51"/>
        <v>1</v>
      </c>
      <c r="H404" s="17">
        <f t="shared" si="50"/>
        <v>1.5873015873015873E-3</v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90</v>
      </c>
      <c r="D410" s="9">
        <v>74</v>
      </c>
      <c r="E410" s="10">
        <f t="shared" si="48"/>
        <v>0.14285714285714285</v>
      </c>
      <c r="F410" s="10">
        <f t="shared" si="49"/>
        <v>7.9399141630901282E-2</v>
      </c>
      <c r="G410" s="10">
        <f t="shared" si="51"/>
        <v>-0.17777777777777778</v>
      </c>
      <c r="H410" s="17">
        <f t="shared" si="50"/>
        <v>-2.5396825396825397E-2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4</v>
      </c>
      <c r="D413" s="9">
        <v>5</v>
      </c>
      <c r="E413" s="10">
        <f t="shared" si="48"/>
        <v>6.3492063492063492E-3</v>
      </c>
      <c r="F413" s="10">
        <f t="shared" si="49"/>
        <v>5.3648068669527897E-3</v>
      </c>
      <c r="G413" s="10">
        <f t="shared" si="51"/>
        <v>0.25</v>
      </c>
      <c r="H413" s="17">
        <f t="shared" si="50"/>
        <v>1.5873015873015873E-3</v>
      </c>
    </row>
    <row r="414" spans="1:8" x14ac:dyDescent="0.2">
      <c r="A414" s="8"/>
      <c r="B414" s="37" t="s">
        <v>393</v>
      </c>
      <c r="C414" s="34">
        <v>23</v>
      </c>
      <c r="D414" s="9">
        <v>9</v>
      </c>
      <c r="E414" s="10">
        <f t="shared" si="48"/>
        <v>3.650793650793651E-2</v>
      </c>
      <c r="F414" s="10">
        <f t="shared" si="49"/>
        <v>9.6566523605150223E-3</v>
      </c>
      <c r="G414" s="10">
        <f t="shared" si="51"/>
        <v>-0.60869565217391308</v>
      </c>
      <c r="H414" s="17">
        <f t="shared" si="50"/>
        <v>-2.2222222222222227E-2</v>
      </c>
    </row>
    <row r="415" spans="1:8" x14ac:dyDescent="0.2">
      <c r="A415" s="8"/>
      <c r="B415" s="37" t="s">
        <v>394</v>
      </c>
      <c r="C415" s="34">
        <v>2</v>
      </c>
      <c r="D415" s="9">
        <v>14</v>
      </c>
      <c r="E415" s="10">
        <f t="shared" si="48"/>
        <v>3.1746031746031746E-3</v>
      </c>
      <c r="F415" s="10">
        <f t="shared" si="49"/>
        <v>1.5021459227467811E-2</v>
      </c>
      <c r="G415" s="10">
        <f t="shared" si="51"/>
        <v>6</v>
      </c>
      <c r="H415" s="17">
        <f t="shared" si="50"/>
        <v>1.9047619047619049E-2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1</v>
      </c>
      <c r="D418" s="9">
        <v>0</v>
      </c>
      <c r="E418" s="10">
        <f t="shared" si="48"/>
        <v>1.5873015873015873E-3</v>
      </c>
      <c r="F418" s="10" t="str">
        <f t="shared" si="49"/>
        <v/>
      </c>
      <c r="G418" s="10">
        <f t="shared" si="51"/>
        <v>-1</v>
      </c>
      <c r="H418" s="17">
        <f t="shared" si="50"/>
        <v>-1.5873015873015873E-3</v>
      </c>
    </row>
    <row r="419" spans="1:8" x14ac:dyDescent="0.2">
      <c r="A419" s="8"/>
      <c r="B419" s="37" t="s">
        <v>398</v>
      </c>
      <c r="C419" s="34">
        <v>4</v>
      </c>
      <c r="D419" s="9">
        <v>4</v>
      </c>
      <c r="E419" s="10">
        <f t="shared" si="48"/>
        <v>6.3492063492063492E-3</v>
      </c>
      <c r="F419" s="10">
        <f t="shared" si="49"/>
        <v>4.2918454935622317E-3</v>
      </c>
      <c r="G419" s="10">
        <f t="shared" si="51"/>
        <v>0</v>
      </c>
      <c r="H419" s="17">
        <f t="shared" si="50"/>
        <v>0</v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0</v>
      </c>
      <c r="D424" s="9">
        <v>3</v>
      </c>
      <c r="E424" s="10" t="str">
        <f t="shared" si="48"/>
        <v/>
      </c>
      <c r="F424" s="10">
        <f t="shared" si="49"/>
        <v>3.2188841201716738E-3</v>
      </c>
      <c r="G424" s="10">
        <f t="shared" si="51"/>
        <v>1</v>
      </c>
      <c r="H424" s="17" t="str">
        <f t="shared" si="50"/>
        <v/>
      </c>
    </row>
    <row r="425" spans="1:8" x14ac:dyDescent="0.2">
      <c r="A425" s="8"/>
      <c r="B425" s="37" t="s">
        <v>404</v>
      </c>
      <c r="C425" s="34">
        <v>3</v>
      </c>
      <c r="D425" s="9">
        <v>1</v>
      </c>
      <c r="E425" s="10">
        <f t="shared" si="48"/>
        <v>4.7619047619047623E-3</v>
      </c>
      <c r="F425" s="10">
        <f t="shared" si="49"/>
        <v>1.0729613733905579E-3</v>
      </c>
      <c r="G425" s="10">
        <f t="shared" si="51"/>
        <v>-0.66666666666666663</v>
      </c>
      <c r="H425" s="17">
        <f t="shared" si="50"/>
        <v>-3.1746031746031746E-3</v>
      </c>
    </row>
    <row r="426" spans="1:8" x14ac:dyDescent="0.2">
      <c r="A426" s="8"/>
      <c r="B426" s="37" t="s">
        <v>405</v>
      </c>
      <c r="C426" s="34">
        <v>6</v>
      </c>
      <c r="D426" s="9">
        <v>10</v>
      </c>
      <c r="E426" s="10">
        <f t="shared" ref="E426:E489" si="52">+IF(C426=0,"",C426/C$362)</f>
        <v>9.5238095238095247E-3</v>
      </c>
      <c r="F426" s="10">
        <f t="shared" ref="F426:F489" si="53">+IF(D426=0,"",D426/D$362)</f>
        <v>1.0729613733905579E-2</v>
      </c>
      <c r="G426" s="10">
        <f t="shared" si="51"/>
        <v>0.66666666666666663</v>
      </c>
      <c r="H426" s="17">
        <f t="shared" ref="H426:H489" si="54">+IF(OR(AND(E426=""),(G426="")),"",E426*G426)</f>
        <v>6.3492063492063492E-3</v>
      </c>
    </row>
    <row r="427" spans="1:8" x14ac:dyDescent="0.2">
      <c r="A427" s="8"/>
      <c r="B427" s="37" t="s">
        <v>406</v>
      </c>
      <c r="C427" s="34">
        <v>0</v>
      </c>
      <c r="D427" s="9">
        <v>2</v>
      </c>
      <c r="E427" s="10" t="str">
        <f t="shared" si="52"/>
        <v/>
      </c>
      <c r="F427" s="10">
        <f t="shared" si="53"/>
        <v>2.1459227467811159E-3</v>
      </c>
      <c r="G427" s="10">
        <f t="shared" ref="G427:G490" si="55">+IF(AND(C427=0,D427=0)," ",IF(C427=0,1,IF(D427=0,-1,(D427-C427)/C427)))</f>
        <v>1</v>
      </c>
      <c r="H427" s="17" t="str">
        <f t="shared" si="54"/>
        <v/>
      </c>
    </row>
    <row r="428" spans="1:8" x14ac:dyDescent="0.2">
      <c r="A428" s="8"/>
      <c r="B428" s="37" t="s">
        <v>407</v>
      </c>
      <c r="C428" s="34">
        <v>2</v>
      </c>
      <c r="D428" s="9">
        <v>3</v>
      </c>
      <c r="E428" s="10">
        <f t="shared" si="52"/>
        <v>3.1746031746031746E-3</v>
      </c>
      <c r="F428" s="10">
        <f t="shared" si="53"/>
        <v>3.2188841201716738E-3</v>
      </c>
      <c r="G428" s="10">
        <f t="shared" si="55"/>
        <v>0.5</v>
      </c>
      <c r="H428" s="17">
        <f t="shared" si="54"/>
        <v>1.5873015873015873E-3</v>
      </c>
    </row>
    <row r="429" spans="1:8" x14ac:dyDescent="0.2">
      <c r="A429" s="8"/>
      <c r="B429" s="37" t="s">
        <v>408</v>
      </c>
      <c r="C429" s="34">
        <v>1</v>
      </c>
      <c r="D429" s="9">
        <v>1</v>
      </c>
      <c r="E429" s="10">
        <f t="shared" si="52"/>
        <v>1.5873015873015873E-3</v>
      </c>
      <c r="F429" s="10">
        <f t="shared" si="53"/>
        <v>1.0729613733905579E-3</v>
      </c>
      <c r="G429" s="10">
        <f t="shared" si="55"/>
        <v>0</v>
      </c>
      <c r="H429" s="17">
        <f t="shared" si="54"/>
        <v>0</v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1</v>
      </c>
      <c r="E432" s="10" t="str">
        <f t="shared" si="52"/>
        <v/>
      </c>
      <c r="F432" s="10">
        <f t="shared" si="53"/>
        <v>1.0729613733905579E-3</v>
      </c>
      <c r="G432" s="10">
        <f t="shared" si="55"/>
        <v>1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56</v>
      </c>
      <c r="D437" s="9">
        <v>3</v>
      </c>
      <c r="E437" s="10">
        <f t="shared" si="52"/>
        <v>8.8888888888888892E-2</v>
      </c>
      <c r="F437" s="10">
        <f t="shared" si="53"/>
        <v>3.2188841201716738E-3</v>
      </c>
      <c r="G437" s="10">
        <f t="shared" si="55"/>
        <v>-0.9464285714285714</v>
      </c>
      <c r="H437" s="17">
        <f t="shared" si="54"/>
        <v>-8.4126984126984133E-2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1</v>
      </c>
      <c r="D441" s="9">
        <v>3</v>
      </c>
      <c r="E441" s="10">
        <f t="shared" si="52"/>
        <v>1.5873015873015873E-3</v>
      </c>
      <c r="F441" s="10">
        <f t="shared" si="53"/>
        <v>3.2188841201716738E-3</v>
      </c>
      <c r="G441" s="10">
        <f t="shared" si="55"/>
        <v>2</v>
      </c>
      <c r="H441" s="17">
        <f t="shared" si="54"/>
        <v>3.1746031746031746E-3</v>
      </c>
    </row>
    <row r="442" spans="1:8" x14ac:dyDescent="0.2">
      <c r="A442" s="8"/>
      <c r="B442" s="37" t="s">
        <v>421</v>
      </c>
      <c r="C442" s="34">
        <v>0</v>
      </c>
      <c r="D442" s="9">
        <v>2</v>
      </c>
      <c r="E442" s="10" t="str">
        <f t="shared" si="52"/>
        <v/>
      </c>
      <c r="F442" s="10">
        <f t="shared" si="53"/>
        <v>2.1459227467811159E-3</v>
      </c>
      <c r="G442" s="10">
        <f t="shared" si="55"/>
        <v>1</v>
      </c>
      <c r="H442" s="17" t="str">
        <f t="shared" si="54"/>
        <v/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0</v>
      </c>
      <c r="D445" s="9">
        <v>3</v>
      </c>
      <c r="E445" s="10" t="str">
        <f t="shared" si="52"/>
        <v/>
      </c>
      <c r="F445" s="10">
        <f t="shared" si="53"/>
        <v>3.2188841201716738E-3</v>
      </c>
      <c r="G445" s="10">
        <f t="shared" si="55"/>
        <v>1</v>
      </c>
      <c r="H445" s="17" t="str">
        <f t="shared" si="54"/>
        <v/>
      </c>
    </row>
    <row r="446" spans="1:8" x14ac:dyDescent="0.2">
      <c r="A446" s="8"/>
      <c r="B446" s="37" t="s">
        <v>425</v>
      </c>
      <c r="C446" s="34">
        <v>0</v>
      </c>
      <c r="D446" s="9">
        <v>1</v>
      </c>
      <c r="E446" s="10" t="str">
        <f t="shared" si="52"/>
        <v/>
      </c>
      <c r="F446" s="10">
        <f t="shared" si="53"/>
        <v>1.0729613733905579E-3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37" t="s">
        <v>437</v>
      </c>
      <c r="C458" s="34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1</v>
      </c>
      <c r="D460" s="9">
        <v>0</v>
      </c>
      <c r="E460" s="10">
        <f t="shared" si="52"/>
        <v>1.5873015873015873E-3</v>
      </c>
      <c r="F460" s="10" t="str">
        <f t="shared" si="53"/>
        <v/>
      </c>
      <c r="G460" s="10">
        <f t="shared" si="55"/>
        <v>-1</v>
      </c>
      <c r="H460" s="17">
        <f t="shared" si="54"/>
        <v>-1.5873015873015873E-3</v>
      </c>
    </row>
    <row r="461" spans="1:8" x14ac:dyDescent="0.2">
      <c r="A461" s="8"/>
      <c r="B461" s="37" t="s">
        <v>440</v>
      </c>
      <c r="C461" s="34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37" t="s">
        <v>441</v>
      </c>
      <c r="C462" s="34">
        <v>0</v>
      </c>
      <c r="D462" s="9">
        <v>8</v>
      </c>
      <c r="E462" s="10" t="str">
        <f t="shared" si="52"/>
        <v/>
      </c>
      <c r="F462" s="10">
        <f t="shared" si="53"/>
        <v>8.5836909871244635E-3</v>
      </c>
      <c r="G462" s="10">
        <f t="shared" si="55"/>
        <v>1</v>
      </c>
      <c r="H462" s="17" t="str">
        <f t="shared" si="54"/>
        <v/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1</v>
      </c>
      <c r="D472" s="9">
        <v>0</v>
      </c>
      <c r="E472" s="10">
        <f t="shared" si="52"/>
        <v>1.5873015873015873E-3</v>
      </c>
      <c r="F472" s="10" t="str">
        <f t="shared" si="53"/>
        <v/>
      </c>
      <c r="G472" s="10">
        <f t="shared" si="55"/>
        <v>-1</v>
      </c>
      <c r="H472" s="17">
        <f t="shared" si="54"/>
        <v>-1.5873015873015873E-3</v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3</v>
      </c>
      <c r="D474" s="9">
        <v>10</v>
      </c>
      <c r="E474" s="10">
        <f t="shared" si="52"/>
        <v>4.7619047619047623E-3</v>
      </c>
      <c r="F474" s="10">
        <f t="shared" si="53"/>
        <v>1.0729613733905579E-2</v>
      </c>
      <c r="G474" s="10">
        <f t="shared" si="55"/>
        <v>2.3333333333333335</v>
      </c>
      <c r="H474" s="17">
        <f t="shared" si="54"/>
        <v>1.1111111111111113E-2</v>
      </c>
    </row>
    <row r="475" spans="1:8" x14ac:dyDescent="0.2">
      <c r="A475" s="8"/>
      <c r="B475" s="37" t="s">
        <v>454</v>
      </c>
      <c r="C475" s="34">
        <v>1</v>
      </c>
      <c r="D475" s="9">
        <v>7</v>
      </c>
      <c r="E475" s="10">
        <f t="shared" si="52"/>
        <v>1.5873015873015873E-3</v>
      </c>
      <c r="F475" s="10">
        <f t="shared" si="53"/>
        <v>7.5107296137339056E-3</v>
      </c>
      <c r="G475" s="10">
        <f t="shared" si="55"/>
        <v>6</v>
      </c>
      <c r="H475" s="17">
        <f t="shared" si="54"/>
        <v>9.5238095238095247E-3</v>
      </c>
    </row>
    <row r="476" spans="1:8" x14ac:dyDescent="0.2">
      <c r="A476" s="8"/>
      <c r="B476" s="37" t="s">
        <v>455</v>
      </c>
      <c r="C476" s="34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37" t="s">
        <v>456</v>
      </c>
      <c r="C477" s="34">
        <v>1</v>
      </c>
      <c r="D477" s="9">
        <v>2</v>
      </c>
      <c r="E477" s="10">
        <f t="shared" si="52"/>
        <v>1.5873015873015873E-3</v>
      </c>
      <c r="F477" s="10">
        <f t="shared" si="53"/>
        <v>2.1459227467811159E-3</v>
      </c>
      <c r="G477" s="10">
        <f t="shared" si="55"/>
        <v>1</v>
      </c>
      <c r="H477" s="17">
        <f t="shared" si="54"/>
        <v>1.5873015873015873E-3</v>
      </c>
    </row>
    <row r="478" spans="1:8" ht="25.5" x14ac:dyDescent="0.2">
      <c r="A478" s="8"/>
      <c r="B478" s="37" t="s">
        <v>457</v>
      </c>
      <c r="C478" s="34">
        <v>3</v>
      </c>
      <c r="D478" s="9">
        <v>1</v>
      </c>
      <c r="E478" s="10">
        <f t="shared" si="52"/>
        <v>4.7619047619047623E-3</v>
      </c>
      <c r="F478" s="10">
        <f t="shared" si="53"/>
        <v>1.0729613733905579E-3</v>
      </c>
      <c r="G478" s="10">
        <f t="shared" si="55"/>
        <v>-0.66666666666666663</v>
      </c>
      <c r="H478" s="17">
        <f t="shared" si="54"/>
        <v>-3.1746031746031746E-3</v>
      </c>
    </row>
    <row r="479" spans="1:8" ht="25.5" x14ac:dyDescent="0.2">
      <c r="A479" s="8"/>
      <c r="B479" s="37" t="s">
        <v>458</v>
      </c>
      <c r="C479" s="34">
        <v>0</v>
      </c>
      <c r="D479" s="9">
        <v>2</v>
      </c>
      <c r="E479" s="10" t="str">
        <f t="shared" si="52"/>
        <v/>
      </c>
      <c r="F479" s="10">
        <f t="shared" si="53"/>
        <v>2.1459227467811159E-3</v>
      </c>
      <c r="G479" s="10">
        <f t="shared" si="55"/>
        <v>1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37" t="s">
        <v>462</v>
      </c>
      <c r="C483" s="34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37" t="s">
        <v>463</v>
      </c>
      <c r="C484" s="34">
        <v>2</v>
      </c>
      <c r="D484" s="9">
        <v>11</v>
      </c>
      <c r="E484" s="10">
        <f t="shared" si="52"/>
        <v>3.1746031746031746E-3</v>
      </c>
      <c r="F484" s="10">
        <f t="shared" si="53"/>
        <v>1.1802575107296138E-2</v>
      </c>
      <c r="G484" s="10">
        <f t="shared" si="55"/>
        <v>4.5</v>
      </c>
      <c r="H484" s="17">
        <f t="shared" si="54"/>
        <v>1.4285714285714285E-2</v>
      </c>
    </row>
    <row r="485" spans="1:8" x14ac:dyDescent="0.2">
      <c r="A485" s="8"/>
      <c r="B485" s="37" t="s">
        <v>464</v>
      </c>
      <c r="C485" s="34">
        <v>0</v>
      </c>
      <c r="D485" s="9">
        <v>3</v>
      </c>
      <c r="E485" s="10" t="str">
        <f t="shared" si="52"/>
        <v/>
      </c>
      <c r="F485" s="10">
        <f t="shared" si="53"/>
        <v>3.2188841201716738E-3</v>
      </c>
      <c r="G485" s="10">
        <f t="shared" si="55"/>
        <v>1</v>
      </c>
      <c r="H485" s="17" t="str">
        <f t="shared" si="54"/>
        <v/>
      </c>
    </row>
    <row r="486" spans="1:8" x14ac:dyDescent="0.2">
      <c r="A486" s="8"/>
      <c r="B486" s="37" t="s">
        <v>465</v>
      </c>
      <c r="C486" s="34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37" t="s">
        <v>467</v>
      </c>
      <c r="C488" s="34">
        <v>1</v>
      </c>
      <c r="D488" s="9">
        <v>2</v>
      </c>
      <c r="E488" s="10">
        <f t="shared" si="52"/>
        <v>1.5873015873015873E-3</v>
      </c>
      <c r="F488" s="10">
        <f t="shared" si="53"/>
        <v>2.1459227467811159E-3</v>
      </c>
      <c r="G488" s="10">
        <f t="shared" si="55"/>
        <v>1</v>
      </c>
      <c r="H488" s="17">
        <f t="shared" si="54"/>
        <v>1.5873015873015873E-3</v>
      </c>
    </row>
    <row r="489" spans="1:8" x14ac:dyDescent="0.2">
      <c r="A489" s="8"/>
      <c r="B489" s="37" t="s">
        <v>468</v>
      </c>
      <c r="C489" s="34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7</v>
      </c>
      <c r="D490" s="9">
        <v>12</v>
      </c>
      <c r="E490" s="10">
        <f t="shared" ref="E490:E553" si="56">+IF(C490=0,"",C490/C$362)</f>
        <v>1.1111111111111112E-2</v>
      </c>
      <c r="F490" s="10">
        <f t="shared" ref="F490:F553" si="57">+IF(D490=0,"",D490/D$362)</f>
        <v>1.2875536480686695E-2</v>
      </c>
      <c r="G490" s="10">
        <f t="shared" si="55"/>
        <v>0.7142857142857143</v>
      </c>
      <c r="H490" s="17">
        <f t="shared" ref="H490:H553" si="58">+IF(OR(AND(E490=""),(G490="")),"",E490*G490)</f>
        <v>7.9365079365079378E-3</v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5</v>
      </c>
      <c r="D498" s="9">
        <v>7</v>
      </c>
      <c r="E498" s="10">
        <f t="shared" si="56"/>
        <v>7.9365079365079361E-3</v>
      </c>
      <c r="F498" s="10">
        <f t="shared" si="57"/>
        <v>7.5107296137339056E-3</v>
      </c>
      <c r="G498" s="10">
        <f t="shared" si="59"/>
        <v>0.4</v>
      </c>
      <c r="H498" s="17">
        <f t="shared" si="58"/>
        <v>3.1746031746031746E-3</v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0</v>
      </c>
      <c r="D502" s="9">
        <v>6</v>
      </c>
      <c r="E502" s="10" t="str">
        <f t="shared" si="56"/>
        <v/>
      </c>
      <c r="F502" s="10">
        <f t="shared" si="57"/>
        <v>6.4377682403433476E-3</v>
      </c>
      <c r="G502" s="10">
        <f t="shared" si="59"/>
        <v>1</v>
      </c>
      <c r="H502" s="17" t="str">
        <f t="shared" si="58"/>
        <v/>
      </c>
    </row>
    <row r="503" spans="1:8" x14ac:dyDescent="0.2">
      <c r="A503" s="8"/>
      <c r="B503" s="37" t="s">
        <v>482</v>
      </c>
      <c r="C503" s="34">
        <v>2</v>
      </c>
      <c r="D503" s="9">
        <v>8</v>
      </c>
      <c r="E503" s="10">
        <f t="shared" si="56"/>
        <v>3.1746031746031746E-3</v>
      </c>
      <c r="F503" s="10">
        <f t="shared" si="57"/>
        <v>8.5836909871244635E-3</v>
      </c>
      <c r="G503" s="10">
        <f t="shared" si="59"/>
        <v>3</v>
      </c>
      <c r="H503" s="17">
        <f t="shared" si="58"/>
        <v>9.5238095238095247E-3</v>
      </c>
    </row>
    <row r="504" spans="1:8" x14ac:dyDescent="0.2">
      <c r="A504" s="8"/>
      <c r="B504" s="37" t="s">
        <v>483</v>
      </c>
      <c r="C504" s="34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37" t="s">
        <v>484</v>
      </c>
      <c r="C505" s="34">
        <v>7</v>
      </c>
      <c r="D505" s="9">
        <v>9</v>
      </c>
      <c r="E505" s="10">
        <f t="shared" si="56"/>
        <v>1.1111111111111112E-2</v>
      </c>
      <c r="F505" s="10">
        <f t="shared" si="57"/>
        <v>9.6566523605150223E-3</v>
      </c>
      <c r="G505" s="10">
        <f t="shared" si="59"/>
        <v>0.2857142857142857</v>
      </c>
      <c r="H505" s="17">
        <f t="shared" si="58"/>
        <v>3.1746031746031746E-3</v>
      </c>
    </row>
    <row r="506" spans="1:8" x14ac:dyDescent="0.2">
      <c r="A506" s="8"/>
      <c r="B506" s="37" t="s">
        <v>485</v>
      </c>
      <c r="C506" s="34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1</v>
      </c>
      <c r="D508" s="9">
        <v>19</v>
      </c>
      <c r="E508" s="10">
        <f t="shared" si="56"/>
        <v>1.5873015873015873E-3</v>
      </c>
      <c r="F508" s="10">
        <f t="shared" si="57"/>
        <v>2.03862660944206E-2</v>
      </c>
      <c r="G508" s="10">
        <f t="shared" si="59"/>
        <v>18</v>
      </c>
      <c r="H508" s="17">
        <f t="shared" si="58"/>
        <v>2.8571428571428571E-2</v>
      </c>
    </row>
    <row r="509" spans="1:8" x14ac:dyDescent="0.2">
      <c r="A509" s="8"/>
      <c r="B509" s="37" t="s">
        <v>488</v>
      </c>
      <c r="C509" s="34">
        <v>3</v>
      </c>
      <c r="D509" s="9">
        <v>1</v>
      </c>
      <c r="E509" s="10">
        <f t="shared" si="56"/>
        <v>4.7619047619047623E-3</v>
      </c>
      <c r="F509" s="10">
        <f t="shared" si="57"/>
        <v>1.0729613733905579E-3</v>
      </c>
      <c r="G509" s="10">
        <f t="shared" si="59"/>
        <v>-0.66666666666666663</v>
      </c>
      <c r="H509" s="17">
        <f t="shared" si="58"/>
        <v>-3.1746031746031746E-3</v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5</v>
      </c>
      <c r="D516" s="9">
        <v>0</v>
      </c>
      <c r="E516" s="10">
        <f t="shared" si="56"/>
        <v>7.9365079365079361E-3</v>
      </c>
      <c r="F516" s="10" t="str">
        <f t="shared" si="57"/>
        <v/>
      </c>
      <c r="G516" s="10">
        <f t="shared" si="59"/>
        <v>-1</v>
      </c>
      <c r="H516" s="17">
        <f t="shared" si="58"/>
        <v>-7.9365079365079361E-3</v>
      </c>
    </row>
    <row r="517" spans="1:8" ht="25.5" x14ac:dyDescent="0.2">
      <c r="A517" s="8"/>
      <c r="B517" s="37" t="s">
        <v>496</v>
      </c>
      <c r="C517" s="34">
        <v>0</v>
      </c>
      <c r="D517" s="9">
        <v>4</v>
      </c>
      <c r="E517" s="10" t="str">
        <f t="shared" si="56"/>
        <v/>
      </c>
      <c r="F517" s="10">
        <f t="shared" si="57"/>
        <v>4.2918454935622317E-3</v>
      </c>
      <c r="G517" s="10">
        <f t="shared" si="59"/>
        <v>1</v>
      </c>
      <c r="H517" s="17" t="str">
        <f t="shared" si="58"/>
        <v/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4</v>
      </c>
      <c r="D519" s="9">
        <v>0</v>
      </c>
      <c r="E519" s="10">
        <f t="shared" si="56"/>
        <v>6.3492063492063492E-3</v>
      </c>
      <c r="F519" s="10" t="str">
        <f t="shared" si="57"/>
        <v/>
      </c>
      <c r="G519" s="10">
        <f t="shared" si="59"/>
        <v>-1</v>
      </c>
      <c r="H519" s="17">
        <f t="shared" si="58"/>
        <v>-6.3492063492063492E-3</v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3</v>
      </c>
      <c r="D530" s="9">
        <v>4</v>
      </c>
      <c r="E530" s="10">
        <f t="shared" si="56"/>
        <v>4.7619047619047623E-3</v>
      </c>
      <c r="F530" s="10">
        <f t="shared" si="57"/>
        <v>4.2918454935622317E-3</v>
      </c>
      <c r="G530" s="10">
        <f t="shared" si="59"/>
        <v>0.33333333333333331</v>
      </c>
      <c r="H530" s="17">
        <f t="shared" si="58"/>
        <v>1.5873015873015873E-3</v>
      </c>
    </row>
    <row r="531" spans="1:8" x14ac:dyDescent="0.2">
      <c r="A531" s="8"/>
      <c r="B531" s="37" t="s">
        <v>510</v>
      </c>
      <c r="C531" s="34">
        <v>0</v>
      </c>
      <c r="D531" s="9">
        <v>1</v>
      </c>
      <c r="E531" s="10" t="str">
        <f t="shared" si="56"/>
        <v/>
      </c>
      <c r="F531" s="10">
        <f t="shared" si="57"/>
        <v>1.0729613733905579E-3</v>
      </c>
      <c r="G531" s="10">
        <f t="shared" si="59"/>
        <v>1</v>
      </c>
      <c r="H531" s="17" t="str">
        <f t="shared" si="58"/>
        <v/>
      </c>
    </row>
    <row r="532" spans="1:8" ht="30" customHeight="1" x14ac:dyDescent="0.2">
      <c r="A532" s="8"/>
      <c r="B532" s="37" t="s">
        <v>511</v>
      </c>
      <c r="C532" s="34">
        <v>0</v>
      </c>
      <c r="D532" s="9">
        <v>1</v>
      </c>
      <c r="E532" s="10" t="str">
        <f t="shared" si="56"/>
        <v/>
      </c>
      <c r="F532" s="10">
        <f t="shared" si="57"/>
        <v>1.0729613733905579E-3</v>
      </c>
      <c r="G532" s="10">
        <f t="shared" si="59"/>
        <v>1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0</v>
      </c>
      <c r="D535" s="9">
        <v>6</v>
      </c>
      <c r="E535" s="10" t="str">
        <f t="shared" si="56"/>
        <v/>
      </c>
      <c r="F535" s="10">
        <f t="shared" si="57"/>
        <v>6.4377682403433476E-3</v>
      </c>
      <c r="G535" s="10">
        <f t="shared" si="59"/>
        <v>1</v>
      </c>
      <c r="H535" s="17" t="str">
        <f t="shared" si="58"/>
        <v/>
      </c>
    </row>
    <row r="536" spans="1:8" x14ac:dyDescent="0.2">
      <c r="A536" s="8"/>
      <c r="B536" s="37" t="s">
        <v>515</v>
      </c>
      <c r="C536" s="34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37" t="s">
        <v>516</v>
      </c>
      <c r="C537" s="34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4</v>
      </c>
      <c r="D541" s="9">
        <v>0</v>
      </c>
      <c r="E541" s="10">
        <f t="shared" si="56"/>
        <v>6.3492063492063492E-3</v>
      </c>
      <c r="F541" s="10" t="str">
        <f t="shared" si="57"/>
        <v/>
      </c>
      <c r="G541" s="10">
        <f t="shared" si="59"/>
        <v>-1</v>
      </c>
      <c r="H541" s="17">
        <f t="shared" si="58"/>
        <v>-6.3492063492063492E-3</v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1</v>
      </c>
      <c r="D550" s="9">
        <v>0</v>
      </c>
      <c r="E550" s="10">
        <f t="shared" si="56"/>
        <v>1.5873015873015873E-3</v>
      </c>
      <c r="F550" s="10" t="str">
        <f t="shared" si="57"/>
        <v/>
      </c>
      <c r="G550" s="10">
        <f t="shared" si="59"/>
        <v>-1</v>
      </c>
      <c r="H550" s="17">
        <f t="shared" si="58"/>
        <v>-1.5873015873015873E-3</v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7" t="str">
        <f t="shared" si="58"/>
        <v/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0</v>
      </c>
      <c r="D554" s="9">
        <v>1</v>
      </c>
      <c r="E554" s="10" t="str">
        <f t="shared" ref="E554:E595" si="60">+IF(C554=0,"",C554/C$362)</f>
        <v/>
      </c>
      <c r="F554" s="10">
        <f t="shared" ref="F554:F595" si="61">+IF(D554=0,"",D554/D$362)</f>
        <v>1.0729613733905579E-3</v>
      </c>
      <c r="G554" s="10">
        <f t="shared" si="59"/>
        <v>1</v>
      </c>
      <c r="H554" s="17" t="str">
        <f t="shared" ref="H554:H617" si="62">+IF(OR(AND(E554=""),(G554="")),"",E554*G554)</f>
        <v/>
      </c>
    </row>
    <row r="555" spans="1:8" x14ac:dyDescent="0.2">
      <c r="A555" s="8"/>
      <c r="B555" s="37" t="s">
        <v>534</v>
      </c>
      <c r="C555" s="34">
        <v>1</v>
      </c>
      <c r="D555" s="9">
        <v>2</v>
      </c>
      <c r="E555" s="10">
        <f t="shared" si="60"/>
        <v>1.5873015873015873E-3</v>
      </c>
      <c r="F555" s="10">
        <f t="shared" si="61"/>
        <v>2.1459227467811159E-3</v>
      </c>
      <c r="G555" s="10">
        <f t="shared" ref="G555:G595" si="63">+IF(AND(C555=0,D555=0)," ",IF(C555=0,1,IF(D555=0,-1,(D555-C555)/C555)))</f>
        <v>1</v>
      </c>
      <c r="H555" s="17">
        <f t="shared" si="62"/>
        <v>1.5873015873015873E-3</v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1</v>
      </c>
      <c r="D558" s="9">
        <v>65</v>
      </c>
      <c r="E558" s="10">
        <f t="shared" si="60"/>
        <v>1.5873015873015873E-3</v>
      </c>
      <c r="F558" s="10">
        <f t="shared" si="61"/>
        <v>6.974248927038626E-2</v>
      </c>
      <c r="G558" s="10">
        <f t="shared" si="63"/>
        <v>64</v>
      </c>
      <c r="H558" s="17">
        <f t="shared" si="62"/>
        <v>0.10158730158730159</v>
      </c>
    </row>
    <row r="559" spans="1:8" x14ac:dyDescent="0.2">
      <c r="A559" s="8"/>
      <c r="B559" s="37" t="s">
        <v>538</v>
      </c>
      <c r="C559" s="34">
        <v>7</v>
      </c>
      <c r="D559" s="9">
        <v>55</v>
      </c>
      <c r="E559" s="10">
        <f t="shared" si="60"/>
        <v>1.1111111111111112E-2</v>
      </c>
      <c r="F559" s="10">
        <f t="shared" si="61"/>
        <v>5.9012875536480686E-2</v>
      </c>
      <c r="G559" s="10">
        <f t="shared" si="63"/>
        <v>6.8571428571428568</v>
      </c>
      <c r="H559" s="17">
        <f t="shared" si="62"/>
        <v>7.6190476190476183E-2</v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1</v>
      </c>
      <c r="E564" s="10" t="str">
        <f t="shared" si="60"/>
        <v/>
      </c>
      <c r="F564" s="10">
        <f t="shared" si="61"/>
        <v>1.0729613733905579E-3</v>
      </c>
      <c r="G564" s="10">
        <f t="shared" si="63"/>
        <v>1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0</v>
      </c>
      <c r="D571" s="9">
        <v>1</v>
      </c>
      <c r="E571" s="10" t="str">
        <f t="shared" si="60"/>
        <v/>
      </c>
      <c r="F571" s="10">
        <f t="shared" si="61"/>
        <v>1.0729613733905579E-3</v>
      </c>
      <c r="G571" s="10">
        <f t="shared" si="63"/>
        <v>1</v>
      </c>
      <c r="H571" s="17" t="str">
        <f t="shared" si="62"/>
        <v/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1</v>
      </c>
      <c r="D574" s="9">
        <v>6</v>
      </c>
      <c r="E574" s="10">
        <f t="shared" si="60"/>
        <v>1.5873015873015873E-3</v>
      </c>
      <c r="F574" s="10">
        <f t="shared" si="61"/>
        <v>6.4377682403433476E-3</v>
      </c>
      <c r="G574" s="10">
        <f t="shared" si="63"/>
        <v>5</v>
      </c>
      <c r="H574" s="17">
        <f t="shared" si="62"/>
        <v>7.9365079365079361E-3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0</v>
      </c>
      <c r="D576" s="9">
        <v>1</v>
      </c>
      <c r="E576" s="10" t="str">
        <f t="shared" si="60"/>
        <v/>
      </c>
      <c r="F576" s="10">
        <f t="shared" si="61"/>
        <v>1.0729613733905579E-3</v>
      </c>
      <c r="G576" s="10">
        <f t="shared" si="63"/>
        <v>1</v>
      </c>
      <c r="H576" s="17" t="str">
        <f t="shared" si="62"/>
        <v/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17</v>
      </c>
      <c r="D579" s="9">
        <v>35</v>
      </c>
      <c r="E579" s="10">
        <f t="shared" si="60"/>
        <v>2.6984126984126985E-2</v>
      </c>
      <c r="F579" s="10">
        <f t="shared" si="61"/>
        <v>3.755364806866953E-2</v>
      </c>
      <c r="G579" s="10">
        <f t="shared" si="63"/>
        <v>1.0588235294117647</v>
      </c>
      <c r="H579" s="17">
        <f t="shared" si="62"/>
        <v>2.8571428571428574E-2</v>
      </c>
    </row>
    <row r="580" spans="1:8" ht="25.5" x14ac:dyDescent="0.2">
      <c r="A580" s="8"/>
      <c r="B580" s="37" t="s">
        <v>559</v>
      </c>
      <c r="C580" s="34">
        <v>0</v>
      </c>
      <c r="D580" s="9">
        <v>5</v>
      </c>
      <c r="E580" s="10" t="str">
        <f t="shared" si="60"/>
        <v/>
      </c>
      <c r="F580" s="10">
        <f t="shared" si="61"/>
        <v>5.3648068669527897E-3</v>
      </c>
      <c r="G580" s="10">
        <f t="shared" si="63"/>
        <v>1</v>
      </c>
      <c r="H580" s="17" t="str">
        <f t="shared" si="62"/>
        <v/>
      </c>
    </row>
    <row r="581" spans="1:8" x14ac:dyDescent="0.2">
      <c r="A581" s="8"/>
      <c r="B581" s="37" t="s">
        <v>560</v>
      </c>
      <c r="C581" s="34">
        <v>6</v>
      </c>
      <c r="D581" s="9">
        <v>6</v>
      </c>
      <c r="E581" s="10">
        <f t="shared" si="60"/>
        <v>9.5238095238095247E-3</v>
      </c>
      <c r="F581" s="10">
        <f t="shared" si="61"/>
        <v>6.4377682403433476E-3</v>
      </c>
      <c r="G581" s="10">
        <f t="shared" si="63"/>
        <v>0</v>
      </c>
      <c r="H581" s="17">
        <f t="shared" si="62"/>
        <v>0</v>
      </c>
    </row>
    <row r="582" spans="1:8" x14ac:dyDescent="0.2">
      <c r="A582" s="8"/>
      <c r="B582" s="37" t="s">
        <v>561</v>
      </c>
      <c r="C582" s="34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7" t="str">
        <f t="shared" si="62"/>
        <v/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1</v>
      </c>
      <c r="D588" s="9">
        <v>1</v>
      </c>
      <c r="E588" s="10">
        <f t="shared" si="60"/>
        <v>1.5873015873015873E-3</v>
      </c>
      <c r="F588" s="10">
        <f t="shared" si="61"/>
        <v>1.0729613733905579E-3</v>
      </c>
      <c r="G588" s="10">
        <f t="shared" si="63"/>
        <v>0</v>
      </c>
      <c r="H588" s="17">
        <f t="shared" si="62"/>
        <v>0</v>
      </c>
    </row>
    <row r="589" spans="1:8" x14ac:dyDescent="0.2">
      <c r="A589" s="8"/>
      <c r="B589" s="37" t="s">
        <v>568</v>
      </c>
      <c r="C589" s="34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62</v>
      </c>
      <c r="D591" s="9">
        <v>0</v>
      </c>
      <c r="E591" s="10">
        <f t="shared" si="60"/>
        <v>9.841269841269841E-2</v>
      </c>
      <c r="F591" s="10" t="str">
        <f t="shared" si="61"/>
        <v/>
      </c>
      <c r="G591" s="10">
        <f t="shared" si="63"/>
        <v>-1</v>
      </c>
      <c r="H591" s="17">
        <f t="shared" si="62"/>
        <v>-9.841269841269841E-2</v>
      </c>
    </row>
    <row r="592" spans="1:8" x14ac:dyDescent="0.2">
      <c r="A592" s="8"/>
      <c r="B592" s="37" t="s">
        <v>571</v>
      </c>
      <c r="C592" s="34">
        <v>19</v>
      </c>
      <c r="D592" s="9">
        <v>0</v>
      </c>
      <c r="E592" s="10">
        <f t="shared" si="60"/>
        <v>3.0158730158730159E-2</v>
      </c>
      <c r="F592" s="10" t="str">
        <f t="shared" si="61"/>
        <v/>
      </c>
      <c r="G592" s="10">
        <f t="shared" si="63"/>
        <v>-1</v>
      </c>
      <c r="H592" s="17">
        <f t="shared" si="62"/>
        <v>-3.0158730158730159E-2</v>
      </c>
    </row>
    <row r="593" spans="1:8" x14ac:dyDescent="0.2">
      <c r="A593" s="8"/>
      <c r="B593" s="37" t="s">
        <v>572</v>
      </c>
      <c r="C593" s="34">
        <v>78</v>
      </c>
      <c r="D593" s="9">
        <v>0</v>
      </c>
      <c r="E593" s="10">
        <f t="shared" si="60"/>
        <v>0.12380952380952381</v>
      </c>
      <c r="F593" s="10" t="str">
        <f t="shared" si="61"/>
        <v/>
      </c>
      <c r="G593" s="10">
        <f t="shared" si="63"/>
        <v>-1</v>
      </c>
      <c r="H593" s="17">
        <f t="shared" si="62"/>
        <v>-0.12380952380952381</v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437</v>
      </c>
      <c r="D601" s="33">
        <f>SUM(D602:D629)</f>
        <v>248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-0.43249427917620137</v>
      </c>
      <c r="H601" s="42">
        <f t="shared" ref="H601:H629" si="66">+IF(OR(AND(E601=""),(G601="")),"",E601*G601)</f>
        <v>-0.43249427917620137</v>
      </c>
    </row>
    <row r="602" spans="1:8" x14ac:dyDescent="0.2">
      <c r="A602" s="8"/>
      <c r="B602" s="36" t="s">
        <v>575</v>
      </c>
      <c r="C602" s="46">
        <v>0</v>
      </c>
      <c r="D602" s="43">
        <v>2</v>
      </c>
      <c r="E602" s="44" t="str">
        <f t="shared" si="64"/>
        <v/>
      </c>
      <c r="F602" s="44">
        <f t="shared" si="65"/>
        <v>8.0645161290322578E-3</v>
      </c>
      <c r="G602" s="44">
        <f t="shared" ref="G602:G629" si="67">+IF(AND(C602=0,D602=0)," ",IF(C602=0,1,IF(D602=0,-1,(D602-C602)/C602)))</f>
        <v>1</v>
      </c>
      <c r="H602" s="45" t="str">
        <f t="shared" si="66"/>
        <v/>
      </c>
    </row>
    <row r="603" spans="1:8" x14ac:dyDescent="0.2">
      <c r="A603" s="8"/>
      <c r="B603" s="37" t="s">
        <v>576</v>
      </c>
      <c r="C603" s="34">
        <v>11</v>
      </c>
      <c r="D603" s="9">
        <v>3</v>
      </c>
      <c r="E603" s="10">
        <f t="shared" si="64"/>
        <v>2.5171624713958809E-2</v>
      </c>
      <c r="F603" s="10">
        <f t="shared" si="65"/>
        <v>1.2096774193548387E-2</v>
      </c>
      <c r="G603" s="10">
        <f t="shared" si="67"/>
        <v>-0.72727272727272729</v>
      </c>
      <c r="H603" s="17">
        <f t="shared" si="66"/>
        <v>-1.8306636155606407E-2</v>
      </c>
    </row>
    <row r="604" spans="1:8" ht="25.5" x14ac:dyDescent="0.2">
      <c r="A604" s="8"/>
      <c r="B604" s="37" t="s">
        <v>577</v>
      </c>
      <c r="C604" s="34">
        <v>13</v>
      </c>
      <c r="D604" s="9">
        <v>28</v>
      </c>
      <c r="E604" s="10">
        <f t="shared" si="64"/>
        <v>2.9748283752860413E-2</v>
      </c>
      <c r="F604" s="10">
        <f t="shared" si="65"/>
        <v>0.11290322580645161</v>
      </c>
      <c r="G604" s="10">
        <f t="shared" si="67"/>
        <v>1.1538461538461537</v>
      </c>
      <c r="H604" s="17">
        <f t="shared" si="66"/>
        <v>3.4324942791762014E-2</v>
      </c>
    </row>
    <row r="605" spans="1:8" x14ac:dyDescent="0.2">
      <c r="A605" s="8"/>
      <c r="B605" s="37" t="s">
        <v>578</v>
      </c>
      <c r="C605" s="34">
        <v>23</v>
      </c>
      <c r="D605" s="9">
        <v>5</v>
      </c>
      <c r="E605" s="10">
        <f t="shared" si="64"/>
        <v>5.2631578947368418E-2</v>
      </c>
      <c r="F605" s="10">
        <f t="shared" si="65"/>
        <v>2.0161290322580645E-2</v>
      </c>
      <c r="G605" s="10">
        <f t="shared" si="67"/>
        <v>-0.78260869565217395</v>
      </c>
      <c r="H605" s="17">
        <f t="shared" si="66"/>
        <v>-4.1189931350114416E-2</v>
      </c>
    </row>
    <row r="606" spans="1:8" x14ac:dyDescent="0.2">
      <c r="A606" s="8"/>
      <c r="B606" s="37" t="s">
        <v>579</v>
      </c>
      <c r="C606" s="34">
        <v>1</v>
      </c>
      <c r="D606" s="9">
        <v>0</v>
      </c>
      <c r="E606" s="10">
        <f t="shared" si="64"/>
        <v>2.2883295194508009E-3</v>
      </c>
      <c r="F606" s="10" t="str">
        <f t="shared" si="65"/>
        <v/>
      </c>
      <c r="G606" s="10">
        <f t="shared" si="67"/>
        <v>-1</v>
      </c>
      <c r="H606" s="17">
        <f t="shared" si="66"/>
        <v>-2.2883295194508009E-3</v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1</v>
      </c>
      <c r="D608" s="9">
        <v>0</v>
      </c>
      <c r="E608" s="10">
        <f t="shared" si="64"/>
        <v>2.2883295194508009E-3</v>
      </c>
      <c r="F608" s="10" t="str">
        <f t="shared" si="65"/>
        <v/>
      </c>
      <c r="G608" s="10">
        <f t="shared" si="67"/>
        <v>-1</v>
      </c>
      <c r="H608" s="17">
        <f t="shared" si="66"/>
        <v>-2.2883295194508009E-3</v>
      </c>
    </row>
    <row r="609" spans="1:8" x14ac:dyDescent="0.2">
      <c r="A609" s="8"/>
      <c r="B609" s="37" t="s">
        <v>582</v>
      </c>
      <c r="C609" s="34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37" t="s">
        <v>584</v>
      </c>
      <c r="C611" s="34">
        <v>12</v>
      </c>
      <c r="D611" s="9">
        <v>0</v>
      </c>
      <c r="E611" s="10">
        <f t="shared" si="64"/>
        <v>2.7459954233409609E-2</v>
      </c>
      <c r="F611" s="10" t="str">
        <f t="shared" si="65"/>
        <v/>
      </c>
      <c r="G611" s="10">
        <f t="shared" si="67"/>
        <v>-1</v>
      </c>
      <c r="H611" s="17">
        <f t="shared" si="66"/>
        <v>-2.7459954233409609E-2</v>
      </c>
    </row>
    <row r="612" spans="1:8" x14ac:dyDescent="0.2">
      <c r="A612" s="8"/>
      <c r="B612" s="37" t="s">
        <v>585</v>
      </c>
      <c r="C612" s="34">
        <v>1</v>
      </c>
      <c r="D612" s="9">
        <v>2</v>
      </c>
      <c r="E612" s="10">
        <f t="shared" si="64"/>
        <v>2.2883295194508009E-3</v>
      </c>
      <c r="F612" s="10">
        <f t="shared" si="65"/>
        <v>8.0645161290322578E-3</v>
      </c>
      <c r="G612" s="10">
        <f t="shared" si="67"/>
        <v>1</v>
      </c>
      <c r="H612" s="17">
        <f t="shared" si="66"/>
        <v>2.2883295194508009E-3</v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37" t="s">
        <v>590</v>
      </c>
      <c r="C617" s="34">
        <v>150</v>
      </c>
      <c r="D617" s="9">
        <v>2</v>
      </c>
      <c r="E617" s="10">
        <f t="shared" si="64"/>
        <v>0.34324942791762014</v>
      </c>
      <c r="F617" s="10">
        <f t="shared" si="65"/>
        <v>8.0645161290322578E-3</v>
      </c>
      <c r="G617" s="10">
        <f t="shared" si="67"/>
        <v>-0.98666666666666669</v>
      </c>
      <c r="H617" s="17">
        <f t="shared" si="66"/>
        <v>-0.33867276887871856</v>
      </c>
    </row>
    <row r="618" spans="1:8" x14ac:dyDescent="0.2">
      <c r="A618" s="8"/>
      <c r="B618" s="37" t="s">
        <v>591</v>
      </c>
      <c r="C618" s="34">
        <v>0</v>
      </c>
      <c r="D618" s="9">
        <v>1</v>
      </c>
      <c r="E618" s="10" t="str">
        <f t="shared" si="64"/>
        <v/>
      </c>
      <c r="F618" s="10">
        <f t="shared" si="65"/>
        <v>4.0322580645161289E-3</v>
      </c>
      <c r="G618" s="10">
        <f t="shared" si="67"/>
        <v>1</v>
      </c>
      <c r="H618" s="17" t="str">
        <f t="shared" si="66"/>
        <v/>
      </c>
    </row>
    <row r="619" spans="1:8" x14ac:dyDescent="0.2">
      <c r="A619" s="8"/>
      <c r="B619" s="37" t="s">
        <v>592</v>
      </c>
      <c r="C619" s="34">
        <v>47</v>
      </c>
      <c r="D619" s="9">
        <v>137</v>
      </c>
      <c r="E619" s="10">
        <f t="shared" si="64"/>
        <v>0.10755148741418764</v>
      </c>
      <c r="F619" s="10">
        <f t="shared" si="65"/>
        <v>0.55241935483870963</v>
      </c>
      <c r="G619" s="10">
        <f t="shared" si="67"/>
        <v>1.9148936170212767</v>
      </c>
      <c r="H619" s="17">
        <f t="shared" si="66"/>
        <v>0.20594965675057209</v>
      </c>
    </row>
    <row r="620" spans="1:8" x14ac:dyDescent="0.2">
      <c r="A620" s="8"/>
      <c r="B620" s="37" t="s">
        <v>593</v>
      </c>
      <c r="C620" s="34">
        <v>14</v>
      </c>
      <c r="D620" s="9">
        <v>7</v>
      </c>
      <c r="E620" s="10">
        <f t="shared" si="64"/>
        <v>3.2036613272311214E-2</v>
      </c>
      <c r="F620" s="10">
        <f t="shared" si="65"/>
        <v>2.8225806451612902E-2</v>
      </c>
      <c r="G620" s="10">
        <f t="shared" si="67"/>
        <v>-0.5</v>
      </c>
      <c r="H620" s="17">
        <f t="shared" si="66"/>
        <v>-1.6018306636155607E-2</v>
      </c>
    </row>
    <row r="621" spans="1:8" x14ac:dyDescent="0.2">
      <c r="A621" s="8"/>
      <c r="B621" s="37" t="s">
        <v>594</v>
      </c>
      <c r="C621" s="34">
        <v>1</v>
      </c>
      <c r="D621" s="9">
        <v>0</v>
      </c>
      <c r="E621" s="10">
        <f t="shared" si="64"/>
        <v>2.2883295194508009E-3</v>
      </c>
      <c r="F621" s="10" t="str">
        <f t="shared" si="65"/>
        <v/>
      </c>
      <c r="G621" s="10">
        <f t="shared" si="67"/>
        <v>-1</v>
      </c>
      <c r="H621" s="17">
        <f t="shared" si="66"/>
        <v>-2.2883295194508009E-3</v>
      </c>
    </row>
    <row r="622" spans="1:8" x14ac:dyDescent="0.2">
      <c r="A622" s="8"/>
      <c r="B622" s="37" t="s">
        <v>595</v>
      </c>
      <c r="C622" s="34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0</v>
      </c>
      <c r="D625" s="9">
        <v>2</v>
      </c>
      <c r="E625" s="10" t="str">
        <f t="shared" si="64"/>
        <v/>
      </c>
      <c r="F625" s="10">
        <f t="shared" si="65"/>
        <v>8.0645161290322578E-3</v>
      </c>
      <c r="G625" s="10">
        <f t="shared" si="67"/>
        <v>1</v>
      </c>
      <c r="H625" s="17" t="str">
        <f t="shared" si="66"/>
        <v/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5</v>
      </c>
      <c r="D628" s="9">
        <v>0</v>
      </c>
      <c r="E628" s="10">
        <f t="shared" si="64"/>
        <v>1.1441647597254004E-2</v>
      </c>
      <c r="F628" s="10" t="str">
        <f t="shared" si="65"/>
        <v/>
      </c>
      <c r="G628" s="10">
        <f t="shared" si="67"/>
        <v>-1</v>
      </c>
      <c r="H628" s="17">
        <f t="shared" si="66"/>
        <v>-1.1441647597254004E-2</v>
      </c>
    </row>
    <row r="629" spans="1:8" ht="26.25" thickBot="1" x14ac:dyDescent="0.25">
      <c r="A629" s="8"/>
      <c r="B629" s="38" t="s">
        <v>602</v>
      </c>
      <c r="C629" s="35">
        <v>158</v>
      </c>
      <c r="D629" s="18">
        <v>59</v>
      </c>
      <c r="E629" s="19">
        <f t="shared" si="64"/>
        <v>0.36155606407322655</v>
      </c>
      <c r="F629" s="19">
        <f t="shared" si="65"/>
        <v>0.23790322580645162</v>
      </c>
      <c r="G629" s="19">
        <f t="shared" si="67"/>
        <v>-0.62658227848101267</v>
      </c>
      <c r="H629" s="20">
        <f t="shared" si="66"/>
        <v>-0.22654462242562928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625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626</v>
      </c>
      <c r="C8" s="32">
        <f>+C19+C76+C181+C362+C601</f>
        <v>6090</v>
      </c>
      <c r="D8" s="33">
        <f>+D19+D76+D181+D362+D601</f>
        <v>4796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-0.21247947454844007</v>
      </c>
      <c r="H8" s="41">
        <f t="shared" ref="H8:H13" si="1">+IF(OR(AND(E8=""),(G8="")),"",E8*G8)</f>
        <v>-0.21247947454844007</v>
      </c>
    </row>
    <row r="9" spans="1:8" x14ac:dyDescent="0.2">
      <c r="A9" s="8"/>
      <c r="B9" s="36" t="s">
        <v>8</v>
      </c>
      <c r="C9" s="34">
        <f>+C19</f>
        <v>47</v>
      </c>
      <c r="D9" s="9">
        <f>+D19</f>
        <v>139</v>
      </c>
      <c r="E9" s="10">
        <f t="shared" ref="E9:F13" si="2">+C9/C$8</f>
        <v>7.7175697865353035E-3</v>
      </c>
      <c r="F9" s="10">
        <f t="shared" si="2"/>
        <v>2.8982485404503752E-2</v>
      </c>
      <c r="G9" s="10">
        <f t="shared" si="0"/>
        <v>1.9574468085106382</v>
      </c>
      <c r="H9" s="17">
        <f t="shared" si="1"/>
        <v>1.5106732348111657E-2</v>
      </c>
    </row>
    <row r="10" spans="1:8" x14ac:dyDescent="0.2">
      <c r="A10" s="8"/>
      <c r="B10" s="37" t="s">
        <v>9</v>
      </c>
      <c r="C10" s="34">
        <f>+C76</f>
        <v>618</v>
      </c>
      <c r="D10" s="9">
        <f>+D76</f>
        <v>677</v>
      </c>
      <c r="E10" s="10">
        <f t="shared" si="2"/>
        <v>0.10147783251231528</v>
      </c>
      <c r="F10" s="10">
        <f t="shared" si="2"/>
        <v>0.14115929941618016</v>
      </c>
      <c r="G10" s="10">
        <f t="shared" si="0"/>
        <v>9.5469255663430425E-2</v>
      </c>
      <c r="H10" s="17">
        <f t="shared" si="1"/>
        <v>9.6880131362889997E-3</v>
      </c>
    </row>
    <row r="11" spans="1:8" ht="25.5" x14ac:dyDescent="0.2">
      <c r="A11" s="8"/>
      <c r="B11" s="37" t="s">
        <v>10</v>
      </c>
      <c r="C11" s="34">
        <f>+C181</f>
        <v>679</v>
      </c>
      <c r="D11" s="9">
        <f>+D181</f>
        <v>798</v>
      </c>
      <c r="E11" s="10">
        <f t="shared" si="2"/>
        <v>0.11149425287356322</v>
      </c>
      <c r="F11" s="10">
        <f t="shared" si="2"/>
        <v>0.16638865721434529</v>
      </c>
      <c r="G11" s="10">
        <f t="shared" si="0"/>
        <v>0.17525773195876287</v>
      </c>
      <c r="H11" s="17">
        <f t="shared" si="1"/>
        <v>1.9540229885057471E-2</v>
      </c>
    </row>
    <row r="12" spans="1:8" x14ac:dyDescent="0.2">
      <c r="A12" s="8"/>
      <c r="B12" s="37" t="s">
        <v>11</v>
      </c>
      <c r="C12" s="34">
        <f>+C362</f>
        <v>3176</v>
      </c>
      <c r="D12" s="9">
        <f>+D362</f>
        <v>2354</v>
      </c>
      <c r="E12" s="10">
        <f t="shared" si="2"/>
        <v>0.52151067323481115</v>
      </c>
      <c r="F12" s="10">
        <f t="shared" si="2"/>
        <v>0.49082568807339449</v>
      </c>
      <c r="G12" s="10">
        <f t="shared" si="0"/>
        <v>-0.25881612090680101</v>
      </c>
      <c r="H12" s="17">
        <f t="shared" si="1"/>
        <v>-0.13497536945812807</v>
      </c>
    </row>
    <row r="13" spans="1:8" ht="15.75" thickBot="1" x14ac:dyDescent="0.25">
      <c r="A13" s="8"/>
      <c r="B13" s="38" t="s">
        <v>12</v>
      </c>
      <c r="C13" s="35">
        <f>+C601</f>
        <v>1570</v>
      </c>
      <c r="D13" s="18">
        <f>+D601</f>
        <v>828</v>
      </c>
      <c r="E13" s="19">
        <f t="shared" si="2"/>
        <v>0.25779967159277506</v>
      </c>
      <c r="F13" s="19">
        <f t="shared" si="2"/>
        <v>0.17264386989157632</v>
      </c>
      <c r="G13" s="19">
        <f t="shared" si="0"/>
        <v>-0.47261146496815287</v>
      </c>
      <c r="H13" s="20">
        <f t="shared" si="1"/>
        <v>-0.12183908045977013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47</v>
      </c>
      <c r="D19" s="32">
        <f>SUM(D20:D70)</f>
        <v>139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1.9574468085106382</v>
      </c>
      <c r="H19" s="42">
        <f t="shared" ref="H19:H50" si="5">+IF(OR(AND(E19=""),(G19="")),"",E19*G19)</f>
        <v>1.9574468085106382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1</v>
      </c>
      <c r="D24" s="9">
        <v>0</v>
      </c>
      <c r="E24" s="10">
        <f t="shared" si="3"/>
        <v>2.1276595744680851E-2</v>
      </c>
      <c r="F24" s="10" t="str">
        <f t="shared" si="4"/>
        <v/>
      </c>
      <c r="G24" s="10">
        <f t="shared" si="6"/>
        <v>-1</v>
      </c>
      <c r="H24" s="17">
        <f t="shared" si="5"/>
        <v>-2.1276595744680851E-2</v>
      </c>
    </row>
    <row r="25" spans="1:8" ht="25.5" x14ac:dyDescent="0.2">
      <c r="A25" s="8"/>
      <c r="B25" s="37" t="s">
        <v>21</v>
      </c>
      <c r="C25" s="34">
        <v>0</v>
      </c>
      <c r="D25" s="9">
        <v>4</v>
      </c>
      <c r="E25" s="10" t="str">
        <f t="shared" si="3"/>
        <v/>
      </c>
      <c r="F25" s="10">
        <f t="shared" si="4"/>
        <v>2.8776978417266189E-2</v>
      </c>
      <c r="G25" s="10">
        <f t="shared" si="6"/>
        <v>1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1</v>
      </c>
      <c r="D27" s="9">
        <v>5</v>
      </c>
      <c r="E27" s="10">
        <f t="shared" si="3"/>
        <v>2.1276595744680851E-2</v>
      </c>
      <c r="F27" s="10">
        <f t="shared" si="4"/>
        <v>3.5971223021582732E-2</v>
      </c>
      <c r="G27" s="10">
        <f t="shared" si="6"/>
        <v>4</v>
      </c>
      <c r="H27" s="17">
        <f t="shared" si="5"/>
        <v>8.5106382978723402E-2</v>
      </c>
    </row>
    <row r="28" spans="1:8" x14ac:dyDescent="0.2">
      <c r="A28" s="8"/>
      <c r="B28" s="37" t="s">
        <v>24</v>
      </c>
      <c r="C28" s="34">
        <v>1</v>
      </c>
      <c r="D28" s="9">
        <v>0</v>
      </c>
      <c r="E28" s="10">
        <f t="shared" si="3"/>
        <v>2.1276595744680851E-2</v>
      </c>
      <c r="F28" s="10" t="str">
        <f t="shared" si="4"/>
        <v/>
      </c>
      <c r="G28" s="10">
        <f t="shared" si="6"/>
        <v>-1</v>
      </c>
      <c r="H28" s="17">
        <f t="shared" si="5"/>
        <v>-2.1276595744680851E-2</v>
      </c>
    </row>
    <row r="29" spans="1:8" x14ac:dyDescent="0.2">
      <c r="A29" s="8"/>
      <c r="B29" s="37" t="s">
        <v>25</v>
      </c>
      <c r="C29" s="34">
        <v>5</v>
      </c>
      <c r="D29" s="9">
        <v>0</v>
      </c>
      <c r="E29" s="10">
        <f t="shared" si="3"/>
        <v>0.10638297872340426</v>
      </c>
      <c r="F29" s="10" t="str">
        <f t="shared" si="4"/>
        <v/>
      </c>
      <c r="G29" s="10">
        <f t="shared" si="6"/>
        <v>-1</v>
      </c>
      <c r="H29" s="17">
        <f t="shared" si="5"/>
        <v>-0.10638297872340426</v>
      </c>
    </row>
    <row r="30" spans="1:8" x14ac:dyDescent="0.2">
      <c r="A30" s="8"/>
      <c r="B30" s="37" t="s">
        <v>26</v>
      </c>
      <c r="C30" s="34">
        <v>28</v>
      </c>
      <c r="D30" s="9">
        <v>109</v>
      </c>
      <c r="E30" s="10">
        <f t="shared" si="3"/>
        <v>0.5957446808510638</v>
      </c>
      <c r="F30" s="10">
        <f t="shared" si="4"/>
        <v>0.78417266187050361</v>
      </c>
      <c r="G30" s="10">
        <f t="shared" si="6"/>
        <v>2.8928571428571428</v>
      </c>
      <c r="H30" s="17">
        <f t="shared" si="5"/>
        <v>1.7234042553191489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1</v>
      </c>
      <c r="D33" s="9">
        <v>0</v>
      </c>
      <c r="E33" s="10">
        <f t="shared" si="3"/>
        <v>2.1276595744680851E-2</v>
      </c>
      <c r="F33" s="10" t="str">
        <f t="shared" si="4"/>
        <v/>
      </c>
      <c r="G33" s="10">
        <f t="shared" si="6"/>
        <v>-1</v>
      </c>
      <c r="H33" s="17">
        <f t="shared" si="5"/>
        <v>-2.1276595744680851E-2</v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1</v>
      </c>
      <c r="E35" s="10" t="str">
        <f t="shared" si="3"/>
        <v/>
      </c>
      <c r="F35" s="10">
        <f t="shared" si="4"/>
        <v>7.1942446043165471E-3</v>
      </c>
      <c r="G35" s="10">
        <f t="shared" si="6"/>
        <v>1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1</v>
      </c>
      <c r="D36" s="9">
        <v>1</v>
      </c>
      <c r="E36" s="10">
        <f t="shared" si="3"/>
        <v>2.1276595744680851E-2</v>
      </c>
      <c r="F36" s="10">
        <f t="shared" si="4"/>
        <v>7.1942446043165471E-3</v>
      </c>
      <c r="G36" s="10">
        <f t="shared" si="6"/>
        <v>0</v>
      </c>
      <c r="H36" s="17">
        <f t="shared" si="5"/>
        <v>0</v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3</v>
      </c>
      <c r="D39" s="9">
        <v>1</v>
      </c>
      <c r="E39" s="10">
        <f t="shared" si="3"/>
        <v>6.3829787234042548E-2</v>
      </c>
      <c r="F39" s="10">
        <f t="shared" si="4"/>
        <v>7.1942446043165471E-3</v>
      </c>
      <c r="G39" s="10">
        <f t="shared" si="6"/>
        <v>-0.66666666666666663</v>
      </c>
      <c r="H39" s="17">
        <f t="shared" si="5"/>
        <v>-4.2553191489361694E-2</v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1</v>
      </c>
      <c r="D46" s="9">
        <v>0</v>
      </c>
      <c r="E46" s="10">
        <f t="shared" si="3"/>
        <v>2.1276595744680851E-2</v>
      </c>
      <c r="F46" s="10" t="str">
        <f t="shared" si="4"/>
        <v/>
      </c>
      <c r="G46" s="10">
        <f t="shared" si="6"/>
        <v>-1</v>
      </c>
      <c r="H46" s="17">
        <f t="shared" si="5"/>
        <v>-2.1276595744680851E-2</v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1</v>
      </c>
      <c r="D48" s="9">
        <v>0</v>
      </c>
      <c r="E48" s="10">
        <f t="shared" si="3"/>
        <v>2.1276595744680851E-2</v>
      </c>
      <c r="F48" s="10" t="str">
        <f t="shared" si="4"/>
        <v/>
      </c>
      <c r="G48" s="10">
        <f t="shared" si="6"/>
        <v>-1</v>
      </c>
      <c r="H48" s="17">
        <f t="shared" si="5"/>
        <v>-2.1276595744680851E-2</v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0</v>
      </c>
      <c r="D50" s="9">
        <v>9</v>
      </c>
      <c r="E50" s="10" t="str">
        <f t="shared" si="3"/>
        <v/>
      </c>
      <c r="F50" s="10">
        <f t="shared" si="4"/>
        <v>6.4748201438848921E-2</v>
      </c>
      <c r="G50" s="10">
        <f t="shared" si="6"/>
        <v>1</v>
      </c>
      <c r="H50" s="17" t="str">
        <f t="shared" si="5"/>
        <v/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1</v>
      </c>
      <c r="D59" s="9">
        <v>1</v>
      </c>
      <c r="E59" s="10">
        <f t="shared" si="7"/>
        <v>2.1276595744680851E-2</v>
      </c>
      <c r="F59" s="10">
        <f t="shared" si="8"/>
        <v>7.1942446043165471E-3</v>
      </c>
      <c r="G59" s="10">
        <f t="shared" si="10"/>
        <v>0</v>
      </c>
      <c r="H59" s="17">
        <f t="shared" si="9"/>
        <v>0</v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0</v>
      </c>
      <c r="D61" s="9">
        <v>3</v>
      </c>
      <c r="E61" s="10" t="str">
        <f t="shared" si="7"/>
        <v/>
      </c>
      <c r="F61" s="10">
        <f t="shared" si="8"/>
        <v>2.1582733812949641E-2</v>
      </c>
      <c r="G61" s="10">
        <f t="shared" si="10"/>
        <v>1</v>
      </c>
      <c r="H61" s="17" t="str">
        <f t="shared" si="9"/>
        <v/>
      </c>
    </row>
    <row r="62" spans="1:8" x14ac:dyDescent="0.2">
      <c r="A62" s="8"/>
      <c r="B62" s="37" t="s">
        <v>58</v>
      </c>
      <c r="C62" s="34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1</v>
      </c>
      <c r="D64" s="9">
        <v>1</v>
      </c>
      <c r="E64" s="10">
        <f t="shared" si="7"/>
        <v>2.1276595744680851E-2</v>
      </c>
      <c r="F64" s="10">
        <f t="shared" si="8"/>
        <v>7.1942446043165471E-3</v>
      </c>
      <c r="G64" s="10">
        <f t="shared" si="10"/>
        <v>0</v>
      </c>
      <c r="H64" s="17">
        <f t="shared" si="9"/>
        <v>0</v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2</v>
      </c>
      <c r="D68" s="9">
        <v>2</v>
      </c>
      <c r="E68" s="10">
        <f t="shared" si="7"/>
        <v>4.2553191489361701E-2</v>
      </c>
      <c r="F68" s="10">
        <f t="shared" si="8"/>
        <v>1.4388489208633094E-2</v>
      </c>
      <c r="G68" s="10">
        <f t="shared" si="10"/>
        <v>0</v>
      </c>
      <c r="H68" s="17">
        <f t="shared" si="9"/>
        <v>0</v>
      </c>
    </row>
    <row r="69" spans="1:8" x14ac:dyDescent="0.2">
      <c r="A69" s="8"/>
      <c r="B69" s="37" t="s">
        <v>65</v>
      </c>
      <c r="C69" s="34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38" t="s">
        <v>66</v>
      </c>
      <c r="C70" s="35">
        <v>0</v>
      </c>
      <c r="D70" s="18">
        <v>2</v>
      </c>
      <c r="E70" s="19" t="str">
        <f t="shared" si="7"/>
        <v/>
      </c>
      <c r="F70" s="19">
        <f t="shared" si="8"/>
        <v>1.4388489208633094E-2</v>
      </c>
      <c r="G70" s="19">
        <f t="shared" si="10"/>
        <v>1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618</v>
      </c>
      <c r="D76" s="33">
        <f>SUM(D77:D175)</f>
        <v>677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9.5469255663430425E-2</v>
      </c>
      <c r="H76" s="42">
        <f t="shared" ref="H76:H107" si="13">+IF(OR(AND(E76=""),(G76="")),"",E76*G76)</f>
        <v>9.5469255663430425E-2</v>
      </c>
    </row>
    <row r="77" spans="1:8" x14ac:dyDescent="0.2">
      <c r="A77" s="8"/>
      <c r="B77" s="36" t="s">
        <v>67</v>
      </c>
      <c r="C77" s="46">
        <v>1</v>
      </c>
      <c r="D77" s="43">
        <v>11</v>
      </c>
      <c r="E77" s="44">
        <f t="shared" si="11"/>
        <v>1.6181229773462784E-3</v>
      </c>
      <c r="F77" s="44">
        <f t="shared" si="12"/>
        <v>1.6248153618906941E-2</v>
      </c>
      <c r="G77" s="44">
        <f t="shared" ref="G77:G108" si="14">+IF(AND(C77=0,D77=0)," ",IF(C77=0,1,IF(D77=0,-1,(D77-C77)/C77)))</f>
        <v>10</v>
      </c>
      <c r="H77" s="45">
        <f t="shared" si="13"/>
        <v>1.6181229773462785E-2</v>
      </c>
    </row>
    <row r="78" spans="1:8" x14ac:dyDescent="0.2">
      <c r="A78" s="8"/>
      <c r="B78" s="37" t="s">
        <v>68</v>
      </c>
      <c r="C78" s="34">
        <v>0</v>
      </c>
      <c r="D78" s="9">
        <v>1</v>
      </c>
      <c r="E78" s="10" t="str">
        <f t="shared" si="11"/>
        <v/>
      </c>
      <c r="F78" s="10">
        <f t="shared" si="12"/>
        <v>1.4771048744460858E-3</v>
      </c>
      <c r="G78" s="10">
        <f t="shared" si="14"/>
        <v>1</v>
      </c>
      <c r="H78" s="17" t="str">
        <f t="shared" si="13"/>
        <v/>
      </c>
    </row>
    <row r="79" spans="1:8" x14ac:dyDescent="0.2">
      <c r="A79" s="8"/>
      <c r="B79" s="37" t="s">
        <v>69</v>
      </c>
      <c r="C79" s="34">
        <v>3</v>
      </c>
      <c r="D79" s="9">
        <v>1</v>
      </c>
      <c r="E79" s="10">
        <f t="shared" si="11"/>
        <v>4.8543689320388345E-3</v>
      </c>
      <c r="F79" s="10">
        <f t="shared" si="12"/>
        <v>1.4771048744460858E-3</v>
      </c>
      <c r="G79" s="10">
        <f t="shared" si="14"/>
        <v>-0.66666666666666663</v>
      </c>
      <c r="H79" s="17">
        <f t="shared" si="13"/>
        <v>-3.2362459546925564E-3</v>
      </c>
    </row>
    <row r="80" spans="1:8" x14ac:dyDescent="0.2">
      <c r="A80" s="8"/>
      <c r="B80" s="37" t="s">
        <v>70</v>
      </c>
      <c r="C80" s="34">
        <v>8</v>
      </c>
      <c r="D80" s="9">
        <v>6</v>
      </c>
      <c r="E80" s="10">
        <f t="shared" si="11"/>
        <v>1.2944983818770227E-2</v>
      </c>
      <c r="F80" s="10">
        <f t="shared" si="12"/>
        <v>8.8626292466765146E-3</v>
      </c>
      <c r="G80" s="10">
        <f t="shared" si="14"/>
        <v>-0.25</v>
      </c>
      <c r="H80" s="17">
        <f t="shared" si="13"/>
        <v>-3.2362459546925568E-3</v>
      </c>
    </row>
    <row r="81" spans="1:8" ht="25.5" x14ac:dyDescent="0.2">
      <c r="A81" s="8"/>
      <c r="B81" s="37" t="s">
        <v>71</v>
      </c>
      <c r="C81" s="34">
        <v>12</v>
      </c>
      <c r="D81" s="9">
        <v>23</v>
      </c>
      <c r="E81" s="10">
        <f t="shared" si="11"/>
        <v>1.9417475728155338E-2</v>
      </c>
      <c r="F81" s="10">
        <f t="shared" si="12"/>
        <v>3.3973412112259974E-2</v>
      </c>
      <c r="G81" s="10">
        <f t="shared" si="14"/>
        <v>0.91666666666666663</v>
      </c>
      <c r="H81" s="17">
        <f t="shared" si="13"/>
        <v>1.7799352750809058E-2</v>
      </c>
    </row>
    <row r="82" spans="1:8" x14ac:dyDescent="0.2">
      <c r="A82" s="8"/>
      <c r="B82" s="37" t="s">
        <v>72</v>
      </c>
      <c r="C82" s="34">
        <v>16</v>
      </c>
      <c r="D82" s="9">
        <v>0</v>
      </c>
      <c r="E82" s="10">
        <f t="shared" si="11"/>
        <v>2.5889967637540454E-2</v>
      </c>
      <c r="F82" s="10" t="str">
        <f t="shared" si="12"/>
        <v/>
      </c>
      <c r="G82" s="10">
        <f t="shared" si="14"/>
        <v>-1</v>
      </c>
      <c r="H82" s="17">
        <f t="shared" si="13"/>
        <v>-2.5889967637540454E-2</v>
      </c>
    </row>
    <row r="83" spans="1:8" x14ac:dyDescent="0.2">
      <c r="A83" s="8"/>
      <c r="B83" s="37" t="s">
        <v>73</v>
      </c>
      <c r="C83" s="34">
        <v>1</v>
      </c>
      <c r="D83" s="9">
        <v>0</v>
      </c>
      <c r="E83" s="10">
        <f t="shared" si="11"/>
        <v>1.6181229773462784E-3</v>
      </c>
      <c r="F83" s="10" t="str">
        <f t="shared" si="12"/>
        <v/>
      </c>
      <c r="G83" s="10">
        <f t="shared" si="14"/>
        <v>-1</v>
      </c>
      <c r="H83" s="17">
        <f t="shared" si="13"/>
        <v>-1.6181229773462784E-3</v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0</v>
      </c>
      <c r="D87" s="9">
        <v>8</v>
      </c>
      <c r="E87" s="10" t="str">
        <f t="shared" si="11"/>
        <v/>
      </c>
      <c r="F87" s="10">
        <f t="shared" si="12"/>
        <v>1.1816838995568686E-2</v>
      </c>
      <c r="G87" s="10">
        <f t="shared" si="14"/>
        <v>1</v>
      </c>
      <c r="H87" s="17" t="str">
        <f t="shared" si="13"/>
        <v/>
      </c>
    </row>
    <row r="88" spans="1:8" x14ac:dyDescent="0.2">
      <c r="A88" s="8"/>
      <c r="B88" s="37" t="s">
        <v>79</v>
      </c>
      <c r="C88" s="34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13</v>
      </c>
      <c r="D92" s="9">
        <v>9</v>
      </c>
      <c r="E92" s="10">
        <f t="shared" si="11"/>
        <v>2.1035598705501618E-2</v>
      </c>
      <c r="F92" s="10">
        <f t="shared" si="12"/>
        <v>1.3293943870014771E-2</v>
      </c>
      <c r="G92" s="10">
        <f t="shared" si="14"/>
        <v>-0.30769230769230771</v>
      </c>
      <c r="H92" s="17">
        <f t="shared" si="13"/>
        <v>-6.4724919093851136E-3</v>
      </c>
    </row>
    <row r="93" spans="1:8" x14ac:dyDescent="0.2">
      <c r="A93" s="8"/>
      <c r="B93" s="37" t="s">
        <v>84</v>
      </c>
      <c r="C93" s="34">
        <v>2</v>
      </c>
      <c r="D93" s="9">
        <v>0</v>
      </c>
      <c r="E93" s="10">
        <f t="shared" si="11"/>
        <v>3.2362459546925568E-3</v>
      </c>
      <c r="F93" s="10" t="str">
        <f t="shared" si="12"/>
        <v/>
      </c>
      <c r="G93" s="10">
        <f t="shared" si="14"/>
        <v>-1</v>
      </c>
      <c r="H93" s="17">
        <f t="shared" si="13"/>
        <v>-3.2362459546925568E-3</v>
      </c>
    </row>
    <row r="94" spans="1:8" x14ac:dyDescent="0.2">
      <c r="A94" s="8"/>
      <c r="B94" s="37" t="s">
        <v>85</v>
      </c>
      <c r="C94" s="34">
        <v>11</v>
      </c>
      <c r="D94" s="9">
        <v>1</v>
      </c>
      <c r="E94" s="10">
        <f t="shared" si="11"/>
        <v>1.7799352750809062E-2</v>
      </c>
      <c r="F94" s="10">
        <f t="shared" si="12"/>
        <v>1.4771048744460858E-3</v>
      </c>
      <c r="G94" s="10">
        <f t="shared" si="14"/>
        <v>-0.90909090909090906</v>
      </c>
      <c r="H94" s="17">
        <f t="shared" si="13"/>
        <v>-1.6181229773462782E-2</v>
      </c>
    </row>
    <row r="95" spans="1:8" x14ac:dyDescent="0.2">
      <c r="A95" s="8"/>
      <c r="B95" s="37" t="s">
        <v>86</v>
      </c>
      <c r="C95" s="34">
        <v>1</v>
      </c>
      <c r="D95" s="9">
        <v>17</v>
      </c>
      <c r="E95" s="10">
        <f t="shared" si="11"/>
        <v>1.6181229773462784E-3</v>
      </c>
      <c r="F95" s="10">
        <f t="shared" si="12"/>
        <v>2.5110782865583457E-2</v>
      </c>
      <c r="G95" s="10">
        <f t="shared" si="14"/>
        <v>16</v>
      </c>
      <c r="H95" s="17">
        <f t="shared" si="13"/>
        <v>2.5889967637540454E-2</v>
      </c>
    </row>
    <row r="96" spans="1:8" x14ac:dyDescent="0.2">
      <c r="A96" s="8"/>
      <c r="B96" s="37" t="s">
        <v>87</v>
      </c>
      <c r="C96" s="34">
        <v>0</v>
      </c>
      <c r="D96" s="9">
        <v>5</v>
      </c>
      <c r="E96" s="10" t="str">
        <f t="shared" si="11"/>
        <v/>
      </c>
      <c r="F96" s="10">
        <f t="shared" si="12"/>
        <v>7.385524372230428E-3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35</v>
      </c>
      <c r="D98" s="9">
        <v>18</v>
      </c>
      <c r="E98" s="10">
        <f t="shared" si="11"/>
        <v>5.6634304207119741E-2</v>
      </c>
      <c r="F98" s="10">
        <f t="shared" si="12"/>
        <v>2.6587887740029542E-2</v>
      </c>
      <c r="G98" s="10">
        <f t="shared" si="14"/>
        <v>-0.48571428571428571</v>
      </c>
      <c r="H98" s="17">
        <f t="shared" si="13"/>
        <v>-2.7508090614886731E-2</v>
      </c>
    </row>
    <row r="99" spans="1:8" x14ac:dyDescent="0.2">
      <c r="A99" s="8"/>
      <c r="B99" s="37" t="s">
        <v>90</v>
      </c>
      <c r="C99" s="34">
        <v>5</v>
      </c>
      <c r="D99" s="9">
        <v>7</v>
      </c>
      <c r="E99" s="10">
        <f t="shared" si="11"/>
        <v>8.0906148867313909E-3</v>
      </c>
      <c r="F99" s="10">
        <f t="shared" si="12"/>
        <v>1.03397341211226E-2</v>
      </c>
      <c r="G99" s="10">
        <f t="shared" si="14"/>
        <v>0.4</v>
      </c>
      <c r="H99" s="17">
        <f t="shared" si="13"/>
        <v>3.2362459546925564E-3</v>
      </c>
    </row>
    <row r="100" spans="1:8" x14ac:dyDescent="0.2">
      <c r="A100" s="8"/>
      <c r="B100" s="37" t="s">
        <v>91</v>
      </c>
      <c r="C100" s="34">
        <v>3</v>
      </c>
      <c r="D100" s="9">
        <v>3</v>
      </c>
      <c r="E100" s="10">
        <f t="shared" si="11"/>
        <v>4.8543689320388345E-3</v>
      </c>
      <c r="F100" s="10">
        <f t="shared" si="12"/>
        <v>4.4313146233382573E-3</v>
      </c>
      <c r="G100" s="10">
        <f t="shared" si="14"/>
        <v>0</v>
      </c>
      <c r="H100" s="17">
        <f t="shared" si="13"/>
        <v>0</v>
      </c>
    </row>
    <row r="101" spans="1:8" x14ac:dyDescent="0.2">
      <c r="A101" s="8"/>
      <c r="B101" s="37" t="s">
        <v>92</v>
      </c>
      <c r="C101" s="34">
        <v>2</v>
      </c>
      <c r="D101" s="9">
        <v>3</v>
      </c>
      <c r="E101" s="10">
        <f t="shared" si="11"/>
        <v>3.2362459546925568E-3</v>
      </c>
      <c r="F101" s="10">
        <f t="shared" si="12"/>
        <v>4.4313146233382573E-3</v>
      </c>
      <c r="G101" s="10">
        <f t="shared" si="14"/>
        <v>0.5</v>
      </c>
      <c r="H101" s="17">
        <f t="shared" si="13"/>
        <v>1.6181229773462784E-3</v>
      </c>
    </row>
    <row r="102" spans="1:8" x14ac:dyDescent="0.2">
      <c r="A102" s="8"/>
      <c r="B102" s="37" t="s">
        <v>93</v>
      </c>
      <c r="C102" s="34">
        <v>3</v>
      </c>
      <c r="D102" s="9">
        <v>0</v>
      </c>
      <c r="E102" s="10">
        <f t="shared" si="11"/>
        <v>4.8543689320388345E-3</v>
      </c>
      <c r="F102" s="10" t="str">
        <f t="shared" si="12"/>
        <v/>
      </c>
      <c r="G102" s="10">
        <f t="shared" si="14"/>
        <v>-1</v>
      </c>
      <c r="H102" s="17">
        <f t="shared" si="13"/>
        <v>-4.8543689320388345E-3</v>
      </c>
    </row>
    <row r="103" spans="1:8" x14ac:dyDescent="0.2">
      <c r="A103" s="8"/>
      <c r="B103" s="37" t="s">
        <v>94</v>
      </c>
      <c r="C103" s="34">
        <v>0</v>
      </c>
      <c r="D103" s="9">
        <v>1</v>
      </c>
      <c r="E103" s="10" t="str">
        <f t="shared" si="11"/>
        <v/>
      </c>
      <c r="F103" s="10">
        <f t="shared" si="12"/>
        <v>1.4771048744460858E-3</v>
      </c>
      <c r="G103" s="10">
        <f t="shared" si="14"/>
        <v>1</v>
      </c>
      <c r="H103" s="17" t="str">
        <f t="shared" si="13"/>
        <v/>
      </c>
    </row>
    <row r="104" spans="1:8" x14ac:dyDescent="0.2">
      <c r="A104" s="8"/>
      <c r="B104" s="37" t="s">
        <v>95</v>
      </c>
      <c r="C104" s="34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10</v>
      </c>
      <c r="D106" s="9">
        <v>8</v>
      </c>
      <c r="E106" s="10">
        <f t="shared" si="11"/>
        <v>1.6181229773462782E-2</v>
      </c>
      <c r="F106" s="10">
        <f t="shared" si="12"/>
        <v>1.1816838995568686E-2</v>
      </c>
      <c r="G106" s="10">
        <f t="shared" si="14"/>
        <v>-0.2</v>
      </c>
      <c r="H106" s="17">
        <f t="shared" si="13"/>
        <v>-3.2362459546925564E-3</v>
      </c>
    </row>
    <row r="107" spans="1:8" x14ac:dyDescent="0.2">
      <c r="A107" s="8"/>
      <c r="B107" s="37" t="s">
        <v>98</v>
      </c>
      <c r="C107" s="34">
        <v>1</v>
      </c>
      <c r="D107" s="9">
        <v>0</v>
      </c>
      <c r="E107" s="10">
        <f t="shared" si="11"/>
        <v>1.6181229773462784E-3</v>
      </c>
      <c r="F107" s="10" t="str">
        <f t="shared" si="12"/>
        <v/>
      </c>
      <c r="G107" s="10">
        <f t="shared" si="14"/>
        <v>-1</v>
      </c>
      <c r="H107" s="17">
        <f t="shared" si="13"/>
        <v>-1.6181229773462784E-3</v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9</v>
      </c>
      <c r="D109" s="9">
        <v>3</v>
      </c>
      <c r="E109" s="10">
        <f t="shared" si="15"/>
        <v>1.4563106796116505E-2</v>
      </c>
      <c r="F109" s="10">
        <f t="shared" si="16"/>
        <v>4.4313146233382573E-3</v>
      </c>
      <c r="G109" s="10">
        <f t="shared" ref="G109:G140" si="18">+IF(AND(C109=0,D109=0)," ",IF(C109=0,1,IF(D109=0,-1,(D109-C109)/C109)))</f>
        <v>-0.66666666666666663</v>
      </c>
      <c r="H109" s="17">
        <f t="shared" si="17"/>
        <v>-9.7087378640776691E-3</v>
      </c>
    </row>
    <row r="110" spans="1:8" x14ac:dyDescent="0.2">
      <c r="A110" s="8"/>
      <c r="B110" s="37" t="s">
        <v>101</v>
      </c>
      <c r="C110" s="34">
        <v>9</v>
      </c>
      <c r="D110" s="9">
        <v>6</v>
      </c>
      <c r="E110" s="10">
        <f t="shared" si="15"/>
        <v>1.4563106796116505E-2</v>
      </c>
      <c r="F110" s="10">
        <f t="shared" si="16"/>
        <v>8.8626292466765146E-3</v>
      </c>
      <c r="G110" s="10">
        <f t="shared" si="18"/>
        <v>-0.33333333333333331</v>
      </c>
      <c r="H110" s="17">
        <f t="shared" si="17"/>
        <v>-4.8543689320388345E-3</v>
      </c>
    </row>
    <row r="111" spans="1:8" x14ac:dyDescent="0.2">
      <c r="A111" s="8"/>
      <c r="B111" s="37" t="s">
        <v>102</v>
      </c>
      <c r="C111" s="34">
        <v>17</v>
      </c>
      <c r="D111" s="9">
        <v>8</v>
      </c>
      <c r="E111" s="10">
        <f t="shared" si="15"/>
        <v>2.7508090614886731E-2</v>
      </c>
      <c r="F111" s="10">
        <f t="shared" si="16"/>
        <v>1.1816838995568686E-2</v>
      </c>
      <c r="G111" s="10">
        <f t="shared" si="18"/>
        <v>-0.52941176470588236</v>
      </c>
      <c r="H111" s="17">
        <f t="shared" si="17"/>
        <v>-1.4563106796116505E-2</v>
      </c>
    </row>
    <row r="112" spans="1:8" x14ac:dyDescent="0.2">
      <c r="A112" s="8"/>
      <c r="B112" s="37" t="s">
        <v>103</v>
      </c>
      <c r="C112" s="34">
        <v>0</v>
      </c>
      <c r="D112" s="9">
        <v>1</v>
      </c>
      <c r="E112" s="10" t="str">
        <f t="shared" si="15"/>
        <v/>
      </c>
      <c r="F112" s="10">
        <f t="shared" si="16"/>
        <v>1.4771048744460858E-3</v>
      </c>
      <c r="G112" s="10">
        <f t="shared" si="18"/>
        <v>1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0</v>
      </c>
      <c r="D113" s="9">
        <v>2</v>
      </c>
      <c r="E113" s="10" t="str">
        <f t="shared" si="15"/>
        <v/>
      </c>
      <c r="F113" s="10">
        <f t="shared" si="16"/>
        <v>2.9542097488921715E-3</v>
      </c>
      <c r="G113" s="10">
        <f t="shared" si="18"/>
        <v>1</v>
      </c>
      <c r="H113" s="17" t="str">
        <f t="shared" si="17"/>
        <v/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0</v>
      </c>
      <c r="D115" s="9">
        <v>4</v>
      </c>
      <c r="E115" s="10" t="str">
        <f t="shared" si="15"/>
        <v/>
      </c>
      <c r="F115" s="10">
        <f t="shared" si="16"/>
        <v>5.9084194977843431E-3</v>
      </c>
      <c r="G115" s="10">
        <f t="shared" si="18"/>
        <v>1</v>
      </c>
      <c r="H115" s="17" t="str">
        <f t="shared" si="17"/>
        <v/>
      </c>
    </row>
    <row r="116" spans="1:8" x14ac:dyDescent="0.2">
      <c r="A116" s="8"/>
      <c r="B116" s="37" t="s">
        <v>107</v>
      </c>
      <c r="C116" s="34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7</v>
      </c>
      <c r="D118" s="9">
        <v>0</v>
      </c>
      <c r="E118" s="10">
        <f t="shared" si="15"/>
        <v>1.1326860841423949E-2</v>
      </c>
      <c r="F118" s="10" t="str">
        <f t="shared" si="16"/>
        <v/>
      </c>
      <c r="G118" s="10">
        <f t="shared" si="18"/>
        <v>-1</v>
      </c>
      <c r="H118" s="17">
        <f t="shared" si="17"/>
        <v>-1.1326860841423949E-2</v>
      </c>
    </row>
    <row r="119" spans="1:8" ht="25.5" x14ac:dyDescent="0.2">
      <c r="A119" s="8"/>
      <c r="B119" s="37" t="s">
        <v>110</v>
      </c>
      <c r="C119" s="34">
        <v>0</v>
      </c>
      <c r="D119" s="9">
        <v>2</v>
      </c>
      <c r="E119" s="10" t="str">
        <f t="shared" si="15"/>
        <v/>
      </c>
      <c r="F119" s="10">
        <f t="shared" si="16"/>
        <v>2.9542097488921715E-3</v>
      </c>
      <c r="G119" s="10">
        <f t="shared" si="18"/>
        <v>1</v>
      </c>
      <c r="H119" s="17" t="str">
        <f t="shared" si="17"/>
        <v/>
      </c>
    </row>
    <row r="120" spans="1:8" ht="25.5" x14ac:dyDescent="0.2">
      <c r="A120" s="8"/>
      <c r="B120" s="37" t="s">
        <v>111</v>
      </c>
      <c r="C120" s="34">
        <v>0</v>
      </c>
      <c r="D120" s="9">
        <v>2</v>
      </c>
      <c r="E120" s="10" t="str">
        <f t="shared" si="15"/>
        <v/>
      </c>
      <c r="F120" s="10">
        <f t="shared" si="16"/>
        <v>2.9542097488921715E-3</v>
      </c>
      <c r="G120" s="10">
        <f t="shared" si="18"/>
        <v>1</v>
      </c>
      <c r="H120" s="17" t="str">
        <f t="shared" si="17"/>
        <v/>
      </c>
    </row>
    <row r="121" spans="1:8" x14ac:dyDescent="0.2">
      <c r="A121" s="8"/>
      <c r="B121" s="37" t="s">
        <v>112</v>
      </c>
      <c r="C121" s="34">
        <v>9</v>
      </c>
      <c r="D121" s="9">
        <v>4</v>
      </c>
      <c r="E121" s="10">
        <f t="shared" si="15"/>
        <v>1.4563106796116505E-2</v>
      </c>
      <c r="F121" s="10">
        <f t="shared" si="16"/>
        <v>5.9084194977843431E-3</v>
      </c>
      <c r="G121" s="10">
        <f t="shared" si="18"/>
        <v>-0.55555555555555558</v>
      </c>
      <c r="H121" s="17">
        <f t="shared" si="17"/>
        <v>-8.0906148867313926E-3</v>
      </c>
    </row>
    <row r="122" spans="1:8" x14ac:dyDescent="0.2">
      <c r="A122" s="8"/>
      <c r="B122" s="37" t="s">
        <v>113</v>
      </c>
      <c r="C122" s="34">
        <v>68</v>
      </c>
      <c r="D122" s="9">
        <v>40</v>
      </c>
      <c r="E122" s="10">
        <f t="shared" si="15"/>
        <v>0.11003236245954692</v>
      </c>
      <c r="F122" s="10">
        <f t="shared" si="16"/>
        <v>5.9084194977843424E-2</v>
      </c>
      <c r="G122" s="10">
        <f t="shared" si="18"/>
        <v>-0.41176470588235292</v>
      </c>
      <c r="H122" s="17">
        <f t="shared" si="17"/>
        <v>-4.5307443365695789E-2</v>
      </c>
    </row>
    <row r="123" spans="1:8" x14ac:dyDescent="0.2">
      <c r="A123" s="8"/>
      <c r="B123" s="37" t="s">
        <v>114</v>
      </c>
      <c r="C123" s="34">
        <v>1</v>
      </c>
      <c r="D123" s="9">
        <v>4</v>
      </c>
      <c r="E123" s="10">
        <f t="shared" si="15"/>
        <v>1.6181229773462784E-3</v>
      </c>
      <c r="F123" s="10">
        <f t="shared" si="16"/>
        <v>5.9084194977843431E-3</v>
      </c>
      <c r="G123" s="10">
        <f t="shared" si="18"/>
        <v>3</v>
      </c>
      <c r="H123" s="17">
        <f t="shared" si="17"/>
        <v>4.8543689320388354E-3</v>
      </c>
    </row>
    <row r="124" spans="1:8" x14ac:dyDescent="0.2">
      <c r="A124" s="8"/>
      <c r="B124" s="37" t="s">
        <v>115</v>
      </c>
      <c r="C124" s="34">
        <v>0</v>
      </c>
      <c r="D124" s="9">
        <v>1</v>
      </c>
      <c r="E124" s="10" t="str">
        <f t="shared" si="15"/>
        <v/>
      </c>
      <c r="F124" s="10">
        <f t="shared" si="16"/>
        <v>1.4771048744460858E-3</v>
      </c>
      <c r="G124" s="10">
        <f t="shared" si="18"/>
        <v>1</v>
      </c>
      <c r="H124" s="17" t="str">
        <f t="shared" si="17"/>
        <v/>
      </c>
    </row>
    <row r="125" spans="1:8" x14ac:dyDescent="0.2">
      <c r="A125" s="8"/>
      <c r="B125" s="37" t="s">
        <v>116</v>
      </c>
      <c r="C125" s="34">
        <v>0</v>
      </c>
      <c r="D125" s="9">
        <v>1</v>
      </c>
      <c r="E125" s="10" t="str">
        <f t="shared" si="15"/>
        <v/>
      </c>
      <c r="F125" s="10">
        <f t="shared" si="16"/>
        <v>1.4771048744460858E-3</v>
      </c>
      <c r="G125" s="10">
        <f t="shared" si="18"/>
        <v>1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3</v>
      </c>
      <c r="D127" s="9">
        <v>2</v>
      </c>
      <c r="E127" s="10">
        <f t="shared" si="15"/>
        <v>4.8543689320388345E-3</v>
      </c>
      <c r="F127" s="10">
        <f t="shared" si="16"/>
        <v>2.9542097488921715E-3</v>
      </c>
      <c r="G127" s="10">
        <f t="shared" si="18"/>
        <v>-0.33333333333333331</v>
      </c>
      <c r="H127" s="17">
        <f t="shared" si="17"/>
        <v>-1.6181229773462782E-3</v>
      </c>
    </row>
    <row r="128" spans="1:8" x14ac:dyDescent="0.2">
      <c r="A128" s="8"/>
      <c r="B128" s="37" t="s">
        <v>119</v>
      </c>
      <c r="C128" s="34">
        <v>2</v>
      </c>
      <c r="D128" s="9">
        <v>4</v>
      </c>
      <c r="E128" s="10">
        <f t="shared" si="15"/>
        <v>3.2362459546925568E-3</v>
      </c>
      <c r="F128" s="10">
        <f t="shared" si="16"/>
        <v>5.9084194977843431E-3</v>
      </c>
      <c r="G128" s="10">
        <f t="shared" si="18"/>
        <v>1</v>
      </c>
      <c r="H128" s="17">
        <f t="shared" si="17"/>
        <v>3.2362459546925568E-3</v>
      </c>
    </row>
    <row r="129" spans="1:8" x14ac:dyDescent="0.2">
      <c r="A129" s="8"/>
      <c r="B129" s="37" t="s">
        <v>120</v>
      </c>
      <c r="C129" s="34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37" t="s">
        <v>121</v>
      </c>
      <c r="C130" s="34">
        <v>23</v>
      </c>
      <c r="D130" s="9">
        <v>6</v>
      </c>
      <c r="E130" s="10">
        <f t="shared" si="15"/>
        <v>3.7216828478964403E-2</v>
      </c>
      <c r="F130" s="10">
        <f t="shared" si="16"/>
        <v>8.8626292466765146E-3</v>
      </c>
      <c r="G130" s="10">
        <f t="shared" si="18"/>
        <v>-0.73913043478260865</v>
      </c>
      <c r="H130" s="17">
        <f t="shared" si="17"/>
        <v>-2.7508090614886731E-2</v>
      </c>
    </row>
    <row r="131" spans="1:8" x14ac:dyDescent="0.2">
      <c r="A131" s="8"/>
      <c r="B131" s="37" t="s">
        <v>122</v>
      </c>
      <c r="C131" s="34">
        <v>0</v>
      </c>
      <c r="D131" s="9">
        <v>1</v>
      </c>
      <c r="E131" s="10" t="str">
        <f t="shared" si="15"/>
        <v/>
      </c>
      <c r="F131" s="10">
        <f t="shared" si="16"/>
        <v>1.4771048744460858E-3</v>
      </c>
      <c r="G131" s="10">
        <f t="shared" si="18"/>
        <v>1</v>
      </c>
      <c r="H131" s="17" t="str">
        <f t="shared" si="17"/>
        <v/>
      </c>
    </row>
    <row r="132" spans="1:8" x14ac:dyDescent="0.2">
      <c r="A132" s="8"/>
      <c r="B132" s="37" t="s">
        <v>123</v>
      </c>
      <c r="C132" s="34">
        <v>65</v>
      </c>
      <c r="D132" s="9">
        <v>32</v>
      </c>
      <c r="E132" s="10">
        <f t="shared" si="15"/>
        <v>0.10517799352750809</v>
      </c>
      <c r="F132" s="10">
        <f t="shared" si="16"/>
        <v>4.7267355982274745E-2</v>
      </c>
      <c r="G132" s="10">
        <f t="shared" si="18"/>
        <v>-0.50769230769230766</v>
      </c>
      <c r="H132" s="17">
        <f t="shared" si="17"/>
        <v>-5.3398058252427182E-2</v>
      </c>
    </row>
    <row r="133" spans="1:8" x14ac:dyDescent="0.2">
      <c r="A133" s="8"/>
      <c r="B133" s="37" t="s">
        <v>124</v>
      </c>
      <c r="C133" s="34">
        <v>0</v>
      </c>
      <c r="D133" s="9">
        <v>3</v>
      </c>
      <c r="E133" s="10" t="str">
        <f t="shared" si="15"/>
        <v/>
      </c>
      <c r="F133" s="10">
        <f t="shared" si="16"/>
        <v>4.4313146233382573E-3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3</v>
      </c>
      <c r="D134" s="9">
        <v>17</v>
      </c>
      <c r="E134" s="10">
        <f t="shared" si="15"/>
        <v>4.8543689320388345E-3</v>
      </c>
      <c r="F134" s="10">
        <f t="shared" si="16"/>
        <v>2.5110782865583457E-2</v>
      </c>
      <c r="G134" s="10">
        <f t="shared" si="18"/>
        <v>4.666666666666667</v>
      </c>
      <c r="H134" s="17">
        <f t="shared" si="17"/>
        <v>2.2653721682847894E-2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5</v>
      </c>
      <c r="D136" s="9">
        <v>4</v>
      </c>
      <c r="E136" s="10">
        <f t="shared" si="15"/>
        <v>8.0906148867313909E-3</v>
      </c>
      <c r="F136" s="10">
        <f t="shared" si="16"/>
        <v>5.9084194977843431E-3</v>
      </c>
      <c r="G136" s="10">
        <f t="shared" si="18"/>
        <v>-0.2</v>
      </c>
      <c r="H136" s="17">
        <f t="shared" si="17"/>
        <v>-1.6181229773462782E-3</v>
      </c>
    </row>
    <row r="137" spans="1:8" x14ac:dyDescent="0.2">
      <c r="A137" s="8"/>
      <c r="B137" s="37" t="s">
        <v>128</v>
      </c>
      <c r="C137" s="34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7" t="str">
        <f t="shared" si="17"/>
        <v/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245</v>
      </c>
      <c r="D139" s="9">
        <v>378</v>
      </c>
      <c r="E139" s="10">
        <f t="shared" si="15"/>
        <v>0.3964401294498382</v>
      </c>
      <c r="F139" s="10">
        <f t="shared" si="16"/>
        <v>0.55834564254062036</v>
      </c>
      <c r="G139" s="10">
        <f t="shared" si="18"/>
        <v>0.54285714285714282</v>
      </c>
      <c r="H139" s="17">
        <f t="shared" si="17"/>
        <v>0.21521035598705501</v>
      </c>
    </row>
    <row r="140" spans="1:8" x14ac:dyDescent="0.2">
      <c r="A140" s="8"/>
      <c r="B140" s="37" t="s">
        <v>131</v>
      </c>
      <c r="C140" s="34">
        <v>0</v>
      </c>
      <c r="D140" s="9">
        <v>10</v>
      </c>
      <c r="E140" s="10" t="str">
        <f t="shared" ref="E140:E175" si="19">+IF(C140=0,"",C140/C$76)</f>
        <v/>
      </c>
      <c r="F140" s="10">
        <f t="shared" ref="F140:F175" si="20">+IF(D140=0,"",D140/D$76)</f>
        <v>1.4771048744460856E-2</v>
      </c>
      <c r="G140" s="10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8"/>
      <c r="B141" s="37" t="s">
        <v>132</v>
      </c>
      <c r="C141" s="34">
        <v>0</v>
      </c>
      <c r="D141" s="9">
        <v>2</v>
      </c>
      <c r="E141" s="10" t="str">
        <f t="shared" si="19"/>
        <v/>
      </c>
      <c r="F141" s="10">
        <f t="shared" si="20"/>
        <v>2.9542097488921715E-3</v>
      </c>
      <c r="G141" s="10">
        <f t="shared" ref="G141:G175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0</v>
      </c>
      <c r="D142" s="9">
        <v>1</v>
      </c>
      <c r="E142" s="10" t="str">
        <f t="shared" si="19"/>
        <v/>
      </c>
      <c r="F142" s="10">
        <f t="shared" si="20"/>
        <v>1.4771048744460858E-3</v>
      </c>
      <c r="G142" s="10">
        <f t="shared" si="22"/>
        <v>1</v>
      </c>
      <c r="H142" s="17" t="str">
        <f t="shared" si="21"/>
        <v/>
      </c>
    </row>
    <row r="143" spans="1:8" x14ac:dyDescent="0.2">
      <c r="A143" s="8"/>
      <c r="B143" s="37" t="s">
        <v>134</v>
      </c>
      <c r="C143" s="34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37" t="s">
        <v>135</v>
      </c>
      <c r="C144" s="34">
        <v>1</v>
      </c>
      <c r="D144" s="9">
        <v>1</v>
      </c>
      <c r="E144" s="10">
        <f t="shared" si="19"/>
        <v>1.6181229773462784E-3</v>
      </c>
      <c r="F144" s="10">
        <f t="shared" si="20"/>
        <v>1.4771048744460858E-3</v>
      </c>
      <c r="G144" s="10">
        <f t="shared" si="22"/>
        <v>0</v>
      </c>
      <c r="H144" s="17">
        <f t="shared" si="21"/>
        <v>0</v>
      </c>
    </row>
    <row r="145" spans="1:8" x14ac:dyDescent="0.2">
      <c r="A145" s="8"/>
      <c r="B145" s="37" t="s">
        <v>136</v>
      </c>
      <c r="C145" s="34">
        <v>2</v>
      </c>
      <c r="D145" s="9">
        <v>1</v>
      </c>
      <c r="E145" s="10">
        <f t="shared" si="19"/>
        <v>3.2362459546925568E-3</v>
      </c>
      <c r="F145" s="10">
        <f t="shared" si="20"/>
        <v>1.4771048744460858E-3</v>
      </c>
      <c r="G145" s="10">
        <f t="shared" si="22"/>
        <v>-0.5</v>
      </c>
      <c r="H145" s="17">
        <f t="shared" si="21"/>
        <v>-1.6181229773462784E-3</v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0</v>
      </c>
      <c r="D147" s="9">
        <v>2</v>
      </c>
      <c r="E147" s="10" t="str">
        <f t="shared" si="19"/>
        <v/>
      </c>
      <c r="F147" s="10">
        <f t="shared" si="20"/>
        <v>2.9542097488921715E-3</v>
      </c>
      <c r="G147" s="10">
        <f t="shared" si="22"/>
        <v>1</v>
      </c>
      <c r="H147" s="17" t="str">
        <f t="shared" si="21"/>
        <v/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7" t="str">
        <f t="shared" si="21"/>
        <v/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37" t="s">
        <v>148</v>
      </c>
      <c r="C157" s="34">
        <v>0</v>
      </c>
      <c r="D157" s="9">
        <v>6</v>
      </c>
      <c r="E157" s="10" t="str">
        <f t="shared" si="19"/>
        <v/>
      </c>
      <c r="F157" s="10">
        <f t="shared" si="20"/>
        <v>8.8626292466765146E-3</v>
      </c>
      <c r="G157" s="10">
        <f t="shared" si="22"/>
        <v>1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1</v>
      </c>
      <c r="D161" s="9">
        <v>6</v>
      </c>
      <c r="E161" s="10">
        <f t="shared" si="19"/>
        <v>1.6181229773462784E-3</v>
      </c>
      <c r="F161" s="10">
        <f t="shared" si="20"/>
        <v>8.8626292466765146E-3</v>
      </c>
      <c r="G161" s="10">
        <f t="shared" si="22"/>
        <v>5</v>
      </c>
      <c r="H161" s="17">
        <f t="shared" si="21"/>
        <v>8.0906148867313926E-3</v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1</v>
      </c>
      <c r="E166" s="10" t="str">
        <f t="shared" si="19"/>
        <v/>
      </c>
      <c r="F166" s="10">
        <f t="shared" si="20"/>
        <v>1.4771048744460858E-3</v>
      </c>
      <c r="G166" s="10">
        <f t="shared" si="22"/>
        <v>1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4</v>
      </c>
      <c r="D168" s="9">
        <v>0</v>
      </c>
      <c r="E168" s="10">
        <f t="shared" si="19"/>
        <v>6.4724919093851136E-3</v>
      </c>
      <c r="F168" s="10" t="str">
        <f t="shared" si="20"/>
        <v/>
      </c>
      <c r="G168" s="10">
        <f t="shared" si="22"/>
        <v>-1</v>
      </c>
      <c r="H168" s="17">
        <f t="shared" si="21"/>
        <v>-6.4724919093851136E-3</v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1</v>
      </c>
      <c r="D170" s="9">
        <v>0</v>
      </c>
      <c r="E170" s="10">
        <f t="shared" si="19"/>
        <v>1.6181229773462784E-3</v>
      </c>
      <c r="F170" s="10" t="str">
        <f t="shared" si="20"/>
        <v/>
      </c>
      <c r="G170" s="10">
        <f t="shared" si="22"/>
        <v>-1</v>
      </c>
      <c r="H170" s="17">
        <f t="shared" si="21"/>
        <v>-1.6181229773462784E-3</v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2</v>
      </c>
      <c r="D172" s="9">
        <v>0</v>
      </c>
      <c r="E172" s="10">
        <f t="shared" si="19"/>
        <v>3.2362459546925568E-3</v>
      </c>
      <c r="F172" s="10" t="str">
        <f t="shared" si="20"/>
        <v/>
      </c>
      <c r="G172" s="10">
        <f t="shared" si="22"/>
        <v>-1</v>
      </c>
      <c r="H172" s="17">
        <f t="shared" ref="H172:H203" si="23">+IF(OR(AND(E172=""),(G172="")),"",E172*G172)</f>
        <v>-3.2362459546925568E-3</v>
      </c>
    </row>
    <row r="173" spans="1:8" ht="25.5" x14ac:dyDescent="0.2">
      <c r="A173" s="8"/>
      <c r="B173" s="37" t="s">
        <v>164</v>
      </c>
      <c r="C173" s="34">
        <v>14</v>
      </c>
      <c r="D173" s="9">
        <v>0</v>
      </c>
      <c r="E173" s="10">
        <f t="shared" si="19"/>
        <v>2.2653721682847898E-2</v>
      </c>
      <c r="F173" s="10" t="str">
        <f t="shared" si="20"/>
        <v/>
      </c>
      <c r="G173" s="10">
        <f t="shared" si="22"/>
        <v>-1</v>
      </c>
      <c r="H173" s="17">
        <f t="shared" si="23"/>
        <v>-2.2653721682847898E-2</v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679</v>
      </c>
      <c r="D181" s="33">
        <f>SUM(D182:D356)</f>
        <v>798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0.17525773195876287</v>
      </c>
      <c r="H181" s="42">
        <f t="shared" ref="H181:H212" si="26">+IF(OR(AND(E181=""),(G181="")),"",E181*G181)</f>
        <v>0.17525773195876287</v>
      </c>
    </row>
    <row r="182" spans="1:8" x14ac:dyDescent="0.2">
      <c r="A182" s="8"/>
      <c r="B182" s="36" t="s">
        <v>167</v>
      </c>
      <c r="C182" s="46">
        <v>8</v>
      </c>
      <c r="D182" s="43">
        <v>1</v>
      </c>
      <c r="E182" s="44">
        <f t="shared" si="24"/>
        <v>1.1782032400589101E-2</v>
      </c>
      <c r="F182" s="44">
        <f t="shared" si="25"/>
        <v>1.2531328320802004E-3</v>
      </c>
      <c r="G182" s="44">
        <f t="shared" ref="G182:G213" si="27">+IF(AND(C182=0,D182=0)," ",IF(C182=0,1,IF(D182=0,-1,(D182-C182)/C182)))</f>
        <v>-0.875</v>
      </c>
      <c r="H182" s="45">
        <f t="shared" si="26"/>
        <v>-1.0309278350515464E-2</v>
      </c>
    </row>
    <row r="183" spans="1:8" x14ac:dyDescent="0.2">
      <c r="A183" s="8"/>
      <c r="B183" s="37" t="s">
        <v>168</v>
      </c>
      <c r="C183" s="34">
        <v>1</v>
      </c>
      <c r="D183" s="9">
        <v>1</v>
      </c>
      <c r="E183" s="10">
        <f t="shared" si="24"/>
        <v>1.4727540500736377E-3</v>
      </c>
      <c r="F183" s="10">
        <f t="shared" si="25"/>
        <v>1.2531328320802004E-3</v>
      </c>
      <c r="G183" s="10">
        <f t="shared" si="27"/>
        <v>0</v>
      </c>
      <c r="H183" s="17">
        <f t="shared" si="26"/>
        <v>0</v>
      </c>
    </row>
    <row r="184" spans="1:8" ht="38.25" x14ac:dyDescent="0.2">
      <c r="A184" s="8"/>
      <c r="B184" s="37" t="s">
        <v>169</v>
      </c>
      <c r="C184" s="34">
        <v>1</v>
      </c>
      <c r="D184" s="9">
        <v>0</v>
      </c>
      <c r="E184" s="10">
        <f t="shared" si="24"/>
        <v>1.4727540500736377E-3</v>
      </c>
      <c r="F184" s="10" t="str">
        <f t="shared" si="25"/>
        <v/>
      </c>
      <c r="G184" s="10">
        <f t="shared" si="27"/>
        <v>-1</v>
      </c>
      <c r="H184" s="17">
        <f t="shared" si="26"/>
        <v>-1.4727540500736377E-3</v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3</v>
      </c>
      <c r="D186" s="9">
        <v>403</v>
      </c>
      <c r="E186" s="10">
        <f t="shared" si="24"/>
        <v>4.418262150220913E-3</v>
      </c>
      <c r="F186" s="10">
        <f t="shared" si="25"/>
        <v>0.5050125313283208</v>
      </c>
      <c r="G186" s="10">
        <f t="shared" si="27"/>
        <v>133.33333333333334</v>
      </c>
      <c r="H186" s="17">
        <f t="shared" si="26"/>
        <v>0.5891016200294551</v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27</v>
      </c>
      <c r="D188" s="9">
        <v>12</v>
      </c>
      <c r="E188" s="10">
        <f t="shared" si="24"/>
        <v>3.9764359351988215E-2</v>
      </c>
      <c r="F188" s="10">
        <f t="shared" si="25"/>
        <v>1.5037593984962405E-2</v>
      </c>
      <c r="G188" s="10">
        <f t="shared" si="27"/>
        <v>-0.55555555555555558</v>
      </c>
      <c r="H188" s="17">
        <f t="shared" si="26"/>
        <v>-2.2091310751104567E-2</v>
      </c>
    </row>
    <row r="189" spans="1:8" x14ac:dyDescent="0.2">
      <c r="A189" s="8"/>
      <c r="B189" s="37" t="s">
        <v>174</v>
      </c>
      <c r="C189" s="34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37" t="s">
        <v>175</v>
      </c>
      <c r="C190" s="34">
        <v>3</v>
      </c>
      <c r="D190" s="9">
        <v>1</v>
      </c>
      <c r="E190" s="10">
        <f t="shared" si="24"/>
        <v>4.418262150220913E-3</v>
      </c>
      <c r="F190" s="10">
        <f t="shared" si="25"/>
        <v>1.2531328320802004E-3</v>
      </c>
      <c r="G190" s="10">
        <f t="shared" si="27"/>
        <v>-0.66666666666666663</v>
      </c>
      <c r="H190" s="17">
        <f t="shared" si="26"/>
        <v>-2.9455081001472753E-3</v>
      </c>
    </row>
    <row r="191" spans="1:8" x14ac:dyDescent="0.2">
      <c r="A191" s="8"/>
      <c r="B191" s="37" t="s">
        <v>176</v>
      </c>
      <c r="C191" s="34">
        <v>0</v>
      </c>
      <c r="D191" s="9">
        <v>2</v>
      </c>
      <c r="E191" s="10" t="str">
        <f t="shared" si="24"/>
        <v/>
      </c>
      <c r="F191" s="10">
        <f t="shared" si="25"/>
        <v>2.5062656641604009E-3</v>
      </c>
      <c r="G191" s="10">
        <f t="shared" si="27"/>
        <v>1</v>
      </c>
      <c r="H191" s="17" t="str">
        <f t="shared" si="26"/>
        <v/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5</v>
      </c>
      <c r="E193" s="10" t="str">
        <f t="shared" si="24"/>
        <v/>
      </c>
      <c r="F193" s="10">
        <f t="shared" si="25"/>
        <v>6.2656641604010022E-3</v>
      </c>
      <c r="G193" s="10">
        <f t="shared" si="27"/>
        <v>1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37" t="s">
        <v>180</v>
      </c>
      <c r="C195" s="34">
        <v>0</v>
      </c>
      <c r="D195" s="9">
        <v>4</v>
      </c>
      <c r="E195" s="10" t="str">
        <f t="shared" si="24"/>
        <v/>
      </c>
      <c r="F195" s="10">
        <f t="shared" si="25"/>
        <v>5.0125313283208017E-3</v>
      </c>
      <c r="G195" s="10">
        <f t="shared" si="27"/>
        <v>1</v>
      </c>
      <c r="H195" s="17" t="str">
        <f t="shared" si="26"/>
        <v/>
      </c>
    </row>
    <row r="196" spans="1:8" x14ac:dyDescent="0.2">
      <c r="A196" s="8"/>
      <c r="B196" s="37" t="s">
        <v>181</v>
      </c>
      <c r="C196" s="34">
        <v>12</v>
      </c>
      <c r="D196" s="9">
        <v>2</v>
      </c>
      <c r="E196" s="10">
        <f t="shared" si="24"/>
        <v>1.7673048600883652E-2</v>
      </c>
      <c r="F196" s="10">
        <f t="shared" si="25"/>
        <v>2.5062656641604009E-3</v>
      </c>
      <c r="G196" s="10">
        <f t="shared" si="27"/>
        <v>-0.83333333333333337</v>
      </c>
      <c r="H196" s="17">
        <f t="shared" si="26"/>
        <v>-1.4727540500736377E-2</v>
      </c>
    </row>
    <row r="197" spans="1:8" ht="25.5" x14ac:dyDescent="0.2">
      <c r="A197" s="8"/>
      <c r="B197" s="37" t="s">
        <v>182</v>
      </c>
      <c r="C197" s="34">
        <v>33</v>
      </c>
      <c r="D197" s="9">
        <v>6</v>
      </c>
      <c r="E197" s="10">
        <f t="shared" si="24"/>
        <v>4.8600883652430045E-2</v>
      </c>
      <c r="F197" s="10">
        <f t="shared" si="25"/>
        <v>7.5187969924812026E-3</v>
      </c>
      <c r="G197" s="10">
        <f t="shared" si="27"/>
        <v>-0.81818181818181823</v>
      </c>
      <c r="H197" s="17">
        <f t="shared" si="26"/>
        <v>-3.9764359351988222E-2</v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0</v>
      </c>
      <c r="D200" s="9">
        <v>1</v>
      </c>
      <c r="E200" s="10" t="str">
        <f t="shared" si="24"/>
        <v/>
      </c>
      <c r="F200" s="10">
        <f t="shared" si="25"/>
        <v>1.2531328320802004E-3</v>
      </c>
      <c r="G200" s="10">
        <f t="shared" si="27"/>
        <v>1</v>
      </c>
      <c r="H200" s="17" t="str">
        <f t="shared" si="26"/>
        <v/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1</v>
      </c>
      <c r="D202" s="9">
        <v>6</v>
      </c>
      <c r="E202" s="10">
        <f t="shared" si="24"/>
        <v>1.4727540500736377E-3</v>
      </c>
      <c r="F202" s="10">
        <f t="shared" si="25"/>
        <v>7.5187969924812026E-3</v>
      </c>
      <c r="G202" s="10">
        <f t="shared" si="27"/>
        <v>5</v>
      </c>
      <c r="H202" s="17">
        <f t="shared" si="26"/>
        <v>7.3637702503681884E-3</v>
      </c>
    </row>
    <row r="203" spans="1:8" x14ac:dyDescent="0.2">
      <c r="A203" s="8"/>
      <c r="B203" s="37" t="s">
        <v>188</v>
      </c>
      <c r="C203" s="34">
        <v>1</v>
      </c>
      <c r="D203" s="9">
        <v>5</v>
      </c>
      <c r="E203" s="10">
        <f t="shared" si="24"/>
        <v>1.4727540500736377E-3</v>
      </c>
      <c r="F203" s="10">
        <f t="shared" si="25"/>
        <v>6.2656641604010022E-3</v>
      </c>
      <c r="G203" s="10">
        <f t="shared" si="27"/>
        <v>4</v>
      </c>
      <c r="H203" s="17">
        <f t="shared" si="26"/>
        <v>5.8910162002945507E-3</v>
      </c>
    </row>
    <row r="204" spans="1:8" x14ac:dyDescent="0.2">
      <c r="A204" s="8"/>
      <c r="B204" s="37" t="s">
        <v>189</v>
      </c>
      <c r="C204" s="34">
        <v>60</v>
      </c>
      <c r="D204" s="9">
        <v>0</v>
      </c>
      <c r="E204" s="10">
        <f t="shared" si="24"/>
        <v>8.8365243004418267E-2</v>
      </c>
      <c r="F204" s="10" t="str">
        <f t="shared" si="25"/>
        <v/>
      </c>
      <c r="G204" s="10">
        <f t="shared" si="27"/>
        <v>-1</v>
      </c>
      <c r="H204" s="17">
        <f t="shared" si="26"/>
        <v>-8.8365243004418267E-2</v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1</v>
      </c>
      <c r="D206" s="9">
        <v>0</v>
      </c>
      <c r="E206" s="10">
        <f t="shared" si="24"/>
        <v>1.4727540500736377E-3</v>
      </c>
      <c r="F206" s="10" t="str">
        <f t="shared" si="25"/>
        <v/>
      </c>
      <c r="G206" s="10">
        <f t="shared" si="27"/>
        <v>-1</v>
      </c>
      <c r="H206" s="17">
        <f t="shared" si="26"/>
        <v>-1.4727540500736377E-3</v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5</v>
      </c>
      <c r="D208" s="9">
        <v>28</v>
      </c>
      <c r="E208" s="10">
        <f t="shared" si="24"/>
        <v>7.3637702503681884E-3</v>
      </c>
      <c r="F208" s="10">
        <f t="shared" si="25"/>
        <v>3.5087719298245612E-2</v>
      </c>
      <c r="G208" s="10">
        <f t="shared" si="27"/>
        <v>4.5999999999999996</v>
      </c>
      <c r="H208" s="17">
        <f t="shared" si="26"/>
        <v>3.3873343151693665E-2</v>
      </c>
    </row>
    <row r="209" spans="1:8" x14ac:dyDescent="0.2">
      <c r="A209" s="8"/>
      <c r="B209" s="37" t="s">
        <v>194</v>
      </c>
      <c r="C209" s="34">
        <v>4</v>
      </c>
      <c r="D209" s="9">
        <v>1</v>
      </c>
      <c r="E209" s="10">
        <f t="shared" si="24"/>
        <v>5.8910162002945507E-3</v>
      </c>
      <c r="F209" s="10">
        <f t="shared" si="25"/>
        <v>1.2531328320802004E-3</v>
      </c>
      <c r="G209" s="10">
        <f t="shared" si="27"/>
        <v>-0.75</v>
      </c>
      <c r="H209" s="17">
        <f t="shared" si="26"/>
        <v>-4.418262150220913E-3</v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10</v>
      </c>
      <c r="D211" s="9">
        <v>7</v>
      </c>
      <c r="E211" s="10">
        <f t="shared" si="24"/>
        <v>1.4727540500736377E-2</v>
      </c>
      <c r="F211" s="10">
        <f t="shared" si="25"/>
        <v>8.771929824561403E-3</v>
      </c>
      <c r="G211" s="10">
        <f t="shared" si="27"/>
        <v>-0.3</v>
      </c>
      <c r="H211" s="17">
        <f t="shared" si="26"/>
        <v>-4.418262150220913E-3</v>
      </c>
    </row>
    <row r="212" spans="1:8" x14ac:dyDescent="0.2">
      <c r="A212" s="8"/>
      <c r="B212" s="37" t="s">
        <v>197</v>
      </c>
      <c r="C212" s="34">
        <v>10</v>
      </c>
      <c r="D212" s="9">
        <v>10</v>
      </c>
      <c r="E212" s="10">
        <f t="shared" si="24"/>
        <v>1.4727540500736377E-2</v>
      </c>
      <c r="F212" s="10">
        <f t="shared" si="25"/>
        <v>1.2531328320802004E-2</v>
      </c>
      <c r="G212" s="10">
        <f t="shared" si="27"/>
        <v>0</v>
      </c>
      <c r="H212" s="17">
        <f t="shared" si="26"/>
        <v>0</v>
      </c>
    </row>
    <row r="213" spans="1:8" x14ac:dyDescent="0.2">
      <c r="A213" s="8"/>
      <c r="B213" s="37" t="s">
        <v>198</v>
      </c>
      <c r="C213" s="34">
        <v>31</v>
      </c>
      <c r="D213" s="9">
        <v>10</v>
      </c>
      <c r="E213" s="10">
        <f t="shared" ref="E213:E244" si="28">+IF(C213=0,"",C213/C$181)</f>
        <v>4.5655375552282766E-2</v>
      </c>
      <c r="F213" s="10">
        <f t="shared" ref="F213:F244" si="29">+IF(D213=0,"",D213/D$181)</f>
        <v>1.2531328320802004E-2</v>
      </c>
      <c r="G213" s="10">
        <f t="shared" si="27"/>
        <v>-0.67741935483870963</v>
      </c>
      <c r="H213" s="17">
        <f t="shared" ref="H213:H244" si="30">+IF(OR(AND(E213=""),(G213="")),"",E213*G213)</f>
        <v>-3.0927835051546389E-2</v>
      </c>
    </row>
    <row r="214" spans="1:8" x14ac:dyDescent="0.2">
      <c r="A214" s="8"/>
      <c r="B214" s="37" t="s">
        <v>199</v>
      </c>
      <c r="C214" s="34">
        <v>30</v>
      </c>
      <c r="D214" s="9">
        <v>14</v>
      </c>
      <c r="E214" s="10">
        <f t="shared" si="28"/>
        <v>4.4182621502209134E-2</v>
      </c>
      <c r="F214" s="10">
        <f t="shared" si="29"/>
        <v>1.7543859649122806E-2</v>
      </c>
      <c r="G214" s="10">
        <f t="shared" ref="G214:G245" si="31">+IF(AND(C214=0,D214=0)," ",IF(C214=0,1,IF(D214=0,-1,(D214-C214)/C214)))</f>
        <v>-0.53333333333333333</v>
      </c>
      <c r="H214" s="17">
        <f t="shared" si="30"/>
        <v>-2.3564064801178203E-2</v>
      </c>
    </row>
    <row r="215" spans="1:8" x14ac:dyDescent="0.2">
      <c r="A215" s="8"/>
      <c r="B215" s="37" t="s">
        <v>200</v>
      </c>
      <c r="C215" s="34">
        <v>1</v>
      </c>
      <c r="D215" s="9">
        <v>4</v>
      </c>
      <c r="E215" s="10">
        <f t="shared" si="28"/>
        <v>1.4727540500736377E-3</v>
      </c>
      <c r="F215" s="10">
        <f t="shared" si="29"/>
        <v>5.0125313283208017E-3</v>
      </c>
      <c r="G215" s="10">
        <f t="shared" si="31"/>
        <v>3</v>
      </c>
      <c r="H215" s="17">
        <f t="shared" si="30"/>
        <v>4.418262150220913E-3</v>
      </c>
    </row>
    <row r="216" spans="1:8" x14ac:dyDescent="0.2">
      <c r="A216" s="8"/>
      <c r="B216" s="37" t="s">
        <v>201</v>
      </c>
      <c r="C216" s="34">
        <v>5</v>
      </c>
      <c r="D216" s="9">
        <v>2</v>
      </c>
      <c r="E216" s="10">
        <f t="shared" si="28"/>
        <v>7.3637702503681884E-3</v>
      </c>
      <c r="F216" s="10">
        <f t="shared" si="29"/>
        <v>2.5062656641604009E-3</v>
      </c>
      <c r="G216" s="10">
        <f t="shared" si="31"/>
        <v>-0.6</v>
      </c>
      <c r="H216" s="17">
        <f t="shared" si="30"/>
        <v>-4.418262150220913E-3</v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2</v>
      </c>
      <c r="D218" s="9">
        <v>3</v>
      </c>
      <c r="E218" s="10">
        <f t="shared" si="28"/>
        <v>2.9455081001472753E-3</v>
      </c>
      <c r="F218" s="10">
        <f t="shared" si="29"/>
        <v>3.7593984962406013E-3</v>
      </c>
      <c r="G218" s="10">
        <f t="shared" si="31"/>
        <v>0.5</v>
      </c>
      <c r="H218" s="17">
        <f t="shared" si="30"/>
        <v>1.4727540500736377E-3</v>
      </c>
    </row>
    <row r="219" spans="1:8" x14ac:dyDescent="0.2">
      <c r="A219" s="8"/>
      <c r="B219" s="37" t="s">
        <v>204</v>
      </c>
      <c r="C219" s="34">
        <v>2</v>
      </c>
      <c r="D219" s="9">
        <v>2</v>
      </c>
      <c r="E219" s="10">
        <f t="shared" si="28"/>
        <v>2.9455081001472753E-3</v>
      </c>
      <c r="F219" s="10">
        <f t="shared" si="29"/>
        <v>2.5062656641604009E-3</v>
      </c>
      <c r="G219" s="10">
        <f t="shared" si="31"/>
        <v>0</v>
      </c>
      <c r="H219" s="17">
        <f t="shared" si="30"/>
        <v>0</v>
      </c>
    </row>
    <row r="220" spans="1:8" x14ac:dyDescent="0.2">
      <c r="A220" s="8"/>
      <c r="B220" s="37" t="s">
        <v>205</v>
      </c>
      <c r="C220" s="34">
        <v>10</v>
      </c>
      <c r="D220" s="9">
        <v>3</v>
      </c>
      <c r="E220" s="10">
        <f t="shared" si="28"/>
        <v>1.4727540500736377E-2</v>
      </c>
      <c r="F220" s="10">
        <f t="shared" si="29"/>
        <v>3.7593984962406013E-3</v>
      </c>
      <c r="G220" s="10">
        <f t="shared" si="31"/>
        <v>-0.7</v>
      </c>
      <c r="H220" s="17">
        <f t="shared" si="30"/>
        <v>-1.0309278350515464E-2</v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39</v>
      </c>
      <c r="D223" s="9">
        <v>18</v>
      </c>
      <c r="E223" s="10">
        <f t="shared" si="28"/>
        <v>5.7437407952871868E-2</v>
      </c>
      <c r="F223" s="10">
        <f t="shared" si="29"/>
        <v>2.2556390977443608E-2</v>
      </c>
      <c r="G223" s="10">
        <f t="shared" si="31"/>
        <v>-0.53846153846153844</v>
      </c>
      <c r="H223" s="17">
        <f t="shared" si="30"/>
        <v>-3.0927835051546389E-2</v>
      </c>
    </row>
    <row r="224" spans="1:8" x14ac:dyDescent="0.2">
      <c r="A224" s="8"/>
      <c r="B224" s="37" t="s">
        <v>209</v>
      </c>
      <c r="C224" s="34">
        <v>1</v>
      </c>
      <c r="D224" s="9">
        <v>0</v>
      </c>
      <c r="E224" s="10">
        <f t="shared" si="28"/>
        <v>1.4727540500736377E-3</v>
      </c>
      <c r="F224" s="10" t="str">
        <f t="shared" si="29"/>
        <v/>
      </c>
      <c r="G224" s="10">
        <f t="shared" si="31"/>
        <v>-1</v>
      </c>
      <c r="H224" s="17">
        <f t="shared" si="30"/>
        <v>-1.4727540500736377E-3</v>
      </c>
    </row>
    <row r="225" spans="1:8" ht="25.5" x14ac:dyDescent="0.2">
      <c r="A225" s="8"/>
      <c r="B225" s="37" t="s">
        <v>210</v>
      </c>
      <c r="C225" s="34">
        <v>3</v>
      </c>
      <c r="D225" s="9">
        <v>0</v>
      </c>
      <c r="E225" s="10">
        <f t="shared" si="28"/>
        <v>4.418262150220913E-3</v>
      </c>
      <c r="F225" s="10" t="str">
        <f t="shared" si="29"/>
        <v/>
      </c>
      <c r="G225" s="10">
        <f t="shared" si="31"/>
        <v>-1</v>
      </c>
      <c r="H225" s="17">
        <f t="shared" si="30"/>
        <v>-4.418262150220913E-3</v>
      </c>
    </row>
    <row r="226" spans="1:8" ht="25.5" x14ac:dyDescent="0.2">
      <c r="A226" s="8"/>
      <c r="B226" s="37" t="s">
        <v>211</v>
      </c>
      <c r="C226" s="34">
        <v>30</v>
      </c>
      <c r="D226" s="9">
        <v>0</v>
      </c>
      <c r="E226" s="10">
        <f t="shared" si="28"/>
        <v>4.4182621502209134E-2</v>
      </c>
      <c r="F226" s="10" t="str">
        <f t="shared" si="29"/>
        <v/>
      </c>
      <c r="G226" s="10">
        <f t="shared" si="31"/>
        <v>-1</v>
      </c>
      <c r="H226" s="17">
        <f t="shared" si="30"/>
        <v>-4.4182621502209134E-2</v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5</v>
      </c>
      <c r="D228" s="9">
        <v>9</v>
      </c>
      <c r="E228" s="10">
        <f t="shared" si="28"/>
        <v>7.3637702503681884E-3</v>
      </c>
      <c r="F228" s="10">
        <f t="shared" si="29"/>
        <v>1.1278195488721804E-2</v>
      </c>
      <c r="G228" s="10">
        <f t="shared" si="31"/>
        <v>0.8</v>
      </c>
      <c r="H228" s="17">
        <f t="shared" si="30"/>
        <v>5.8910162002945507E-3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1</v>
      </c>
      <c r="D232" s="9">
        <v>0</v>
      </c>
      <c r="E232" s="10">
        <f t="shared" si="28"/>
        <v>1.4727540500736377E-3</v>
      </c>
      <c r="F232" s="10" t="str">
        <f t="shared" si="29"/>
        <v/>
      </c>
      <c r="G232" s="10">
        <f t="shared" si="31"/>
        <v>-1</v>
      </c>
      <c r="H232" s="17">
        <f t="shared" si="30"/>
        <v>-1.4727540500736377E-3</v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5</v>
      </c>
      <c r="D235" s="9">
        <v>3</v>
      </c>
      <c r="E235" s="10">
        <f t="shared" si="28"/>
        <v>7.3637702503681884E-3</v>
      </c>
      <c r="F235" s="10">
        <f t="shared" si="29"/>
        <v>3.7593984962406013E-3</v>
      </c>
      <c r="G235" s="10">
        <f t="shared" si="31"/>
        <v>-0.4</v>
      </c>
      <c r="H235" s="17">
        <f t="shared" si="30"/>
        <v>-2.9455081001472753E-3</v>
      </c>
    </row>
    <row r="236" spans="1:8" x14ac:dyDescent="0.2">
      <c r="A236" s="8"/>
      <c r="B236" s="37" t="s">
        <v>221</v>
      </c>
      <c r="C236" s="34">
        <v>0</v>
      </c>
      <c r="D236" s="9">
        <v>1</v>
      </c>
      <c r="E236" s="10" t="str">
        <f t="shared" si="28"/>
        <v/>
      </c>
      <c r="F236" s="10">
        <f t="shared" si="29"/>
        <v>1.2531328320802004E-3</v>
      </c>
      <c r="G236" s="10">
        <f t="shared" si="31"/>
        <v>1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5</v>
      </c>
      <c r="D237" s="9">
        <v>0</v>
      </c>
      <c r="E237" s="10">
        <f t="shared" si="28"/>
        <v>7.3637702503681884E-3</v>
      </c>
      <c r="F237" s="10" t="str">
        <f t="shared" si="29"/>
        <v/>
      </c>
      <c r="G237" s="10">
        <f t="shared" si="31"/>
        <v>-1</v>
      </c>
      <c r="H237" s="17">
        <f t="shared" si="30"/>
        <v>-7.3637702503681884E-3</v>
      </c>
    </row>
    <row r="238" spans="1:8" x14ac:dyDescent="0.2">
      <c r="A238" s="8"/>
      <c r="B238" s="37" t="s">
        <v>223</v>
      </c>
      <c r="C238" s="34">
        <v>7</v>
      </c>
      <c r="D238" s="9">
        <v>7</v>
      </c>
      <c r="E238" s="10">
        <f t="shared" si="28"/>
        <v>1.0309278350515464E-2</v>
      </c>
      <c r="F238" s="10">
        <f t="shared" si="29"/>
        <v>8.771929824561403E-3</v>
      </c>
      <c r="G238" s="10">
        <f t="shared" si="31"/>
        <v>0</v>
      </c>
      <c r="H238" s="17">
        <f t="shared" si="30"/>
        <v>0</v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1</v>
      </c>
      <c r="D241" s="9">
        <v>5</v>
      </c>
      <c r="E241" s="10">
        <f t="shared" si="28"/>
        <v>1.4727540500736377E-3</v>
      </c>
      <c r="F241" s="10">
        <f t="shared" si="29"/>
        <v>6.2656641604010022E-3</v>
      </c>
      <c r="G241" s="10">
        <f t="shared" si="31"/>
        <v>4</v>
      </c>
      <c r="H241" s="17">
        <f t="shared" si="30"/>
        <v>5.8910162002945507E-3</v>
      </c>
    </row>
    <row r="242" spans="1:8" x14ac:dyDescent="0.2">
      <c r="A242" s="8"/>
      <c r="B242" s="37" t="s">
        <v>227</v>
      </c>
      <c r="C242" s="34">
        <v>0</v>
      </c>
      <c r="D242" s="9">
        <v>1</v>
      </c>
      <c r="E242" s="10" t="str">
        <f t="shared" si="28"/>
        <v/>
      </c>
      <c r="F242" s="10">
        <f t="shared" si="29"/>
        <v>1.2531328320802004E-3</v>
      </c>
      <c r="G242" s="10">
        <f t="shared" si="31"/>
        <v>1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3</v>
      </c>
      <c r="D245" s="9">
        <v>2</v>
      </c>
      <c r="E245" s="10">
        <f t="shared" ref="E245:E276" si="32">+IF(C245=0,"",C245/C$181)</f>
        <v>4.418262150220913E-3</v>
      </c>
      <c r="F245" s="10">
        <f t="shared" ref="F245:F276" si="33">+IF(D245=0,"",D245/D$181)</f>
        <v>2.5062656641604009E-3</v>
      </c>
      <c r="G245" s="10">
        <f t="shared" si="31"/>
        <v>-0.33333333333333331</v>
      </c>
      <c r="H245" s="17">
        <f t="shared" ref="H245:H276" si="34">+IF(OR(AND(E245=""),(G245="")),"",E245*G245)</f>
        <v>-1.4727540500736377E-3</v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1</v>
      </c>
      <c r="D248" s="9">
        <v>7</v>
      </c>
      <c r="E248" s="10">
        <f t="shared" si="32"/>
        <v>1.4727540500736377E-3</v>
      </c>
      <c r="F248" s="10">
        <f t="shared" si="33"/>
        <v>8.771929824561403E-3</v>
      </c>
      <c r="G248" s="10">
        <f t="shared" si="35"/>
        <v>6</v>
      </c>
      <c r="H248" s="17">
        <f t="shared" si="34"/>
        <v>8.836524300441826E-3</v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17</v>
      </c>
      <c r="D251" s="9">
        <v>13</v>
      </c>
      <c r="E251" s="10">
        <f t="shared" si="32"/>
        <v>2.5036818851251842E-2</v>
      </c>
      <c r="F251" s="10">
        <f t="shared" si="33"/>
        <v>1.6290726817042606E-2</v>
      </c>
      <c r="G251" s="10">
        <f t="shared" si="35"/>
        <v>-0.23529411764705882</v>
      </c>
      <c r="H251" s="17">
        <f t="shared" si="34"/>
        <v>-5.8910162002945507E-3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2</v>
      </c>
      <c r="D254" s="9">
        <v>0</v>
      </c>
      <c r="E254" s="10">
        <f t="shared" si="32"/>
        <v>2.9455081001472753E-3</v>
      </c>
      <c r="F254" s="10" t="str">
        <f t="shared" si="33"/>
        <v/>
      </c>
      <c r="G254" s="10">
        <f t="shared" si="35"/>
        <v>-1</v>
      </c>
      <c r="H254" s="17">
        <f t="shared" si="34"/>
        <v>-2.9455081001472753E-3</v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6</v>
      </c>
      <c r="E262" s="10" t="str">
        <f t="shared" si="32"/>
        <v/>
      </c>
      <c r="F262" s="10">
        <f t="shared" si="33"/>
        <v>7.5187969924812026E-3</v>
      </c>
      <c r="G262" s="10">
        <f t="shared" si="35"/>
        <v>1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1</v>
      </c>
      <c r="E265" s="10" t="str">
        <f t="shared" si="32"/>
        <v/>
      </c>
      <c r="F265" s="10">
        <f t="shared" si="33"/>
        <v>1.2531328320802004E-3</v>
      </c>
      <c r="G265" s="10">
        <f t="shared" si="35"/>
        <v>1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5</v>
      </c>
      <c r="D269" s="9">
        <v>1</v>
      </c>
      <c r="E269" s="10">
        <f t="shared" si="32"/>
        <v>7.3637702503681884E-3</v>
      </c>
      <c r="F269" s="10">
        <f t="shared" si="33"/>
        <v>1.2531328320802004E-3</v>
      </c>
      <c r="G269" s="10">
        <f t="shared" si="35"/>
        <v>-0.8</v>
      </c>
      <c r="H269" s="17">
        <f t="shared" si="34"/>
        <v>-5.8910162002945507E-3</v>
      </c>
    </row>
    <row r="270" spans="1:8" x14ac:dyDescent="0.2">
      <c r="A270" s="8"/>
      <c r="B270" s="37" t="s">
        <v>255</v>
      </c>
      <c r="C270" s="34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7" t="str">
        <f t="shared" si="34"/>
        <v/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2</v>
      </c>
      <c r="E281" s="10" t="str">
        <f t="shared" si="36"/>
        <v/>
      </c>
      <c r="F281" s="10">
        <f t="shared" si="37"/>
        <v>2.5062656641604009E-3</v>
      </c>
      <c r="G281" s="10">
        <f t="shared" si="39"/>
        <v>1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8</v>
      </c>
      <c r="D285" s="9">
        <v>17</v>
      </c>
      <c r="E285" s="10">
        <f t="shared" si="36"/>
        <v>1.1782032400589101E-2</v>
      </c>
      <c r="F285" s="10">
        <f t="shared" si="37"/>
        <v>2.1303258145363407E-2</v>
      </c>
      <c r="G285" s="10">
        <f t="shared" si="39"/>
        <v>1.125</v>
      </c>
      <c r="H285" s="17">
        <f t="shared" si="38"/>
        <v>1.3254786450662739E-2</v>
      </c>
    </row>
    <row r="286" spans="1:8" ht="25.5" x14ac:dyDescent="0.2">
      <c r="A286" s="8"/>
      <c r="B286" s="37" t="s">
        <v>271</v>
      </c>
      <c r="C286" s="34">
        <v>29</v>
      </c>
      <c r="D286" s="9">
        <v>17</v>
      </c>
      <c r="E286" s="10">
        <f t="shared" si="36"/>
        <v>4.2709867452135494E-2</v>
      </c>
      <c r="F286" s="10">
        <f t="shared" si="37"/>
        <v>2.1303258145363407E-2</v>
      </c>
      <c r="G286" s="10">
        <f t="shared" si="39"/>
        <v>-0.41379310344827586</v>
      </c>
      <c r="H286" s="17">
        <f t="shared" si="38"/>
        <v>-1.7673048600883652E-2</v>
      </c>
    </row>
    <row r="287" spans="1:8" x14ac:dyDescent="0.2">
      <c r="A287" s="8"/>
      <c r="B287" s="37" t="s">
        <v>272</v>
      </c>
      <c r="C287" s="34">
        <v>3</v>
      </c>
      <c r="D287" s="9">
        <v>1</v>
      </c>
      <c r="E287" s="10">
        <f t="shared" si="36"/>
        <v>4.418262150220913E-3</v>
      </c>
      <c r="F287" s="10">
        <f t="shared" si="37"/>
        <v>1.2531328320802004E-3</v>
      </c>
      <c r="G287" s="10">
        <f t="shared" si="39"/>
        <v>-0.66666666666666663</v>
      </c>
      <c r="H287" s="17">
        <f t="shared" si="38"/>
        <v>-2.9455081001472753E-3</v>
      </c>
    </row>
    <row r="288" spans="1:8" x14ac:dyDescent="0.2">
      <c r="A288" s="8"/>
      <c r="B288" s="37" t="s">
        <v>273</v>
      </c>
      <c r="C288" s="34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1</v>
      </c>
      <c r="E290" s="10" t="str">
        <f t="shared" si="36"/>
        <v/>
      </c>
      <c r="F290" s="10">
        <f t="shared" si="37"/>
        <v>1.2531328320802004E-3</v>
      </c>
      <c r="G290" s="10">
        <f t="shared" si="39"/>
        <v>1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1</v>
      </c>
      <c r="D292" s="9">
        <v>0</v>
      </c>
      <c r="E292" s="10">
        <f t="shared" si="36"/>
        <v>1.4727540500736377E-3</v>
      </c>
      <c r="F292" s="10" t="str">
        <f t="shared" si="37"/>
        <v/>
      </c>
      <c r="G292" s="10">
        <f t="shared" si="39"/>
        <v>-1</v>
      </c>
      <c r="H292" s="17">
        <f t="shared" si="38"/>
        <v>-1.4727540500736377E-3</v>
      </c>
    </row>
    <row r="293" spans="1:8" x14ac:dyDescent="0.2">
      <c r="A293" s="8"/>
      <c r="B293" s="37" t="s">
        <v>278</v>
      </c>
      <c r="C293" s="34">
        <v>1</v>
      </c>
      <c r="D293" s="9">
        <v>6</v>
      </c>
      <c r="E293" s="10">
        <f t="shared" si="36"/>
        <v>1.4727540500736377E-3</v>
      </c>
      <c r="F293" s="10">
        <f t="shared" si="37"/>
        <v>7.5187969924812026E-3</v>
      </c>
      <c r="G293" s="10">
        <f t="shared" si="39"/>
        <v>5</v>
      </c>
      <c r="H293" s="17">
        <f t="shared" si="38"/>
        <v>7.3637702503681884E-3</v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14</v>
      </c>
      <c r="D298" s="9">
        <v>0</v>
      </c>
      <c r="E298" s="10">
        <f t="shared" si="36"/>
        <v>2.0618556701030927E-2</v>
      </c>
      <c r="F298" s="10" t="str">
        <f t="shared" si="37"/>
        <v/>
      </c>
      <c r="G298" s="10">
        <f t="shared" si="39"/>
        <v>-1</v>
      </c>
      <c r="H298" s="17">
        <f t="shared" si="38"/>
        <v>-2.0618556701030927E-2</v>
      </c>
    </row>
    <row r="299" spans="1:8" x14ac:dyDescent="0.2">
      <c r="A299" s="8"/>
      <c r="B299" s="37" t="s">
        <v>284</v>
      </c>
      <c r="C299" s="34">
        <v>21</v>
      </c>
      <c r="D299" s="9">
        <v>52</v>
      </c>
      <c r="E299" s="10">
        <f t="shared" si="36"/>
        <v>3.0927835051546393E-2</v>
      </c>
      <c r="F299" s="10">
        <f t="shared" si="37"/>
        <v>6.5162907268170422E-2</v>
      </c>
      <c r="G299" s="10">
        <f t="shared" si="39"/>
        <v>1.4761904761904763</v>
      </c>
      <c r="H299" s="17">
        <f t="shared" si="38"/>
        <v>4.5655375552282773E-2</v>
      </c>
    </row>
    <row r="300" spans="1:8" x14ac:dyDescent="0.2">
      <c r="A300" s="8"/>
      <c r="B300" s="37" t="s">
        <v>285</v>
      </c>
      <c r="C300" s="34">
        <v>2</v>
      </c>
      <c r="D300" s="9">
        <v>0</v>
      </c>
      <c r="E300" s="10">
        <f t="shared" si="36"/>
        <v>2.9455081001472753E-3</v>
      </c>
      <c r="F300" s="10" t="str">
        <f t="shared" si="37"/>
        <v/>
      </c>
      <c r="G300" s="10">
        <f t="shared" si="39"/>
        <v>-1</v>
      </c>
      <c r="H300" s="17">
        <f t="shared" si="38"/>
        <v>-2.9455081001472753E-3</v>
      </c>
    </row>
    <row r="301" spans="1:8" x14ac:dyDescent="0.2">
      <c r="A301" s="8"/>
      <c r="B301" s="37" t="s">
        <v>286</v>
      </c>
      <c r="C301" s="34">
        <v>2</v>
      </c>
      <c r="D301" s="9">
        <v>2</v>
      </c>
      <c r="E301" s="10">
        <f t="shared" si="36"/>
        <v>2.9455081001472753E-3</v>
      </c>
      <c r="F301" s="10">
        <f t="shared" si="37"/>
        <v>2.5062656641604009E-3</v>
      </c>
      <c r="G301" s="10">
        <f t="shared" si="39"/>
        <v>0</v>
      </c>
      <c r="H301" s="17">
        <f t="shared" si="38"/>
        <v>0</v>
      </c>
    </row>
    <row r="302" spans="1:8" x14ac:dyDescent="0.2">
      <c r="A302" s="8"/>
      <c r="B302" s="37" t="s">
        <v>287</v>
      </c>
      <c r="C302" s="34">
        <v>1</v>
      </c>
      <c r="D302" s="9">
        <v>0</v>
      </c>
      <c r="E302" s="10">
        <f t="shared" si="36"/>
        <v>1.4727540500736377E-3</v>
      </c>
      <c r="F302" s="10" t="str">
        <f t="shared" si="37"/>
        <v/>
      </c>
      <c r="G302" s="10">
        <f t="shared" si="39"/>
        <v>-1</v>
      </c>
      <c r="H302" s="17">
        <f t="shared" si="38"/>
        <v>-1.4727540500736377E-3</v>
      </c>
    </row>
    <row r="303" spans="1:8" x14ac:dyDescent="0.2">
      <c r="A303" s="8"/>
      <c r="B303" s="37" t="s">
        <v>288</v>
      </c>
      <c r="C303" s="34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0</v>
      </c>
      <c r="D304" s="9">
        <v>7</v>
      </c>
      <c r="E304" s="10" t="str">
        <f t="shared" si="36"/>
        <v/>
      </c>
      <c r="F304" s="10">
        <f t="shared" si="37"/>
        <v>8.771929824561403E-3</v>
      </c>
      <c r="G304" s="10">
        <f t="shared" si="39"/>
        <v>1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5</v>
      </c>
      <c r="D305" s="9">
        <v>11</v>
      </c>
      <c r="E305" s="10">
        <f t="shared" si="36"/>
        <v>7.3637702503681884E-3</v>
      </c>
      <c r="F305" s="10">
        <f t="shared" si="37"/>
        <v>1.3784461152882205E-2</v>
      </c>
      <c r="G305" s="10">
        <f t="shared" si="39"/>
        <v>1.2</v>
      </c>
      <c r="H305" s="17">
        <f t="shared" si="38"/>
        <v>8.836524300441826E-3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14</v>
      </c>
      <c r="E308" s="10" t="str">
        <f t="shared" si="36"/>
        <v/>
      </c>
      <c r="F308" s="10">
        <f t="shared" si="37"/>
        <v>1.7543859649122806E-2</v>
      </c>
      <c r="G308" s="10">
        <f t="shared" si="39"/>
        <v>1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24</v>
      </c>
      <c r="D313" s="9">
        <v>4</v>
      </c>
      <c r="E313" s="10">
        <f t="shared" si="40"/>
        <v>3.5346097201767304E-2</v>
      </c>
      <c r="F313" s="10">
        <f t="shared" si="41"/>
        <v>5.0125313283208017E-3</v>
      </c>
      <c r="G313" s="10">
        <f t="shared" si="43"/>
        <v>-0.83333333333333337</v>
      </c>
      <c r="H313" s="17">
        <f t="shared" si="42"/>
        <v>-2.9455081001472753E-2</v>
      </c>
    </row>
    <row r="314" spans="1:8" ht="25.5" x14ac:dyDescent="0.2">
      <c r="A314" s="8"/>
      <c r="B314" s="37" t="s">
        <v>299</v>
      </c>
      <c r="C314" s="34">
        <v>41</v>
      </c>
      <c r="D314" s="9">
        <v>23</v>
      </c>
      <c r="E314" s="10">
        <f t="shared" si="40"/>
        <v>6.0382916053019146E-2</v>
      </c>
      <c r="F314" s="10">
        <f t="shared" si="41"/>
        <v>2.882205513784461E-2</v>
      </c>
      <c r="G314" s="10">
        <f t="shared" si="43"/>
        <v>-0.43902439024390244</v>
      </c>
      <c r="H314" s="17">
        <f t="shared" si="42"/>
        <v>-2.6509572901325478E-2</v>
      </c>
    </row>
    <row r="315" spans="1:8" x14ac:dyDescent="0.2">
      <c r="A315" s="8"/>
      <c r="B315" s="37" t="s">
        <v>300</v>
      </c>
      <c r="C315" s="34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17</v>
      </c>
      <c r="D317" s="9">
        <v>6</v>
      </c>
      <c r="E317" s="10">
        <f t="shared" si="40"/>
        <v>2.5036818851251842E-2</v>
      </c>
      <c r="F317" s="10">
        <f t="shared" si="41"/>
        <v>7.5187969924812026E-3</v>
      </c>
      <c r="G317" s="10">
        <f t="shared" si="43"/>
        <v>-0.6470588235294118</v>
      </c>
      <c r="H317" s="17">
        <f t="shared" si="42"/>
        <v>-1.6200294550810016E-2</v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2</v>
      </c>
      <c r="D320" s="9">
        <v>4</v>
      </c>
      <c r="E320" s="10">
        <f t="shared" si="40"/>
        <v>2.9455081001472753E-3</v>
      </c>
      <c r="F320" s="10">
        <f t="shared" si="41"/>
        <v>5.0125313283208017E-3</v>
      </c>
      <c r="G320" s="10">
        <f t="shared" si="43"/>
        <v>1</v>
      </c>
      <c r="H320" s="17">
        <f t="shared" si="42"/>
        <v>2.9455081001472753E-3</v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1</v>
      </c>
      <c r="D325" s="9">
        <v>1</v>
      </c>
      <c r="E325" s="10">
        <f t="shared" si="40"/>
        <v>1.4727540500736377E-3</v>
      </c>
      <c r="F325" s="10">
        <f t="shared" si="41"/>
        <v>1.2531328320802004E-3</v>
      </c>
      <c r="G325" s="10">
        <f t="shared" si="43"/>
        <v>0</v>
      </c>
      <c r="H325" s="17">
        <f t="shared" si="42"/>
        <v>0</v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1</v>
      </c>
      <c r="D327" s="9">
        <v>0</v>
      </c>
      <c r="E327" s="10">
        <f t="shared" si="40"/>
        <v>1.4727540500736377E-3</v>
      </c>
      <c r="F327" s="10" t="str">
        <f t="shared" si="41"/>
        <v/>
      </c>
      <c r="G327" s="10">
        <f t="shared" si="43"/>
        <v>-1</v>
      </c>
      <c r="H327" s="17">
        <f t="shared" si="42"/>
        <v>-1.4727540500736377E-3</v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13</v>
      </c>
      <c r="D329" s="9">
        <v>11</v>
      </c>
      <c r="E329" s="10">
        <f t="shared" si="40"/>
        <v>1.9145802650957292E-2</v>
      </c>
      <c r="F329" s="10">
        <f t="shared" si="41"/>
        <v>1.3784461152882205E-2</v>
      </c>
      <c r="G329" s="10">
        <f t="shared" si="43"/>
        <v>-0.15384615384615385</v>
      </c>
      <c r="H329" s="17">
        <f t="shared" si="42"/>
        <v>-2.9455081001472758E-3</v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107</v>
      </c>
      <c r="D331" s="9">
        <v>12</v>
      </c>
      <c r="E331" s="10">
        <f t="shared" si="40"/>
        <v>0.15758468335787923</v>
      </c>
      <c r="F331" s="10">
        <f t="shared" si="41"/>
        <v>1.5037593984962405E-2</v>
      </c>
      <c r="G331" s="10">
        <f t="shared" si="43"/>
        <v>-0.88785046728971961</v>
      </c>
      <c r="H331" s="17">
        <f t="shared" si="42"/>
        <v>-0.13991163475699558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3176</v>
      </c>
      <c r="D362" s="33">
        <f>SUM(D363:D595)</f>
        <v>2354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-0.25881612090680101</v>
      </c>
      <c r="H362" s="42">
        <f t="shared" ref="H362:H425" si="50">+IF(OR(AND(E362=""),(G362="")),"",E362*G362)</f>
        <v>-0.25881612090680101</v>
      </c>
    </row>
    <row r="363" spans="1:8" x14ac:dyDescent="0.2">
      <c r="A363" s="8"/>
      <c r="B363" s="36" t="s">
        <v>342</v>
      </c>
      <c r="C363" s="46">
        <v>7</v>
      </c>
      <c r="D363" s="43">
        <v>22</v>
      </c>
      <c r="E363" s="44">
        <f t="shared" si="48"/>
        <v>2.2040302267002519E-3</v>
      </c>
      <c r="F363" s="44">
        <f t="shared" si="49"/>
        <v>9.3457943925233638E-3</v>
      </c>
      <c r="G363" s="44">
        <f t="shared" ref="G363:G426" si="51">+IF(AND(C363=0,D363=0)," ",IF(C363=0,1,IF(D363=0,-1,(D363-C363)/C363)))</f>
        <v>2.1428571428571428</v>
      </c>
      <c r="H363" s="45">
        <f t="shared" si="50"/>
        <v>4.7229219143576822E-3</v>
      </c>
    </row>
    <row r="364" spans="1:8" x14ac:dyDescent="0.2">
      <c r="A364" s="8"/>
      <c r="B364" s="37" t="s">
        <v>343</v>
      </c>
      <c r="C364" s="34">
        <v>3</v>
      </c>
      <c r="D364" s="9">
        <v>1</v>
      </c>
      <c r="E364" s="10">
        <f t="shared" si="48"/>
        <v>9.445843828715365E-4</v>
      </c>
      <c r="F364" s="10">
        <f t="shared" si="49"/>
        <v>4.248088360237893E-4</v>
      </c>
      <c r="G364" s="10">
        <f t="shared" si="51"/>
        <v>-0.66666666666666663</v>
      </c>
      <c r="H364" s="17">
        <f t="shared" si="50"/>
        <v>-6.2972292191435767E-4</v>
      </c>
    </row>
    <row r="365" spans="1:8" x14ac:dyDescent="0.2">
      <c r="A365" s="8"/>
      <c r="B365" s="37" t="s">
        <v>344</v>
      </c>
      <c r="C365" s="34">
        <v>1</v>
      </c>
      <c r="D365" s="9">
        <v>0</v>
      </c>
      <c r="E365" s="10">
        <f t="shared" si="48"/>
        <v>3.1486146095717883E-4</v>
      </c>
      <c r="F365" s="10" t="str">
        <f t="shared" si="49"/>
        <v/>
      </c>
      <c r="G365" s="10">
        <f t="shared" si="51"/>
        <v>-1</v>
      </c>
      <c r="H365" s="17">
        <f t="shared" si="50"/>
        <v>-3.1486146095717883E-4</v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14</v>
      </c>
      <c r="D368" s="9">
        <v>32</v>
      </c>
      <c r="E368" s="10">
        <f t="shared" si="48"/>
        <v>4.4080604534005039E-3</v>
      </c>
      <c r="F368" s="10">
        <f t="shared" si="49"/>
        <v>1.3593882752761258E-2</v>
      </c>
      <c r="G368" s="10">
        <f t="shared" si="51"/>
        <v>1.2857142857142858</v>
      </c>
      <c r="H368" s="17">
        <f t="shared" si="50"/>
        <v>5.6675062972292196E-3</v>
      </c>
    </row>
    <row r="369" spans="1:8" x14ac:dyDescent="0.2">
      <c r="A369" s="8"/>
      <c r="B369" s="37" t="s">
        <v>348</v>
      </c>
      <c r="C369" s="34">
        <v>1</v>
      </c>
      <c r="D369" s="9">
        <v>4</v>
      </c>
      <c r="E369" s="10">
        <f t="shared" si="48"/>
        <v>3.1486146095717883E-4</v>
      </c>
      <c r="F369" s="10">
        <f t="shared" si="49"/>
        <v>1.6992353440951572E-3</v>
      </c>
      <c r="G369" s="10">
        <f t="shared" si="51"/>
        <v>3</v>
      </c>
      <c r="H369" s="17">
        <f t="shared" si="50"/>
        <v>9.445843828715365E-4</v>
      </c>
    </row>
    <row r="370" spans="1:8" x14ac:dyDescent="0.2">
      <c r="A370" s="8"/>
      <c r="B370" s="37" t="s">
        <v>349</v>
      </c>
      <c r="C370" s="34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37" t="s">
        <v>350</v>
      </c>
      <c r="C371" s="34">
        <v>1</v>
      </c>
      <c r="D371" s="9">
        <v>1</v>
      </c>
      <c r="E371" s="10">
        <f t="shared" si="48"/>
        <v>3.1486146095717883E-4</v>
      </c>
      <c r="F371" s="10">
        <f t="shared" si="49"/>
        <v>4.248088360237893E-4</v>
      </c>
      <c r="G371" s="10">
        <f t="shared" si="51"/>
        <v>0</v>
      </c>
      <c r="H371" s="17">
        <f t="shared" si="50"/>
        <v>0</v>
      </c>
    </row>
    <row r="372" spans="1:8" x14ac:dyDescent="0.2">
      <c r="A372" s="8"/>
      <c r="B372" s="37" t="s">
        <v>351</v>
      </c>
      <c r="C372" s="34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58</v>
      </c>
      <c r="D374" s="9">
        <v>62</v>
      </c>
      <c r="E374" s="10">
        <f t="shared" si="48"/>
        <v>1.8261964735516372E-2</v>
      </c>
      <c r="F374" s="10">
        <f t="shared" si="49"/>
        <v>2.6338147833474938E-2</v>
      </c>
      <c r="G374" s="10">
        <f t="shared" si="51"/>
        <v>6.8965517241379309E-2</v>
      </c>
      <c r="H374" s="17">
        <f t="shared" si="50"/>
        <v>1.2594458438287153E-3</v>
      </c>
    </row>
    <row r="375" spans="1:8" x14ac:dyDescent="0.2">
      <c r="A375" s="8"/>
      <c r="B375" s="37" t="s">
        <v>354</v>
      </c>
      <c r="C375" s="34">
        <v>50</v>
      </c>
      <c r="D375" s="9">
        <v>5</v>
      </c>
      <c r="E375" s="10">
        <f t="shared" si="48"/>
        <v>1.5743073047858942E-2</v>
      </c>
      <c r="F375" s="10">
        <f t="shared" si="49"/>
        <v>2.1240441801189465E-3</v>
      </c>
      <c r="G375" s="10">
        <f t="shared" si="51"/>
        <v>-0.9</v>
      </c>
      <c r="H375" s="17">
        <f t="shared" si="50"/>
        <v>-1.4168765743073049E-2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3</v>
      </c>
      <c r="D377" s="9">
        <v>9</v>
      </c>
      <c r="E377" s="10">
        <f t="shared" si="48"/>
        <v>9.445843828715365E-4</v>
      </c>
      <c r="F377" s="10">
        <f t="shared" si="49"/>
        <v>3.8232795242141037E-3</v>
      </c>
      <c r="G377" s="10">
        <f t="shared" si="51"/>
        <v>2</v>
      </c>
      <c r="H377" s="17">
        <f t="shared" si="50"/>
        <v>1.889168765743073E-3</v>
      </c>
    </row>
    <row r="378" spans="1:8" x14ac:dyDescent="0.2">
      <c r="A378" s="8"/>
      <c r="B378" s="37" t="s">
        <v>357</v>
      </c>
      <c r="C378" s="34">
        <v>12</v>
      </c>
      <c r="D378" s="9">
        <v>15</v>
      </c>
      <c r="E378" s="10">
        <f t="shared" si="48"/>
        <v>3.778337531486146E-3</v>
      </c>
      <c r="F378" s="10">
        <f t="shared" si="49"/>
        <v>6.3721325403568391E-3</v>
      </c>
      <c r="G378" s="10">
        <f t="shared" si="51"/>
        <v>0.25</v>
      </c>
      <c r="H378" s="17">
        <f t="shared" si="50"/>
        <v>9.445843828715365E-4</v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80</v>
      </c>
      <c r="D382" s="9">
        <v>59</v>
      </c>
      <c r="E382" s="10">
        <f t="shared" si="48"/>
        <v>2.5188916876574308E-2</v>
      </c>
      <c r="F382" s="10">
        <f t="shared" si="49"/>
        <v>2.5063721325403569E-2</v>
      </c>
      <c r="G382" s="10">
        <f t="shared" si="51"/>
        <v>-0.26250000000000001</v>
      </c>
      <c r="H382" s="17">
        <f t="shared" si="50"/>
        <v>-6.6120906801007562E-3</v>
      </c>
    </row>
    <row r="383" spans="1:8" x14ac:dyDescent="0.2">
      <c r="A383" s="8"/>
      <c r="B383" s="37" t="s">
        <v>362</v>
      </c>
      <c r="C383" s="34">
        <v>0</v>
      </c>
      <c r="D383" s="9">
        <v>3</v>
      </c>
      <c r="E383" s="10" t="str">
        <f t="shared" si="48"/>
        <v/>
      </c>
      <c r="F383" s="10">
        <f t="shared" si="49"/>
        <v>1.2744265080713679E-3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158</v>
      </c>
      <c r="D385" s="9">
        <v>8</v>
      </c>
      <c r="E385" s="10">
        <f t="shared" si="48"/>
        <v>4.974811083123426E-2</v>
      </c>
      <c r="F385" s="10">
        <f t="shared" si="49"/>
        <v>3.3984706881903144E-3</v>
      </c>
      <c r="G385" s="10">
        <f t="shared" si="51"/>
        <v>-0.94936708860759489</v>
      </c>
      <c r="H385" s="17">
        <f t="shared" si="50"/>
        <v>-4.7229219143576827E-2</v>
      </c>
    </row>
    <row r="386" spans="1:8" x14ac:dyDescent="0.2">
      <c r="A386" s="8"/>
      <c r="B386" s="37" t="s">
        <v>365</v>
      </c>
      <c r="C386" s="34">
        <v>116</v>
      </c>
      <c r="D386" s="9">
        <v>74</v>
      </c>
      <c r="E386" s="10">
        <f t="shared" si="48"/>
        <v>3.6523929471032744E-2</v>
      </c>
      <c r="F386" s="10">
        <f t="shared" si="49"/>
        <v>3.1435853865760408E-2</v>
      </c>
      <c r="G386" s="10">
        <f t="shared" si="51"/>
        <v>-0.36206896551724138</v>
      </c>
      <c r="H386" s="17">
        <f t="shared" si="50"/>
        <v>-1.3224181360201511E-2</v>
      </c>
    </row>
    <row r="387" spans="1:8" x14ac:dyDescent="0.2">
      <c r="A387" s="8"/>
      <c r="B387" s="37" t="s">
        <v>366</v>
      </c>
      <c r="C387" s="34">
        <v>1</v>
      </c>
      <c r="D387" s="9">
        <v>9</v>
      </c>
      <c r="E387" s="10">
        <f t="shared" si="48"/>
        <v>3.1486146095717883E-4</v>
      </c>
      <c r="F387" s="10">
        <f t="shared" si="49"/>
        <v>3.8232795242141037E-3</v>
      </c>
      <c r="G387" s="10">
        <f t="shared" si="51"/>
        <v>8</v>
      </c>
      <c r="H387" s="17">
        <f t="shared" si="50"/>
        <v>2.5188916876574307E-3</v>
      </c>
    </row>
    <row r="388" spans="1:8" x14ac:dyDescent="0.2">
      <c r="A388" s="8"/>
      <c r="B388" s="37" t="s">
        <v>367</v>
      </c>
      <c r="C388" s="34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37" t="s">
        <v>368</v>
      </c>
      <c r="C389" s="34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11</v>
      </c>
      <c r="D392" s="9">
        <v>10</v>
      </c>
      <c r="E392" s="10">
        <f t="shared" si="48"/>
        <v>3.4634760705289673E-3</v>
      </c>
      <c r="F392" s="10">
        <f t="shared" si="49"/>
        <v>4.248088360237893E-3</v>
      </c>
      <c r="G392" s="10">
        <f t="shared" si="51"/>
        <v>-9.0909090909090912E-2</v>
      </c>
      <c r="H392" s="17">
        <f t="shared" si="50"/>
        <v>-3.1486146095717883E-4</v>
      </c>
    </row>
    <row r="393" spans="1:8" x14ac:dyDescent="0.2">
      <c r="A393" s="8"/>
      <c r="B393" s="37" t="s">
        <v>372</v>
      </c>
      <c r="C393" s="34">
        <v>9</v>
      </c>
      <c r="D393" s="9">
        <v>3</v>
      </c>
      <c r="E393" s="10">
        <f t="shared" si="48"/>
        <v>2.8337531486146094E-3</v>
      </c>
      <c r="F393" s="10">
        <f t="shared" si="49"/>
        <v>1.2744265080713679E-3</v>
      </c>
      <c r="G393" s="10">
        <f t="shared" si="51"/>
        <v>-0.66666666666666663</v>
      </c>
      <c r="H393" s="17">
        <f t="shared" si="50"/>
        <v>-1.8891687657430728E-3</v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37" t="s">
        <v>375</v>
      </c>
      <c r="C396" s="34">
        <v>1</v>
      </c>
      <c r="D396" s="9">
        <v>2</v>
      </c>
      <c r="E396" s="10">
        <f t="shared" si="48"/>
        <v>3.1486146095717883E-4</v>
      </c>
      <c r="F396" s="10">
        <f t="shared" si="49"/>
        <v>8.4961767204757861E-4</v>
      </c>
      <c r="G396" s="10">
        <f t="shared" si="51"/>
        <v>1</v>
      </c>
      <c r="H396" s="17">
        <f t="shared" si="50"/>
        <v>3.1486146095717883E-4</v>
      </c>
    </row>
    <row r="397" spans="1:8" x14ac:dyDescent="0.2">
      <c r="A397" s="8"/>
      <c r="B397" s="37" t="s">
        <v>376</v>
      </c>
      <c r="C397" s="34">
        <v>51</v>
      </c>
      <c r="D397" s="9">
        <v>304</v>
      </c>
      <c r="E397" s="10">
        <f t="shared" si="48"/>
        <v>1.6057934508816121E-2</v>
      </c>
      <c r="F397" s="10">
        <f t="shared" si="49"/>
        <v>0.12914188615123195</v>
      </c>
      <c r="G397" s="10">
        <f t="shared" si="51"/>
        <v>4.9607843137254903</v>
      </c>
      <c r="H397" s="17">
        <f t="shared" si="50"/>
        <v>7.9659949622166243E-2</v>
      </c>
    </row>
    <row r="398" spans="1:8" x14ac:dyDescent="0.2">
      <c r="A398" s="8"/>
      <c r="B398" s="37" t="s">
        <v>377</v>
      </c>
      <c r="C398" s="34">
        <v>0</v>
      </c>
      <c r="D398" s="9">
        <v>4</v>
      </c>
      <c r="E398" s="10" t="str">
        <f t="shared" si="48"/>
        <v/>
      </c>
      <c r="F398" s="10">
        <f t="shared" si="49"/>
        <v>1.6992353440951572E-3</v>
      </c>
      <c r="G398" s="10">
        <f t="shared" si="51"/>
        <v>1</v>
      </c>
      <c r="H398" s="17" t="str">
        <f t="shared" si="50"/>
        <v/>
      </c>
    </row>
    <row r="399" spans="1:8" x14ac:dyDescent="0.2">
      <c r="A399" s="8"/>
      <c r="B399" s="37" t="s">
        <v>378</v>
      </c>
      <c r="C399" s="34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37" t="s">
        <v>379</v>
      </c>
      <c r="C400" s="34">
        <v>2</v>
      </c>
      <c r="D400" s="9">
        <v>6</v>
      </c>
      <c r="E400" s="10">
        <f t="shared" si="48"/>
        <v>6.2972292191435767E-4</v>
      </c>
      <c r="F400" s="10">
        <f t="shared" si="49"/>
        <v>2.5488530161427358E-3</v>
      </c>
      <c r="G400" s="10">
        <f t="shared" si="51"/>
        <v>2</v>
      </c>
      <c r="H400" s="17">
        <f t="shared" si="50"/>
        <v>1.2594458438287153E-3</v>
      </c>
    </row>
    <row r="401" spans="1:8" x14ac:dyDescent="0.2">
      <c r="A401" s="8"/>
      <c r="B401" s="37" t="s">
        <v>380</v>
      </c>
      <c r="C401" s="34">
        <v>11</v>
      </c>
      <c r="D401" s="9">
        <v>4</v>
      </c>
      <c r="E401" s="10">
        <f t="shared" si="48"/>
        <v>3.4634760705289673E-3</v>
      </c>
      <c r="F401" s="10">
        <f t="shared" si="49"/>
        <v>1.6992353440951572E-3</v>
      </c>
      <c r="G401" s="10">
        <f t="shared" si="51"/>
        <v>-0.63636363636363635</v>
      </c>
      <c r="H401" s="17">
        <f t="shared" si="50"/>
        <v>-2.2040302267002519E-3</v>
      </c>
    </row>
    <row r="402" spans="1:8" x14ac:dyDescent="0.2">
      <c r="A402" s="8"/>
      <c r="B402" s="37" t="s">
        <v>381</v>
      </c>
      <c r="C402" s="34">
        <v>0</v>
      </c>
      <c r="D402" s="9">
        <v>4</v>
      </c>
      <c r="E402" s="10" t="str">
        <f t="shared" si="48"/>
        <v/>
      </c>
      <c r="F402" s="10">
        <f t="shared" si="49"/>
        <v>1.6992353440951572E-3</v>
      </c>
      <c r="G402" s="10">
        <f t="shared" si="51"/>
        <v>1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0</v>
      </c>
      <c r="D404" s="9">
        <v>3</v>
      </c>
      <c r="E404" s="10" t="str">
        <f t="shared" si="48"/>
        <v/>
      </c>
      <c r="F404" s="10">
        <f t="shared" si="49"/>
        <v>1.2744265080713679E-3</v>
      </c>
      <c r="G404" s="10">
        <f t="shared" si="51"/>
        <v>1</v>
      </c>
      <c r="H404" s="17" t="str">
        <f t="shared" si="50"/>
        <v/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660</v>
      </c>
      <c r="D410" s="9">
        <v>192</v>
      </c>
      <c r="E410" s="10">
        <f t="shared" si="48"/>
        <v>0.20780856423173805</v>
      </c>
      <c r="F410" s="10">
        <f t="shared" si="49"/>
        <v>8.1563296516567546E-2</v>
      </c>
      <c r="G410" s="10">
        <f t="shared" si="51"/>
        <v>-0.70909090909090911</v>
      </c>
      <c r="H410" s="17">
        <f t="shared" si="50"/>
        <v>-0.1473551637279597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1</v>
      </c>
      <c r="E412" s="10" t="str">
        <f t="shared" si="48"/>
        <v/>
      </c>
      <c r="F412" s="10">
        <f t="shared" si="49"/>
        <v>4.248088360237893E-4</v>
      </c>
      <c r="G412" s="10">
        <f t="shared" si="51"/>
        <v>1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35</v>
      </c>
      <c r="D413" s="9">
        <v>35</v>
      </c>
      <c r="E413" s="10">
        <f t="shared" si="48"/>
        <v>1.1020151133501259E-2</v>
      </c>
      <c r="F413" s="10">
        <f t="shared" si="49"/>
        <v>1.4868309260832626E-2</v>
      </c>
      <c r="G413" s="10">
        <f t="shared" si="51"/>
        <v>0</v>
      </c>
      <c r="H413" s="17">
        <f t="shared" si="50"/>
        <v>0</v>
      </c>
    </row>
    <row r="414" spans="1:8" x14ac:dyDescent="0.2">
      <c r="A414" s="8"/>
      <c r="B414" s="37" t="s">
        <v>393</v>
      </c>
      <c r="C414" s="34">
        <v>534</v>
      </c>
      <c r="D414" s="9">
        <v>69</v>
      </c>
      <c r="E414" s="10">
        <f t="shared" si="48"/>
        <v>0.16813602015113349</v>
      </c>
      <c r="F414" s="10">
        <f t="shared" si="49"/>
        <v>2.9311809685641461E-2</v>
      </c>
      <c r="G414" s="10">
        <f t="shared" si="51"/>
        <v>-0.8707865168539326</v>
      </c>
      <c r="H414" s="17">
        <f t="shared" si="50"/>
        <v>-0.14641057934508817</v>
      </c>
    </row>
    <row r="415" spans="1:8" x14ac:dyDescent="0.2">
      <c r="A415" s="8"/>
      <c r="B415" s="37" t="s">
        <v>394</v>
      </c>
      <c r="C415" s="34">
        <v>20</v>
      </c>
      <c r="D415" s="9">
        <v>7</v>
      </c>
      <c r="E415" s="10">
        <f t="shared" si="48"/>
        <v>6.2972292191435771E-3</v>
      </c>
      <c r="F415" s="10">
        <f t="shared" si="49"/>
        <v>2.9736618521665251E-3</v>
      </c>
      <c r="G415" s="10">
        <f t="shared" si="51"/>
        <v>-0.65</v>
      </c>
      <c r="H415" s="17">
        <f t="shared" si="50"/>
        <v>-4.0931989924433256E-3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2</v>
      </c>
      <c r="D419" s="9">
        <v>0</v>
      </c>
      <c r="E419" s="10">
        <f t="shared" si="48"/>
        <v>6.2972292191435767E-4</v>
      </c>
      <c r="F419" s="10" t="str">
        <f t="shared" si="49"/>
        <v/>
      </c>
      <c r="G419" s="10">
        <f t="shared" si="51"/>
        <v>-1</v>
      </c>
      <c r="H419" s="17">
        <f t="shared" si="50"/>
        <v>-6.2972292191435767E-4</v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50</v>
      </c>
      <c r="E423" s="10" t="str">
        <f t="shared" si="48"/>
        <v/>
      </c>
      <c r="F423" s="10">
        <f t="shared" si="49"/>
        <v>2.1240441801189464E-2</v>
      </c>
      <c r="G423" s="10">
        <f t="shared" si="51"/>
        <v>1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0</v>
      </c>
      <c r="D424" s="9">
        <v>5</v>
      </c>
      <c r="E424" s="10" t="str">
        <f t="shared" si="48"/>
        <v/>
      </c>
      <c r="F424" s="10">
        <f t="shared" si="49"/>
        <v>2.1240441801189465E-3</v>
      </c>
      <c r="G424" s="10">
        <f t="shared" si="51"/>
        <v>1</v>
      </c>
      <c r="H424" s="17" t="str">
        <f t="shared" si="50"/>
        <v/>
      </c>
    </row>
    <row r="425" spans="1:8" x14ac:dyDescent="0.2">
      <c r="A425" s="8"/>
      <c r="B425" s="37" t="s">
        <v>404</v>
      </c>
      <c r="C425" s="34">
        <v>21</v>
      </c>
      <c r="D425" s="9">
        <v>5</v>
      </c>
      <c r="E425" s="10">
        <f t="shared" si="48"/>
        <v>6.6120906801007554E-3</v>
      </c>
      <c r="F425" s="10">
        <f t="shared" si="49"/>
        <v>2.1240441801189465E-3</v>
      </c>
      <c r="G425" s="10">
        <f t="shared" si="51"/>
        <v>-0.76190476190476186</v>
      </c>
      <c r="H425" s="17">
        <f t="shared" si="50"/>
        <v>-5.0377833753148613E-3</v>
      </c>
    </row>
    <row r="426" spans="1:8" x14ac:dyDescent="0.2">
      <c r="A426" s="8"/>
      <c r="B426" s="37" t="s">
        <v>405</v>
      </c>
      <c r="C426" s="34">
        <v>20</v>
      </c>
      <c r="D426" s="9">
        <v>48</v>
      </c>
      <c r="E426" s="10">
        <f t="shared" ref="E426:E489" si="52">+IF(C426=0,"",C426/C$362)</f>
        <v>6.2972292191435771E-3</v>
      </c>
      <c r="F426" s="10">
        <f t="shared" ref="F426:F489" si="53">+IF(D426=0,"",D426/D$362)</f>
        <v>2.0390824129141887E-2</v>
      </c>
      <c r="G426" s="10">
        <f t="shared" si="51"/>
        <v>1.4</v>
      </c>
      <c r="H426" s="17">
        <f t="shared" ref="H426:H489" si="54">+IF(OR(AND(E426=""),(G426="")),"",E426*G426)</f>
        <v>8.8161209068010078E-3</v>
      </c>
    </row>
    <row r="427" spans="1:8" x14ac:dyDescent="0.2">
      <c r="A427" s="8"/>
      <c r="B427" s="37" t="s">
        <v>406</v>
      </c>
      <c r="C427" s="34">
        <v>0</v>
      </c>
      <c r="D427" s="9">
        <v>1</v>
      </c>
      <c r="E427" s="10" t="str">
        <f t="shared" si="52"/>
        <v/>
      </c>
      <c r="F427" s="10">
        <f t="shared" si="53"/>
        <v>4.248088360237893E-4</v>
      </c>
      <c r="G427" s="10">
        <f t="shared" ref="G427:G490" si="55">+IF(AND(C427=0,D427=0)," ",IF(C427=0,1,IF(D427=0,-1,(D427-C427)/C427)))</f>
        <v>1</v>
      </c>
      <c r="H427" s="17" t="str">
        <f t="shared" si="54"/>
        <v/>
      </c>
    </row>
    <row r="428" spans="1:8" x14ac:dyDescent="0.2">
      <c r="A428" s="8"/>
      <c r="B428" s="37" t="s">
        <v>407</v>
      </c>
      <c r="C428" s="34">
        <v>12</v>
      </c>
      <c r="D428" s="9">
        <v>20</v>
      </c>
      <c r="E428" s="10">
        <f t="shared" si="52"/>
        <v>3.778337531486146E-3</v>
      </c>
      <c r="F428" s="10">
        <f t="shared" si="53"/>
        <v>8.4961767204757861E-3</v>
      </c>
      <c r="G428" s="10">
        <f t="shared" si="55"/>
        <v>0.66666666666666663</v>
      </c>
      <c r="H428" s="17">
        <f t="shared" si="54"/>
        <v>2.5188916876574307E-3</v>
      </c>
    </row>
    <row r="429" spans="1:8" x14ac:dyDescent="0.2">
      <c r="A429" s="8"/>
      <c r="B429" s="37" t="s">
        <v>408</v>
      </c>
      <c r="C429" s="34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1</v>
      </c>
      <c r="E431" s="10" t="str">
        <f t="shared" si="52"/>
        <v/>
      </c>
      <c r="F431" s="10">
        <f t="shared" si="53"/>
        <v>4.248088360237893E-4</v>
      </c>
      <c r="G431" s="10">
        <f t="shared" si="55"/>
        <v>1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3</v>
      </c>
      <c r="E434" s="10" t="str">
        <f t="shared" si="52"/>
        <v/>
      </c>
      <c r="F434" s="10">
        <f t="shared" si="53"/>
        <v>1.2744265080713679E-3</v>
      </c>
      <c r="G434" s="10">
        <f t="shared" si="55"/>
        <v>1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75</v>
      </c>
      <c r="D437" s="9">
        <v>128</v>
      </c>
      <c r="E437" s="10">
        <f t="shared" si="52"/>
        <v>2.3614609571788413E-2</v>
      </c>
      <c r="F437" s="10">
        <f t="shared" si="53"/>
        <v>5.4375531011045031E-2</v>
      </c>
      <c r="G437" s="10">
        <f t="shared" si="55"/>
        <v>0.70666666666666667</v>
      </c>
      <c r="H437" s="17">
        <f t="shared" si="54"/>
        <v>1.6687657430730477E-2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3</v>
      </c>
      <c r="E440" s="10" t="str">
        <f t="shared" si="52"/>
        <v/>
      </c>
      <c r="F440" s="10">
        <f t="shared" si="53"/>
        <v>1.2744265080713679E-3</v>
      </c>
      <c r="G440" s="10">
        <f t="shared" si="55"/>
        <v>1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12</v>
      </c>
      <c r="D441" s="9">
        <v>0</v>
      </c>
      <c r="E441" s="10">
        <f t="shared" si="52"/>
        <v>3.778337531486146E-3</v>
      </c>
      <c r="F441" s="10" t="str">
        <f t="shared" si="53"/>
        <v/>
      </c>
      <c r="G441" s="10">
        <f t="shared" si="55"/>
        <v>-1</v>
      </c>
      <c r="H441" s="17">
        <f t="shared" si="54"/>
        <v>-3.778337531486146E-3</v>
      </c>
    </row>
    <row r="442" spans="1:8" x14ac:dyDescent="0.2">
      <c r="A442" s="8"/>
      <c r="B442" s="37" t="s">
        <v>421</v>
      </c>
      <c r="C442" s="34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10</v>
      </c>
      <c r="D445" s="9">
        <v>5</v>
      </c>
      <c r="E445" s="10">
        <f t="shared" si="52"/>
        <v>3.1486146095717885E-3</v>
      </c>
      <c r="F445" s="10">
        <f t="shared" si="53"/>
        <v>2.1240441801189465E-3</v>
      </c>
      <c r="G445" s="10">
        <f t="shared" si="55"/>
        <v>-0.5</v>
      </c>
      <c r="H445" s="17">
        <f t="shared" si="54"/>
        <v>-1.5743073047858943E-3</v>
      </c>
    </row>
    <row r="446" spans="1:8" x14ac:dyDescent="0.2">
      <c r="A446" s="8"/>
      <c r="B446" s="37" t="s">
        <v>425</v>
      </c>
      <c r="C446" s="34">
        <v>8</v>
      </c>
      <c r="D446" s="9">
        <v>0</v>
      </c>
      <c r="E446" s="10">
        <f t="shared" si="52"/>
        <v>2.5188916876574307E-3</v>
      </c>
      <c r="F446" s="10" t="str">
        <f t="shared" si="53"/>
        <v/>
      </c>
      <c r="G446" s="10">
        <f t="shared" si="55"/>
        <v>-1</v>
      </c>
      <c r="H446" s="17">
        <f t="shared" si="54"/>
        <v>-2.5188916876574307E-3</v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1</v>
      </c>
      <c r="D450" s="9">
        <v>0</v>
      </c>
      <c r="E450" s="10">
        <f t="shared" si="52"/>
        <v>3.1486146095717883E-4</v>
      </c>
      <c r="F450" s="10" t="str">
        <f t="shared" si="53"/>
        <v/>
      </c>
      <c r="G450" s="10">
        <f t="shared" si="55"/>
        <v>-1</v>
      </c>
      <c r="H450" s="17">
        <f t="shared" si="54"/>
        <v>-3.1486146095717883E-4</v>
      </c>
    </row>
    <row r="451" spans="1:8" ht="25.5" x14ac:dyDescent="0.2">
      <c r="A451" s="8"/>
      <c r="B451" s="37" t="s">
        <v>430</v>
      </c>
      <c r="C451" s="34">
        <v>159</v>
      </c>
      <c r="D451" s="9">
        <v>233</v>
      </c>
      <c r="E451" s="10">
        <f t="shared" si="52"/>
        <v>5.0062972292191435E-2</v>
      </c>
      <c r="F451" s="10">
        <f t="shared" si="53"/>
        <v>9.8980458793542905E-2</v>
      </c>
      <c r="G451" s="10">
        <f t="shared" si="55"/>
        <v>0.46540880503144655</v>
      </c>
      <c r="H451" s="17">
        <f t="shared" si="54"/>
        <v>2.3299748110831235E-2</v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14</v>
      </c>
      <c r="D453" s="9">
        <v>9</v>
      </c>
      <c r="E453" s="10">
        <f t="shared" si="52"/>
        <v>4.4080604534005039E-3</v>
      </c>
      <c r="F453" s="10">
        <f t="shared" si="53"/>
        <v>3.8232795242141037E-3</v>
      </c>
      <c r="G453" s="10">
        <f t="shared" si="55"/>
        <v>-0.35714285714285715</v>
      </c>
      <c r="H453" s="17">
        <f t="shared" si="54"/>
        <v>-1.5743073047858943E-3</v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20</v>
      </c>
      <c r="D455" s="9">
        <v>0</v>
      </c>
      <c r="E455" s="10">
        <f t="shared" si="52"/>
        <v>6.2972292191435771E-3</v>
      </c>
      <c r="F455" s="10" t="str">
        <f t="shared" si="53"/>
        <v/>
      </c>
      <c r="G455" s="10">
        <f t="shared" si="55"/>
        <v>-1</v>
      </c>
      <c r="H455" s="17">
        <f t="shared" si="54"/>
        <v>-6.2972292191435771E-3</v>
      </c>
    </row>
    <row r="456" spans="1:8" x14ac:dyDescent="0.2">
      <c r="A456" s="8"/>
      <c r="B456" s="37" t="s">
        <v>435</v>
      </c>
      <c r="C456" s="34">
        <v>10</v>
      </c>
      <c r="D456" s="9">
        <v>7</v>
      </c>
      <c r="E456" s="10">
        <f t="shared" si="52"/>
        <v>3.1486146095717885E-3</v>
      </c>
      <c r="F456" s="10">
        <f t="shared" si="53"/>
        <v>2.9736618521665251E-3</v>
      </c>
      <c r="G456" s="10">
        <f t="shared" si="55"/>
        <v>-0.3</v>
      </c>
      <c r="H456" s="17">
        <f t="shared" si="54"/>
        <v>-9.445843828715365E-4</v>
      </c>
    </row>
    <row r="457" spans="1:8" x14ac:dyDescent="0.2">
      <c r="A457" s="8"/>
      <c r="B457" s="37" t="s">
        <v>436</v>
      </c>
      <c r="C457" s="34">
        <v>9</v>
      </c>
      <c r="D457" s="9">
        <v>0</v>
      </c>
      <c r="E457" s="10">
        <f t="shared" si="52"/>
        <v>2.8337531486146094E-3</v>
      </c>
      <c r="F457" s="10" t="str">
        <f t="shared" si="53"/>
        <v/>
      </c>
      <c r="G457" s="10">
        <f t="shared" si="55"/>
        <v>-1</v>
      </c>
      <c r="H457" s="17">
        <f t="shared" si="54"/>
        <v>-2.8337531486146094E-3</v>
      </c>
    </row>
    <row r="458" spans="1:8" x14ac:dyDescent="0.2">
      <c r="A458" s="8"/>
      <c r="B458" s="37" t="s">
        <v>437</v>
      </c>
      <c r="C458" s="34">
        <v>45</v>
      </c>
      <c r="D458" s="9">
        <v>45</v>
      </c>
      <c r="E458" s="10">
        <f t="shared" si="52"/>
        <v>1.4168765743073047E-2</v>
      </c>
      <c r="F458" s="10">
        <f t="shared" si="53"/>
        <v>1.9116397621070518E-2</v>
      </c>
      <c r="G458" s="10">
        <f t="shared" si="55"/>
        <v>0</v>
      </c>
      <c r="H458" s="17">
        <f t="shared" si="54"/>
        <v>0</v>
      </c>
    </row>
    <row r="459" spans="1:8" x14ac:dyDescent="0.2">
      <c r="A459" s="8"/>
      <c r="B459" s="37" t="s">
        <v>438</v>
      </c>
      <c r="C459" s="34">
        <v>0</v>
      </c>
      <c r="D459" s="9">
        <v>2</v>
      </c>
      <c r="E459" s="10" t="str">
        <f t="shared" si="52"/>
        <v/>
      </c>
      <c r="F459" s="10">
        <f t="shared" si="53"/>
        <v>8.4961767204757861E-4</v>
      </c>
      <c r="G459" s="10">
        <f t="shared" si="55"/>
        <v>1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7</v>
      </c>
      <c r="D460" s="9">
        <v>3</v>
      </c>
      <c r="E460" s="10">
        <f t="shared" si="52"/>
        <v>2.2040302267002519E-3</v>
      </c>
      <c r="F460" s="10">
        <f t="shared" si="53"/>
        <v>1.2744265080713679E-3</v>
      </c>
      <c r="G460" s="10">
        <f t="shared" si="55"/>
        <v>-0.5714285714285714</v>
      </c>
      <c r="H460" s="17">
        <f t="shared" si="54"/>
        <v>-1.2594458438287153E-3</v>
      </c>
    </row>
    <row r="461" spans="1:8" x14ac:dyDescent="0.2">
      <c r="A461" s="8"/>
      <c r="B461" s="37" t="s">
        <v>440</v>
      </c>
      <c r="C461" s="34">
        <v>23</v>
      </c>
      <c r="D461" s="9">
        <v>108</v>
      </c>
      <c r="E461" s="10">
        <f t="shared" si="52"/>
        <v>7.2418136020151137E-3</v>
      </c>
      <c r="F461" s="10">
        <f t="shared" si="53"/>
        <v>4.5879354290569246E-2</v>
      </c>
      <c r="G461" s="10">
        <f t="shared" si="55"/>
        <v>3.6956521739130435</v>
      </c>
      <c r="H461" s="17">
        <f t="shared" si="54"/>
        <v>2.6763224181360203E-2</v>
      </c>
    </row>
    <row r="462" spans="1:8" x14ac:dyDescent="0.2">
      <c r="A462" s="8"/>
      <c r="B462" s="37" t="s">
        <v>441</v>
      </c>
      <c r="C462" s="34">
        <v>0</v>
      </c>
      <c r="D462" s="9">
        <v>1</v>
      </c>
      <c r="E462" s="10" t="str">
        <f t="shared" si="52"/>
        <v/>
      </c>
      <c r="F462" s="10">
        <f t="shared" si="53"/>
        <v>4.248088360237893E-4</v>
      </c>
      <c r="G462" s="10">
        <f t="shared" si="55"/>
        <v>1</v>
      </c>
      <c r="H462" s="17" t="str">
        <f t="shared" si="54"/>
        <v/>
      </c>
    </row>
    <row r="463" spans="1:8" x14ac:dyDescent="0.2">
      <c r="A463" s="8"/>
      <c r="B463" s="37" t="s">
        <v>442</v>
      </c>
      <c r="C463" s="34">
        <v>1</v>
      </c>
      <c r="D463" s="9">
        <v>0</v>
      </c>
      <c r="E463" s="10">
        <f t="shared" si="52"/>
        <v>3.1486146095717883E-4</v>
      </c>
      <c r="F463" s="10" t="str">
        <f t="shared" si="53"/>
        <v/>
      </c>
      <c r="G463" s="10">
        <f t="shared" si="55"/>
        <v>-1</v>
      </c>
      <c r="H463" s="17">
        <f t="shared" si="54"/>
        <v>-3.1486146095717883E-4</v>
      </c>
    </row>
    <row r="464" spans="1:8" x14ac:dyDescent="0.2">
      <c r="A464" s="8"/>
      <c r="B464" s="37" t="s">
        <v>443</v>
      </c>
      <c r="C464" s="34">
        <v>9</v>
      </c>
      <c r="D464" s="9">
        <v>6</v>
      </c>
      <c r="E464" s="10">
        <f t="shared" si="52"/>
        <v>2.8337531486146094E-3</v>
      </c>
      <c r="F464" s="10">
        <f t="shared" si="53"/>
        <v>2.5488530161427358E-3</v>
      </c>
      <c r="G464" s="10">
        <f t="shared" si="55"/>
        <v>-0.33333333333333331</v>
      </c>
      <c r="H464" s="17">
        <f t="shared" si="54"/>
        <v>-9.4458438287153639E-4</v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17</v>
      </c>
      <c r="D467" s="9">
        <v>0</v>
      </c>
      <c r="E467" s="10">
        <f t="shared" si="52"/>
        <v>5.3526448362720405E-3</v>
      </c>
      <c r="F467" s="10" t="str">
        <f t="shared" si="53"/>
        <v/>
      </c>
      <c r="G467" s="10">
        <f t="shared" si="55"/>
        <v>-1</v>
      </c>
      <c r="H467" s="17">
        <f t="shared" si="54"/>
        <v>-5.3526448362720405E-3</v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26</v>
      </c>
      <c r="D472" s="9">
        <v>18</v>
      </c>
      <c r="E472" s="10">
        <f t="shared" si="52"/>
        <v>8.1863979848866494E-3</v>
      </c>
      <c r="F472" s="10">
        <f t="shared" si="53"/>
        <v>7.6465590484282074E-3</v>
      </c>
      <c r="G472" s="10">
        <f t="shared" si="55"/>
        <v>-0.30769230769230771</v>
      </c>
      <c r="H472" s="17">
        <f t="shared" si="54"/>
        <v>-2.5188916876574307E-3</v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4</v>
      </c>
      <c r="D474" s="9">
        <v>10</v>
      </c>
      <c r="E474" s="10">
        <f t="shared" si="52"/>
        <v>1.2594458438287153E-3</v>
      </c>
      <c r="F474" s="10">
        <f t="shared" si="53"/>
        <v>4.248088360237893E-3</v>
      </c>
      <c r="G474" s="10">
        <f t="shared" si="55"/>
        <v>1.5</v>
      </c>
      <c r="H474" s="17">
        <f t="shared" si="54"/>
        <v>1.889168765743073E-3</v>
      </c>
    </row>
    <row r="475" spans="1:8" x14ac:dyDescent="0.2">
      <c r="A475" s="8"/>
      <c r="B475" s="37" t="s">
        <v>454</v>
      </c>
      <c r="C475" s="34">
        <v>16</v>
      </c>
      <c r="D475" s="9">
        <v>12</v>
      </c>
      <c r="E475" s="10">
        <f t="shared" si="52"/>
        <v>5.0377833753148613E-3</v>
      </c>
      <c r="F475" s="10">
        <f t="shared" si="53"/>
        <v>5.0977060322854716E-3</v>
      </c>
      <c r="G475" s="10">
        <f t="shared" si="55"/>
        <v>-0.25</v>
      </c>
      <c r="H475" s="17">
        <f t="shared" si="54"/>
        <v>-1.2594458438287153E-3</v>
      </c>
    </row>
    <row r="476" spans="1:8" x14ac:dyDescent="0.2">
      <c r="A476" s="8"/>
      <c r="B476" s="37" t="s">
        <v>455</v>
      </c>
      <c r="C476" s="34">
        <v>6</v>
      </c>
      <c r="D476" s="9">
        <v>4</v>
      </c>
      <c r="E476" s="10">
        <f t="shared" si="52"/>
        <v>1.889168765743073E-3</v>
      </c>
      <c r="F476" s="10">
        <f t="shared" si="53"/>
        <v>1.6992353440951572E-3</v>
      </c>
      <c r="G476" s="10">
        <f t="shared" si="55"/>
        <v>-0.33333333333333331</v>
      </c>
      <c r="H476" s="17">
        <f t="shared" si="54"/>
        <v>-6.2972292191435767E-4</v>
      </c>
    </row>
    <row r="477" spans="1:8" ht="25.5" x14ac:dyDescent="0.2">
      <c r="A477" s="8"/>
      <c r="B477" s="37" t="s">
        <v>456</v>
      </c>
      <c r="C477" s="34">
        <v>2</v>
      </c>
      <c r="D477" s="9">
        <v>0</v>
      </c>
      <c r="E477" s="10">
        <f t="shared" si="52"/>
        <v>6.2972292191435767E-4</v>
      </c>
      <c r="F477" s="10" t="str">
        <f t="shared" si="53"/>
        <v/>
      </c>
      <c r="G477" s="10">
        <f t="shared" si="55"/>
        <v>-1</v>
      </c>
      <c r="H477" s="17">
        <f t="shared" si="54"/>
        <v>-6.2972292191435767E-4</v>
      </c>
    </row>
    <row r="478" spans="1:8" ht="25.5" x14ac:dyDescent="0.2">
      <c r="A478" s="8"/>
      <c r="B478" s="37" t="s">
        <v>457</v>
      </c>
      <c r="C478" s="34">
        <v>0</v>
      </c>
      <c r="D478" s="9">
        <v>17</v>
      </c>
      <c r="E478" s="10" t="str">
        <f t="shared" si="52"/>
        <v/>
      </c>
      <c r="F478" s="10">
        <f t="shared" si="53"/>
        <v>7.2217502124044177E-3</v>
      </c>
      <c r="G478" s="10">
        <f t="shared" si="55"/>
        <v>1</v>
      </c>
      <c r="H478" s="17" t="str">
        <f t="shared" si="54"/>
        <v/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0</v>
      </c>
      <c r="D480" s="9">
        <v>16</v>
      </c>
      <c r="E480" s="10" t="str">
        <f t="shared" si="52"/>
        <v/>
      </c>
      <c r="F480" s="10">
        <f t="shared" si="53"/>
        <v>6.7969413763806288E-3</v>
      </c>
      <c r="G480" s="10">
        <f t="shared" si="55"/>
        <v>1</v>
      </c>
      <c r="H480" s="17" t="str">
        <f t="shared" si="54"/>
        <v/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37" t="s">
        <v>462</v>
      </c>
      <c r="C483" s="34">
        <v>2</v>
      </c>
      <c r="D483" s="9">
        <v>2</v>
      </c>
      <c r="E483" s="10">
        <f t="shared" si="52"/>
        <v>6.2972292191435767E-4</v>
      </c>
      <c r="F483" s="10">
        <f t="shared" si="53"/>
        <v>8.4961767204757861E-4</v>
      </c>
      <c r="G483" s="10">
        <f t="shared" si="55"/>
        <v>0</v>
      </c>
      <c r="H483" s="17">
        <f t="shared" si="54"/>
        <v>0</v>
      </c>
    </row>
    <row r="484" spans="1:8" x14ac:dyDescent="0.2">
      <c r="A484" s="8"/>
      <c r="B484" s="37" t="s">
        <v>463</v>
      </c>
      <c r="C484" s="34">
        <v>73</v>
      </c>
      <c r="D484" s="9">
        <v>31</v>
      </c>
      <c r="E484" s="10">
        <f t="shared" si="52"/>
        <v>2.2984886649874057E-2</v>
      </c>
      <c r="F484" s="10">
        <f t="shared" si="53"/>
        <v>1.3169073916737469E-2</v>
      </c>
      <c r="G484" s="10">
        <f t="shared" si="55"/>
        <v>-0.57534246575342463</v>
      </c>
      <c r="H484" s="17">
        <f t="shared" si="54"/>
        <v>-1.3224181360201511E-2</v>
      </c>
    </row>
    <row r="485" spans="1:8" x14ac:dyDescent="0.2">
      <c r="A485" s="8"/>
      <c r="B485" s="37" t="s">
        <v>464</v>
      </c>
      <c r="C485" s="34">
        <v>12</v>
      </c>
      <c r="D485" s="9">
        <v>3</v>
      </c>
      <c r="E485" s="10">
        <f t="shared" si="52"/>
        <v>3.778337531486146E-3</v>
      </c>
      <c r="F485" s="10">
        <f t="shared" si="53"/>
        <v>1.2744265080713679E-3</v>
      </c>
      <c r="G485" s="10">
        <f t="shared" si="55"/>
        <v>-0.75</v>
      </c>
      <c r="H485" s="17">
        <f t="shared" si="54"/>
        <v>-2.8337531486146094E-3</v>
      </c>
    </row>
    <row r="486" spans="1:8" x14ac:dyDescent="0.2">
      <c r="A486" s="8"/>
      <c r="B486" s="37" t="s">
        <v>465</v>
      </c>
      <c r="C486" s="34">
        <v>0</v>
      </c>
      <c r="D486" s="9">
        <v>1</v>
      </c>
      <c r="E486" s="10" t="str">
        <f t="shared" si="52"/>
        <v/>
      </c>
      <c r="F486" s="10">
        <f t="shared" si="53"/>
        <v>4.248088360237893E-4</v>
      </c>
      <c r="G486" s="10">
        <f t="shared" si="55"/>
        <v>1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6</v>
      </c>
      <c r="D487" s="9">
        <v>9</v>
      </c>
      <c r="E487" s="10">
        <f t="shared" si="52"/>
        <v>1.889168765743073E-3</v>
      </c>
      <c r="F487" s="10">
        <f t="shared" si="53"/>
        <v>3.8232795242141037E-3</v>
      </c>
      <c r="G487" s="10">
        <f t="shared" si="55"/>
        <v>0.5</v>
      </c>
      <c r="H487" s="17">
        <f t="shared" si="54"/>
        <v>9.445843828715365E-4</v>
      </c>
    </row>
    <row r="488" spans="1:8" x14ac:dyDescent="0.2">
      <c r="A488" s="8"/>
      <c r="B488" s="37" t="s">
        <v>467</v>
      </c>
      <c r="C488" s="34">
        <v>0</v>
      </c>
      <c r="D488" s="9">
        <v>1</v>
      </c>
      <c r="E488" s="10" t="str">
        <f t="shared" si="52"/>
        <v/>
      </c>
      <c r="F488" s="10">
        <f t="shared" si="53"/>
        <v>4.248088360237893E-4</v>
      </c>
      <c r="G488" s="10">
        <f t="shared" si="55"/>
        <v>1</v>
      </c>
      <c r="H488" s="17" t="str">
        <f t="shared" si="54"/>
        <v/>
      </c>
    </row>
    <row r="489" spans="1:8" x14ac:dyDescent="0.2">
      <c r="A489" s="8"/>
      <c r="B489" s="37" t="s">
        <v>468</v>
      </c>
      <c r="C489" s="34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257</v>
      </c>
      <c r="D490" s="9">
        <v>147</v>
      </c>
      <c r="E490" s="10">
        <f t="shared" ref="E490:E553" si="56">+IF(C490=0,"",C490/C$362)</f>
        <v>8.0919395465994956E-2</v>
      </c>
      <c r="F490" s="10">
        <f t="shared" ref="F490:F553" si="57">+IF(D490=0,"",D490/D$362)</f>
        <v>6.2446898895497024E-2</v>
      </c>
      <c r="G490" s="10">
        <f t="shared" si="55"/>
        <v>-0.42801556420233461</v>
      </c>
      <c r="H490" s="17">
        <f t="shared" ref="H490:H553" si="58">+IF(OR(AND(E490=""),(G490="")),"",E490*G490)</f>
        <v>-3.4634760705289667E-2</v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1</v>
      </c>
      <c r="E492" s="10" t="str">
        <f t="shared" si="56"/>
        <v/>
      </c>
      <c r="F492" s="10">
        <f t="shared" si="57"/>
        <v>4.248088360237893E-4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11</v>
      </c>
      <c r="D498" s="9">
        <v>10</v>
      </c>
      <c r="E498" s="10">
        <f t="shared" si="56"/>
        <v>3.4634760705289673E-3</v>
      </c>
      <c r="F498" s="10">
        <f t="shared" si="57"/>
        <v>4.248088360237893E-3</v>
      </c>
      <c r="G498" s="10">
        <f t="shared" si="59"/>
        <v>-9.0909090909090912E-2</v>
      </c>
      <c r="H498" s="17">
        <f t="shared" si="58"/>
        <v>-3.1486146095717883E-4</v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28</v>
      </c>
      <c r="D500" s="9">
        <v>17</v>
      </c>
      <c r="E500" s="10">
        <f t="shared" si="56"/>
        <v>8.8161209068010078E-3</v>
      </c>
      <c r="F500" s="10">
        <f t="shared" si="57"/>
        <v>7.2217502124044177E-3</v>
      </c>
      <c r="G500" s="10">
        <f t="shared" si="59"/>
        <v>-0.39285714285714285</v>
      </c>
      <c r="H500" s="17">
        <f t="shared" si="58"/>
        <v>-3.4634760705289673E-3</v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2</v>
      </c>
      <c r="D502" s="9">
        <v>2</v>
      </c>
      <c r="E502" s="10">
        <f t="shared" si="56"/>
        <v>6.2972292191435767E-4</v>
      </c>
      <c r="F502" s="10">
        <f t="shared" si="57"/>
        <v>8.4961767204757861E-4</v>
      </c>
      <c r="G502" s="10">
        <f t="shared" si="59"/>
        <v>0</v>
      </c>
      <c r="H502" s="17">
        <f t="shared" si="58"/>
        <v>0</v>
      </c>
    </row>
    <row r="503" spans="1:8" x14ac:dyDescent="0.2">
      <c r="A503" s="8"/>
      <c r="B503" s="37" t="s">
        <v>482</v>
      </c>
      <c r="C503" s="34">
        <v>14</v>
      </c>
      <c r="D503" s="9">
        <v>4</v>
      </c>
      <c r="E503" s="10">
        <f t="shared" si="56"/>
        <v>4.4080604534005039E-3</v>
      </c>
      <c r="F503" s="10">
        <f t="shared" si="57"/>
        <v>1.6992353440951572E-3</v>
      </c>
      <c r="G503" s="10">
        <f t="shared" si="59"/>
        <v>-0.7142857142857143</v>
      </c>
      <c r="H503" s="17">
        <f t="shared" si="58"/>
        <v>-3.1486146095717885E-3</v>
      </c>
    </row>
    <row r="504" spans="1:8" x14ac:dyDescent="0.2">
      <c r="A504" s="8"/>
      <c r="B504" s="37" t="s">
        <v>483</v>
      </c>
      <c r="C504" s="34">
        <v>1</v>
      </c>
      <c r="D504" s="9">
        <v>1</v>
      </c>
      <c r="E504" s="10">
        <f t="shared" si="56"/>
        <v>3.1486146095717883E-4</v>
      </c>
      <c r="F504" s="10">
        <f t="shared" si="57"/>
        <v>4.248088360237893E-4</v>
      </c>
      <c r="G504" s="10">
        <f t="shared" si="59"/>
        <v>0</v>
      </c>
      <c r="H504" s="17">
        <f t="shared" si="58"/>
        <v>0</v>
      </c>
    </row>
    <row r="505" spans="1:8" x14ac:dyDescent="0.2">
      <c r="A505" s="8"/>
      <c r="B505" s="37" t="s">
        <v>484</v>
      </c>
      <c r="C505" s="34">
        <v>5</v>
      </c>
      <c r="D505" s="9">
        <v>1</v>
      </c>
      <c r="E505" s="10">
        <f t="shared" si="56"/>
        <v>1.5743073047858943E-3</v>
      </c>
      <c r="F505" s="10">
        <f t="shared" si="57"/>
        <v>4.248088360237893E-4</v>
      </c>
      <c r="G505" s="10">
        <f t="shared" si="59"/>
        <v>-0.8</v>
      </c>
      <c r="H505" s="17">
        <f t="shared" si="58"/>
        <v>-1.2594458438287155E-3</v>
      </c>
    </row>
    <row r="506" spans="1:8" x14ac:dyDescent="0.2">
      <c r="A506" s="8"/>
      <c r="B506" s="37" t="s">
        <v>485</v>
      </c>
      <c r="C506" s="34">
        <v>1</v>
      </c>
      <c r="D506" s="9">
        <v>0</v>
      </c>
      <c r="E506" s="10">
        <f t="shared" si="56"/>
        <v>3.1486146095717883E-4</v>
      </c>
      <c r="F506" s="10" t="str">
        <f t="shared" si="57"/>
        <v/>
      </c>
      <c r="G506" s="10">
        <f t="shared" si="59"/>
        <v>-1</v>
      </c>
      <c r="H506" s="17">
        <f t="shared" si="58"/>
        <v>-3.1486146095717883E-4</v>
      </c>
    </row>
    <row r="507" spans="1:8" x14ac:dyDescent="0.2">
      <c r="A507" s="8"/>
      <c r="B507" s="37" t="s">
        <v>486</v>
      </c>
      <c r="C507" s="34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12</v>
      </c>
      <c r="D508" s="9">
        <v>0</v>
      </c>
      <c r="E508" s="10">
        <f t="shared" si="56"/>
        <v>3.778337531486146E-3</v>
      </c>
      <c r="F508" s="10" t="str">
        <f t="shared" si="57"/>
        <v/>
      </c>
      <c r="G508" s="10">
        <f t="shared" si="59"/>
        <v>-1</v>
      </c>
      <c r="H508" s="17">
        <f t="shared" si="58"/>
        <v>-3.778337531486146E-3</v>
      </c>
    </row>
    <row r="509" spans="1:8" x14ac:dyDescent="0.2">
      <c r="A509" s="8"/>
      <c r="B509" s="37" t="s">
        <v>488</v>
      </c>
      <c r="C509" s="34">
        <v>3</v>
      </c>
      <c r="D509" s="9">
        <v>8</v>
      </c>
      <c r="E509" s="10">
        <f t="shared" si="56"/>
        <v>9.445843828715365E-4</v>
      </c>
      <c r="F509" s="10">
        <f t="shared" si="57"/>
        <v>3.3984706881903144E-3</v>
      </c>
      <c r="G509" s="10">
        <f t="shared" si="59"/>
        <v>1.6666666666666667</v>
      </c>
      <c r="H509" s="17">
        <f t="shared" si="58"/>
        <v>1.5743073047858943E-3</v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2</v>
      </c>
      <c r="E511" s="10" t="str">
        <f t="shared" si="56"/>
        <v/>
      </c>
      <c r="F511" s="10">
        <f t="shared" si="57"/>
        <v>8.4961767204757861E-4</v>
      </c>
      <c r="G511" s="10">
        <f t="shared" si="59"/>
        <v>1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2</v>
      </c>
      <c r="D514" s="9">
        <v>0</v>
      </c>
      <c r="E514" s="10">
        <f t="shared" si="56"/>
        <v>6.2972292191435767E-4</v>
      </c>
      <c r="F514" s="10" t="str">
        <f t="shared" si="57"/>
        <v/>
      </c>
      <c r="G514" s="10">
        <f t="shared" si="59"/>
        <v>-1</v>
      </c>
      <c r="H514" s="17">
        <f t="shared" si="58"/>
        <v>-6.2972292191435767E-4</v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3</v>
      </c>
      <c r="D516" s="9">
        <v>0</v>
      </c>
      <c r="E516" s="10">
        <f t="shared" si="56"/>
        <v>9.445843828715365E-4</v>
      </c>
      <c r="F516" s="10" t="str">
        <f t="shared" si="57"/>
        <v/>
      </c>
      <c r="G516" s="10">
        <f t="shared" si="59"/>
        <v>-1</v>
      </c>
      <c r="H516" s="17">
        <f t="shared" si="58"/>
        <v>-9.445843828715365E-4</v>
      </c>
    </row>
    <row r="517" spans="1:8" ht="25.5" x14ac:dyDescent="0.2">
      <c r="A517" s="8"/>
      <c r="B517" s="37" t="s">
        <v>496</v>
      </c>
      <c r="C517" s="34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3</v>
      </c>
      <c r="D519" s="9">
        <v>3</v>
      </c>
      <c r="E519" s="10">
        <f t="shared" si="56"/>
        <v>9.445843828715365E-4</v>
      </c>
      <c r="F519" s="10">
        <f t="shared" si="57"/>
        <v>1.2744265080713679E-3</v>
      </c>
      <c r="G519" s="10">
        <f t="shared" si="59"/>
        <v>0</v>
      </c>
      <c r="H519" s="17">
        <f t="shared" si="58"/>
        <v>0</v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1</v>
      </c>
      <c r="E521" s="10" t="str">
        <f t="shared" si="56"/>
        <v/>
      </c>
      <c r="F521" s="10">
        <f t="shared" si="57"/>
        <v>4.248088360237893E-4</v>
      </c>
      <c r="G521" s="10">
        <f t="shared" si="59"/>
        <v>1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0</v>
      </c>
      <c r="D530" s="9">
        <v>2</v>
      </c>
      <c r="E530" s="10" t="str">
        <f t="shared" si="56"/>
        <v/>
      </c>
      <c r="F530" s="10">
        <f t="shared" si="57"/>
        <v>8.4961767204757861E-4</v>
      </c>
      <c r="G530" s="10">
        <f t="shared" si="59"/>
        <v>1</v>
      </c>
      <c r="H530" s="17" t="str">
        <f t="shared" si="58"/>
        <v/>
      </c>
    </row>
    <row r="531" spans="1:8" x14ac:dyDescent="0.2">
      <c r="A531" s="8"/>
      <c r="B531" s="37" t="s">
        <v>510</v>
      </c>
      <c r="C531" s="34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1</v>
      </c>
      <c r="D535" s="9">
        <v>0</v>
      </c>
      <c r="E535" s="10">
        <f t="shared" si="56"/>
        <v>3.1486146095717883E-4</v>
      </c>
      <c r="F535" s="10" t="str">
        <f t="shared" si="57"/>
        <v/>
      </c>
      <c r="G535" s="10">
        <f t="shared" si="59"/>
        <v>-1</v>
      </c>
      <c r="H535" s="17">
        <f t="shared" si="58"/>
        <v>-3.1486146095717883E-4</v>
      </c>
    </row>
    <row r="536" spans="1:8" x14ac:dyDescent="0.2">
      <c r="A536" s="8"/>
      <c r="B536" s="37" t="s">
        <v>515</v>
      </c>
      <c r="C536" s="34">
        <v>0</v>
      </c>
      <c r="D536" s="9">
        <v>4</v>
      </c>
      <c r="E536" s="10" t="str">
        <f t="shared" si="56"/>
        <v/>
      </c>
      <c r="F536" s="10">
        <f t="shared" si="57"/>
        <v>1.6992353440951572E-3</v>
      </c>
      <c r="G536" s="10">
        <f t="shared" si="59"/>
        <v>1</v>
      </c>
      <c r="H536" s="17" t="str">
        <f t="shared" si="58"/>
        <v/>
      </c>
    </row>
    <row r="537" spans="1:8" ht="25.5" x14ac:dyDescent="0.2">
      <c r="A537" s="8"/>
      <c r="B537" s="37" t="s">
        <v>516</v>
      </c>
      <c r="C537" s="34">
        <v>10</v>
      </c>
      <c r="D537" s="9">
        <v>32</v>
      </c>
      <c r="E537" s="10">
        <f t="shared" si="56"/>
        <v>3.1486146095717885E-3</v>
      </c>
      <c r="F537" s="10">
        <f t="shared" si="57"/>
        <v>1.3593882752761258E-2</v>
      </c>
      <c r="G537" s="10">
        <f t="shared" si="59"/>
        <v>2.2000000000000002</v>
      </c>
      <c r="H537" s="17">
        <f t="shared" si="58"/>
        <v>6.9269521410579354E-3</v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3</v>
      </c>
      <c r="D543" s="9">
        <v>0</v>
      </c>
      <c r="E543" s="10">
        <f t="shared" si="56"/>
        <v>9.445843828715365E-4</v>
      </c>
      <c r="F543" s="10" t="str">
        <f t="shared" si="57"/>
        <v/>
      </c>
      <c r="G543" s="10">
        <f t="shared" si="59"/>
        <v>-1</v>
      </c>
      <c r="H543" s="17">
        <f t="shared" si="58"/>
        <v>-9.445843828715365E-4</v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1</v>
      </c>
      <c r="E548" s="10" t="str">
        <f t="shared" si="56"/>
        <v/>
      </c>
      <c r="F548" s="10">
        <f t="shared" si="57"/>
        <v>4.248088360237893E-4</v>
      </c>
      <c r="G548" s="10">
        <f t="shared" si="59"/>
        <v>1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0</v>
      </c>
      <c r="D549" s="9">
        <v>1</v>
      </c>
      <c r="E549" s="10" t="str">
        <f t="shared" si="56"/>
        <v/>
      </c>
      <c r="F549" s="10">
        <f t="shared" si="57"/>
        <v>4.248088360237893E-4</v>
      </c>
      <c r="G549" s="10">
        <f t="shared" si="59"/>
        <v>1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1</v>
      </c>
      <c r="D551" s="9">
        <v>0</v>
      </c>
      <c r="E551" s="10">
        <f t="shared" si="56"/>
        <v>3.1486146095717883E-4</v>
      </c>
      <c r="F551" s="10" t="str">
        <f t="shared" si="57"/>
        <v/>
      </c>
      <c r="G551" s="10">
        <f t="shared" si="59"/>
        <v>-1</v>
      </c>
      <c r="H551" s="17">
        <f t="shared" si="58"/>
        <v>-3.1486146095717883E-4</v>
      </c>
    </row>
    <row r="552" spans="1:8" x14ac:dyDescent="0.2">
      <c r="A552" s="8"/>
      <c r="B552" s="37" t="s">
        <v>531</v>
      </c>
      <c r="C552" s="34">
        <v>2</v>
      </c>
      <c r="D552" s="9">
        <v>3</v>
      </c>
      <c r="E552" s="10">
        <f t="shared" si="56"/>
        <v>6.2972292191435767E-4</v>
      </c>
      <c r="F552" s="10">
        <f t="shared" si="57"/>
        <v>1.2744265080713679E-3</v>
      </c>
      <c r="G552" s="10">
        <f t="shared" si="59"/>
        <v>0.5</v>
      </c>
      <c r="H552" s="17">
        <f t="shared" si="58"/>
        <v>3.1486146095717883E-4</v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37" t="s">
        <v>534</v>
      </c>
      <c r="C555" s="34">
        <v>30</v>
      </c>
      <c r="D555" s="9">
        <v>59</v>
      </c>
      <c r="E555" s="10">
        <f t="shared" si="60"/>
        <v>9.4458438287153661E-3</v>
      </c>
      <c r="F555" s="10">
        <f t="shared" si="61"/>
        <v>2.5063721325403569E-2</v>
      </c>
      <c r="G555" s="10">
        <f t="shared" ref="G555:G595" si="63">+IF(AND(C555=0,D555=0)," ",IF(C555=0,1,IF(D555=0,-1,(D555-C555)/C555)))</f>
        <v>0.96666666666666667</v>
      </c>
      <c r="H555" s="17">
        <f t="shared" si="62"/>
        <v>9.1309823677581878E-3</v>
      </c>
    </row>
    <row r="556" spans="1:8" ht="25.5" x14ac:dyDescent="0.2">
      <c r="A556" s="8"/>
      <c r="B556" s="37" t="s">
        <v>535</v>
      </c>
      <c r="C556" s="34">
        <v>0</v>
      </c>
      <c r="D556" s="9">
        <v>30</v>
      </c>
      <c r="E556" s="10" t="str">
        <f t="shared" si="60"/>
        <v/>
      </c>
      <c r="F556" s="10">
        <f t="shared" si="61"/>
        <v>1.2744265080713678E-2</v>
      </c>
      <c r="G556" s="10">
        <f t="shared" si="63"/>
        <v>1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12</v>
      </c>
      <c r="D558" s="9">
        <v>18</v>
      </c>
      <c r="E558" s="10">
        <f t="shared" si="60"/>
        <v>3.778337531486146E-3</v>
      </c>
      <c r="F558" s="10">
        <f t="shared" si="61"/>
        <v>7.6465590484282074E-3</v>
      </c>
      <c r="G558" s="10">
        <f t="shared" si="63"/>
        <v>0.5</v>
      </c>
      <c r="H558" s="17">
        <f t="shared" si="62"/>
        <v>1.889168765743073E-3</v>
      </c>
    </row>
    <row r="559" spans="1:8" x14ac:dyDescent="0.2">
      <c r="A559" s="8"/>
      <c r="B559" s="37" t="s">
        <v>538</v>
      </c>
      <c r="C559" s="34">
        <v>12</v>
      </c>
      <c r="D559" s="9">
        <v>14</v>
      </c>
      <c r="E559" s="10">
        <f t="shared" si="60"/>
        <v>3.778337531486146E-3</v>
      </c>
      <c r="F559" s="10">
        <f t="shared" si="61"/>
        <v>5.9473237043330502E-3</v>
      </c>
      <c r="G559" s="10">
        <f t="shared" si="63"/>
        <v>0.16666666666666666</v>
      </c>
      <c r="H559" s="17">
        <f t="shared" si="62"/>
        <v>6.2972292191435767E-4</v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0</v>
      </c>
      <c r="D562" s="9">
        <v>5</v>
      </c>
      <c r="E562" s="10" t="str">
        <f t="shared" si="60"/>
        <v/>
      </c>
      <c r="F562" s="10">
        <f t="shared" si="61"/>
        <v>2.1240441801189465E-3</v>
      </c>
      <c r="G562" s="10">
        <f t="shared" si="63"/>
        <v>1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8</v>
      </c>
      <c r="D568" s="9">
        <v>0</v>
      </c>
      <c r="E568" s="10">
        <f t="shared" si="60"/>
        <v>2.5188916876574307E-3</v>
      </c>
      <c r="F568" s="10" t="str">
        <f t="shared" si="61"/>
        <v/>
      </c>
      <c r="G568" s="10">
        <f t="shared" si="63"/>
        <v>-1</v>
      </c>
      <c r="H568" s="17">
        <f t="shared" si="62"/>
        <v>-2.5188916876574307E-3</v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7</v>
      </c>
      <c r="D571" s="9">
        <v>12</v>
      </c>
      <c r="E571" s="10">
        <f t="shared" si="60"/>
        <v>2.2040302267002519E-3</v>
      </c>
      <c r="F571" s="10">
        <f t="shared" si="61"/>
        <v>5.0977060322854716E-3</v>
      </c>
      <c r="G571" s="10">
        <f t="shared" si="63"/>
        <v>0.7142857142857143</v>
      </c>
      <c r="H571" s="17">
        <f t="shared" si="62"/>
        <v>1.5743073047858943E-3</v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3</v>
      </c>
      <c r="D573" s="9">
        <v>0</v>
      </c>
      <c r="E573" s="10">
        <f t="shared" si="60"/>
        <v>9.445843828715365E-4</v>
      </c>
      <c r="F573" s="10" t="str">
        <f t="shared" si="61"/>
        <v/>
      </c>
      <c r="G573" s="10">
        <f t="shared" si="63"/>
        <v>-1</v>
      </c>
      <c r="H573" s="17">
        <f t="shared" si="62"/>
        <v>-9.445843828715365E-4</v>
      </c>
    </row>
    <row r="574" spans="1:8" x14ac:dyDescent="0.2">
      <c r="A574" s="8"/>
      <c r="B574" s="37" t="s">
        <v>553</v>
      </c>
      <c r="C574" s="34">
        <v>123</v>
      </c>
      <c r="D574" s="9">
        <v>51</v>
      </c>
      <c r="E574" s="10">
        <f t="shared" si="60"/>
        <v>3.8727959697732996E-2</v>
      </c>
      <c r="F574" s="10">
        <f t="shared" si="61"/>
        <v>2.1665250637213255E-2</v>
      </c>
      <c r="G574" s="10">
        <f t="shared" si="63"/>
        <v>-0.58536585365853655</v>
      </c>
      <c r="H574" s="17">
        <f t="shared" si="62"/>
        <v>-2.2670025188916875E-2</v>
      </c>
    </row>
    <row r="575" spans="1:8" ht="25.5" x14ac:dyDescent="0.2">
      <c r="A575" s="8"/>
      <c r="B575" s="37" t="s">
        <v>554</v>
      </c>
      <c r="C575" s="34">
        <v>0</v>
      </c>
      <c r="D575" s="9">
        <v>7</v>
      </c>
      <c r="E575" s="10" t="str">
        <f t="shared" si="60"/>
        <v/>
      </c>
      <c r="F575" s="10">
        <f t="shared" si="61"/>
        <v>2.9736618521665251E-3</v>
      </c>
      <c r="G575" s="10">
        <f t="shared" si="63"/>
        <v>1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15</v>
      </c>
      <c r="D576" s="9">
        <v>0</v>
      </c>
      <c r="E576" s="10">
        <f t="shared" si="60"/>
        <v>4.722921914357683E-3</v>
      </c>
      <c r="F576" s="10" t="str">
        <f t="shared" si="61"/>
        <v/>
      </c>
      <c r="G576" s="10">
        <f t="shared" si="63"/>
        <v>-1</v>
      </c>
      <c r="H576" s="17">
        <f t="shared" si="62"/>
        <v>-4.722921914357683E-3</v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49</v>
      </c>
      <c r="D579" s="9">
        <v>42</v>
      </c>
      <c r="E579" s="10">
        <f t="shared" si="60"/>
        <v>1.5428211586901764E-2</v>
      </c>
      <c r="F579" s="10">
        <f t="shared" si="61"/>
        <v>1.784197111299915E-2</v>
      </c>
      <c r="G579" s="10">
        <f t="shared" si="63"/>
        <v>-0.14285714285714285</v>
      </c>
      <c r="H579" s="17">
        <f t="shared" si="62"/>
        <v>-2.2040302267002519E-3</v>
      </c>
    </row>
    <row r="580" spans="1:8" ht="25.5" x14ac:dyDescent="0.2">
      <c r="A580" s="8"/>
      <c r="B580" s="37" t="s">
        <v>559</v>
      </c>
      <c r="C580" s="34">
        <v>3</v>
      </c>
      <c r="D580" s="9">
        <v>0</v>
      </c>
      <c r="E580" s="10">
        <f t="shared" si="60"/>
        <v>9.445843828715365E-4</v>
      </c>
      <c r="F580" s="10" t="str">
        <f t="shared" si="61"/>
        <v/>
      </c>
      <c r="G580" s="10">
        <f t="shared" si="63"/>
        <v>-1</v>
      </c>
      <c r="H580" s="17">
        <f t="shared" si="62"/>
        <v>-9.445843828715365E-4</v>
      </c>
    </row>
    <row r="581" spans="1:8" x14ac:dyDescent="0.2">
      <c r="A581" s="8"/>
      <c r="B581" s="37" t="s">
        <v>560</v>
      </c>
      <c r="C581" s="34">
        <v>67</v>
      </c>
      <c r="D581" s="9">
        <v>101</v>
      </c>
      <c r="E581" s="10">
        <f t="shared" si="60"/>
        <v>2.1095717884130984E-2</v>
      </c>
      <c r="F581" s="10">
        <f t="shared" si="61"/>
        <v>4.2905692438402719E-2</v>
      </c>
      <c r="G581" s="10">
        <f t="shared" si="63"/>
        <v>0.5074626865671642</v>
      </c>
      <c r="H581" s="17">
        <f t="shared" si="62"/>
        <v>1.0705289672544081E-2</v>
      </c>
    </row>
    <row r="582" spans="1:8" x14ac:dyDescent="0.2">
      <c r="A582" s="8"/>
      <c r="B582" s="37" t="s">
        <v>561</v>
      </c>
      <c r="C582" s="34">
        <v>0</v>
      </c>
      <c r="D582" s="9">
        <v>7</v>
      </c>
      <c r="E582" s="10" t="str">
        <f t="shared" si="60"/>
        <v/>
      </c>
      <c r="F582" s="10">
        <f t="shared" si="61"/>
        <v>2.9736618521665251E-3</v>
      </c>
      <c r="G582" s="10">
        <f t="shared" si="63"/>
        <v>1</v>
      </c>
      <c r="H582" s="17" t="str">
        <f t="shared" si="62"/>
        <v/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1</v>
      </c>
      <c r="D585" s="9">
        <v>5</v>
      </c>
      <c r="E585" s="10">
        <f t="shared" si="60"/>
        <v>3.1486146095717883E-4</v>
      </c>
      <c r="F585" s="10">
        <f t="shared" si="61"/>
        <v>2.1240441801189465E-3</v>
      </c>
      <c r="G585" s="10">
        <f t="shared" si="63"/>
        <v>4</v>
      </c>
      <c r="H585" s="17">
        <f t="shared" si="62"/>
        <v>1.2594458438287153E-3</v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16</v>
      </c>
      <c r="D588" s="9">
        <v>2</v>
      </c>
      <c r="E588" s="10">
        <f t="shared" si="60"/>
        <v>5.0377833753148613E-3</v>
      </c>
      <c r="F588" s="10">
        <f t="shared" si="61"/>
        <v>8.4961767204757861E-4</v>
      </c>
      <c r="G588" s="10">
        <f t="shared" si="63"/>
        <v>-0.875</v>
      </c>
      <c r="H588" s="17">
        <f t="shared" si="62"/>
        <v>-4.4080604534005039E-3</v>
      </c>
    </row>
    <row r="589" spans="1:8" x14ac:dyDescent="0.2">
      <c r="A589" s="8"/>
      <c r="B589" s="37" t="s">
        <v>568</v>
      </c>
      <c r="C589" s="34">
        <v>6</v>
      </c>
      <c r="D589" s="9">
        <v>3</v>
      </c>
      <c r="E589" s="10">
        <f t="shared" si="60"/>
        <v>1.889168765743073E-3</v>
      </c>
      <c r="F589" s="10">
        <f t="shared" si="61"/>
        <v>1.2744265080713679E-3</v>
      </c>
      <c r="G589" s="10">
        <f t="shared" si="63"/>
        <v>-0.5</v>
      </c>
      <c r="H589" s="17">
        <f t="shared" si="62"/>
        <v>-9.445843828715365E-4</v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4</v>
      </c>
      <c r="D593" s="9">
        <v>3</v>
      </c>
      <c r="E593" s="10">
        <f t="shared" si="60"/>
        <v>1.2594458438287153E-3</v>
      </c>
      <c r="F593" s="10">
        <f t="shared" si="61"/>
        <v>1.2744265080713679E-3</v>
      </c>
      <c r="G593" s="10">
        <f t="shared" si="63"/>
        <v>-0.25</v>
      </c>
      <c r="H593" s="17">
        <f t="shared" si="62"/>
        <v>-3.1486146095717883E-4</v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1570</v>
      </c>
      <c r="D601" s="33">
        <f>SUM(D602:D629)</f>
        <v>828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-0.47261146496815287</v>
      </c>
      <c r="H601" s="42">
        <f t="shared" ref="H601:H629" si="66">+IF(OR(AND(E601=""),(G601="")),"",E601*G601)</f>
        <v>-0.47261146496815287</v>
      </c>
    </row>
    <row r="602" spans="1:8" x14ac:dyDescent="0.2">
      <c r="A602" s="8"/>
      <c r="B602" s="36" t="s">
        <v>575</v>
      </c>
      <c r="C602" s="46">
        <v>10</v>
      </c>
      <c r="D602" s="43">
        <v>1</v>
      </c>
      <c r="E602" s="44">
        <f t="shared" si="64"/>
        <v>6.369426751592357E-3</v>
      </c>
      <c r="F602" s="44">
        <f t="shared" si="65"/>
        <v>1.2077294685990338E-3</v>
      </c>
      <c r="G602" s="44">
        <f t="shared" ref="G602:G629" si="67">+IF(AND(C602=0,D602=0)," ",IF(C602=0,1,IF(D602=0,-1,(D602-C602)/C602)))</f>
        <v>-0.9</v>
      </c>
      <c r="H602" s="45">
        <f t="shared" si="66"/>
        <v>-5.7324840764331215E-3</v>
      </c>
    </row>
    <row r="603" spans="1:8" x14ac:dyDescent="0.2">
      <c r="A603" s="8"/>
      <c r="B603" s="37" t="s">
        <v>576</v>
      </c>
      <c r="C603" s="34">
        <v>18</v>
      </c>
      <c r="D603" s="9">
        <v>1</v>
      </c>
      <c r="E603" s="10">
        <f t="shared" si="64"/>
        <v>1.1464968152866241E-2</v>
      </c>
      <c r="F603" s="10">
        <f t="shared" si="65"/>
        <v>1.2077294685990338E-3</v>
      </c>
      <c r="G603" s="10">
        <f t="shared" si="67"/>
        <v>-0.94444444444444442</v>
      </c>
      <c r="H603" s="17">
        <f t="shared" si="66"/>
        <v>-1.0828025477707006E-2</v>
      </c>
    </row>
    <row r="604" spans="1:8" ht="25.5" x14ac:dyDescent="0.2">
      <c r="A604" s="8"/>
      <c r="B604" s="37" t="s">
        <v>577</v>
      </c>
      <c r="C604" s="34">
        <v>16</v>
      </c>
      <c r="D604" s="9">
        <v>43</v>
      </c>
      <c r="E604" s="10">
        <f t="shared" si="64"/>
        <v>1.019108280254777E-2</v>
      </c>
      <c r="F604" s="10">
        <f t="shared" si="65"/>
        <v>5.1932367149758456E-2</v>
      </c>
      <c r="G604" s="10">
        <f t="shared" si="67"/>
        <v>1.6875</v>
      </c>
      <c r="H604" s="17">
        <f t="shared" si="66"/>
        <v>1.7197452229299363E-2</v>
      </c>
    </row>
    <row r="605" spans="1:8" x14ac:dyDescent="0.2">
      <c r="A605" s="8"/>
      <c r="B605" s="37" t="s">
        <v>578</v>
      </c>
      <c r="C605" s="34">
        <v>152</v>
      </c>
      <c r="D605" s="9">
        <v>173</v>
      </c>
      <c r="E605" s="10">
        <f t="shared" si="64"/>
        <v>9.6815286624203828E-2</v>
      </c>
      <c r="F605" s="10">
        <f t="shared" si="65"/>
        <v>0.20893719806763286</v>
      </c>
      <c r="G605" s="10">
        <f t="shared" si="67"/>
        <v>0.13815789473684212</v>
      </c>
      <c r="H605" s="17">
        <f t="shared" si="66"/>
        <v>1.3375796178343951E-2</v>
      </c>
    </row>
    <row r="606" spans="1:8" x14ac:dyDescent="0.2">
      <c r="A606" s="8"/>
      <c r="B606" s="37" t="s">
        <v>579</v>
      </c>
      <c r="C606" s="34">
        <v>20</v>
      </c>
      <c r="D606" s="9">
        <v>7</v>
      </c>
      <c r="E606" s="10">
        <f t="shared" si="64"/>
        <v>1.2738853503184714E-2</v>
      </c>
      <c r="F606" s="10">
        <f t="shared" si="65"/>
        <v>8.4541062801932361E-3</v>
      </c>
      <c r="G606" s="10">
        <f t="shared" si="67"/>
        <v>-0.65</v>
      </c>
      <c r="H606" s="17">
        <f t="shared" si="66"/>
        <v>-8.2802547770700636E-3</v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0</v>
      </c>
      <c r="D608" s="9">
        <v>5</v>
      </c>
      <c r="E608" s="10" t="str">
        <f t="shared" si="64"/>
        <v/>
      </c>
      <c r="F608" s="10">
        <f t="shared" si="65"/>
        <v>6.038647342995169E-3</v>
      </c>
      <c r="G608" s="10">
        <f t="shared" si="67"/>
        <v>1</v>
      </c>
      <c r="H608" s="17" t="str">
        <f t="shared" si="66"/>
        <v/>
      </c>
    </row>
    <row r="609" spans="1:8" x14ac:dyDescent="0.2">
      <c r="A609" s="8"/>
      <c r="B609" s="37" t="s">
        <v>582</v>
      </c>
      <c r="C609" s="34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14</v>
      </c>
      <c r="D610" s="9">
        <v>5</v>
      </c>
      <c r="E610" s="10">
        <f t="shared" si="64"/>
        <v>8.9171974522292991E-3</v>
      </c>
      <c r="F610" s="10">
        <f t="shared" si="65"/>
        <v>6.038647342995169E-3</v>
      </c>
      <c r="G610" s="10">
        <f t="shared" si="67"/>
        <v>-0.6428571428571429</v>
      </c>
      <c r="H610" s="17">
        <f t="shared" si="66"/>
        <v>-5.7324840764331215E-3</v>
      </c>
    </row>
    <row r="611" spans="1:8" x14ac:dyDescent="0.2">
      <c r="A611" s="8"/>
      <c r="B611" s="37" t="s">
        <v>584</v>
      </c>
      <c r="C611" s="34">
        <v>0</v>
      </c>
      <c r="D611" s="9">
        <v>4</v>
      </c>
      <c r="E611" s="10" t="str">
        <f t="shared" si="64"/>
        <v/>
      </c>
      <c r="F611" s="10">
        <f t="shared" si="65"/>
        <v>4.830917874396135E-3</v>
      </c>
      <c r="G611" s="10">
        <f t="shared" si="67"/>
        <v>1</v>
      </c>
      <c r="H611" s="17" t="str">
        <f t="shared" si="66"/>
        <v/>
      </c>
    </row>
    <row r="612" spans="1:8" x14ac:dyDescent="0.2">
      <c r="A612" s="8"/>
      <c r="B612" s="37" t="s">
        <v>585</v>
      </c>
      <c r="C612" s="34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7" t="str">
        <f t="shared" si="66"/>
        <v/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0</v>
      </c>
      <c r="D614" s="9">
        <v>9</v>
      </c>
      <c r="E614" s="10" t="str">
        <f t="shared" si="64"/>
        <v/>
      </c>
      <c r="F614" s="10">
        <f t="shared" si="65"/>
        <v>1.0869565217391304E-2</v>
      </c>
      <c r="G614" s="10">
        <f t="shared" si="67"/>
        <v>1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119</v>
      </c>
      <c r="D616" s="9">
        <v>141</v>
      </c>
      <c r="E616" s="10">
        <f t="shared" si="64"/>
        <v>7.5796178343949042E-2</v>
      </c>
      <c r="F616" s="10">
        <f t="shared" si="65"/>
        <v>0.17028985507246377</v>
      </c>
      <c r="G616" s="10">
        <f t="shared" si="67"/>
        <v>0.18487394957983194</v>
      </c>
      <c r="H616" s="17">
        <f t="shared" si="66"/>
        <v>1.4012738853503185E-2</v>
      </c>
    </row>
    <row r="617" spans="1:8" x14ac:dyDescent="0.2">
      <c r="A617" s="8"/>
      <c r="B617" s="37" t="s">
        <v>590</v>
      </c>
      <c r="C617" s="34">
        <v>286</v>
      </c>
      <c r="D617" s="9">
        <v>3</v>
      </c>
      <c r="E617" s="10">
        <f t="shared" si="64"/>
        <v>0.18216560509554139</v>
      </c>
      <c r="F617" s="10">
        <f t="shared" si="65"/>
        <v>3.6231884057971015E-3</v>
      </c>
      <c r="G617" s="10">
        <f t="shared" si="67"/>
        <v>-0.98951048951048948</v>
      </c>
      <c r="H617" s="17">
        <f t="shared" si="66"/>
        <v>-0.18025477707006368</v>
      </c>
    </row>
    <row r="618" spans="1:8" x14ac:dyDescent="0.2">
      <c r="A618" s="8"/>
      <c r="B618" s="37" t="s">
        <v>591</v>
      </c>
      <c r="C618" s="34">
        <v>15</v>
      </c>
      <c r="D618" s="9">
        <v>4</v>
      </c>
      <c r="E618" s="10">
        <f t="shared" si="64"/>
        <v>9.5541401273885346E-3</v>
      </c>
      <c r="F618" s="10">
        <f t="shared" si="65"/>
        <v>4.830917874396135E-3</v>
      </c>
      <c r="G618" s="10">
        <f t="shared" si="67"/>
        <v>-0.73333333333333328</v>
      </c>
      <c r="H618" s="17">
        <f t="shared" si="66"/>
        <v>-7.0063694267515917E-3</v>
      </c>
    </row>
    <row r="619" spans="1:8" x14ac:dyDescent="0.2">
      <c r="A619" s="8"/>
      <c r="B619" s="37" t="s">
        <v>592</v>
      </c>
      <c r="C619" s="34">
        <v>793</v>
      </c>
      <c r="D619" s="9">
        <v>384</v>
      </c>
      <c r="E619" s="10">
        <f t="shared" si="64"/>
        <v>0.50509554140127388</v>
      </c>
      <c r="F619" s="10">
        <f t="shared" si="65"/>
        <v>0.46376811594202899</v>
      </c>
      <c r="G619" s="10">
        <f t="shared" si="67"/>
        <v>-0.51576292559899117</v>
      </c>
      <c r="H619" s="17">
        <f t="shared" si="66"/>
        <v>-0.26050955414012739</v>
      </c>
    </row>
    <row r="620" spans="1:8" x14ac:dyDescent="0.2">
      <c r="A620" s="8"/>
      <c r="B620" s="37" t="s">
        <v>593</v>
      </c>
      <c r="C620" s="34">
        <v>101</v>
      </c>
      <c r="D620" s="9">
        <v>11</v>
      </c>
      <c r="E620" s="10">
        <f t="shared" si="64"/>
        <v>6.4331210191082802E-2</v>
      </c>
      <c r="F620" s="10">
        <f t="shared" si="65"/>
        <v>1.3285024154589372E-2</v>
      </c>
      <c r="G620" s="10">
        <f t="shared" si="67"/>
        <v>-0.8910891089108911</v>
      </c>
      <c r="H620" s="17">
        <f t="shared" si="66"/>
        <v>-5.7324840764331211E-2</v>
      </c>
    </row>
    <row r="621" spans="1:8" x14ac:dyDescent="0.2">
      <c r="A621" s="8"/>
      <c r="B621" s="37" t="s">
        <v>594</v>
      </c>
      <c r="C621" s="34">
        <v>0</v>
      </c>
      <c r="D621" s="9">
        <v>8</v>
      </c>
      <c r="E621" s="10" t="str">
        <f t="shared" si="64"/>
        <v/>
      </c>
      <c r="F621" s="10">
        <f t="shared" si="65"/>
        <v>9.6618357487922701E-3</v>
      </c>
      <c r="G621" s="10">
        <f t="shared" si="67"/>
        <v>1</v>
      </c>
      <c r="H621" s="17" t="str">
        <f t="shared" si="66"/>
        <v/>
      </c>
    </row>
    <row r="622" spans="1:8" x14ac:dyDescent="0.2">
      <c r="A622" s="8"/>
      <c r="B622" s="37" t="s">
        <v>595</v>
      </c>
      <c r="C622" s="34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21</v>
      </c>
      <c r="D625" s="9">
        <v>2</v>
      </c>
      <c r="E625" s="10">
        <f t="shared" si="64"/>
        <v>1.337579617834395E-2</v>
      </c>
      <c r="F625" s="10">
        <f t="shared" si="65"/>
        <v>2.4154589371980675E-3</v>
      </c>
      <c r="G625" s="10">
        <f t="shared" si="67"/>
        <v>-0.90476190476190477</v>
      </c>
      <c r="H625" s="17">
        <f t="shared" si="66"/>
        <v>-1.2101910828025478E-2</v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1</v>
      </c>
      <c r="D628" s="9">
        <v>4</v>
      </c>
      <c r="E628" s="10">
        <f t="shared" si="64"/>
        <v>6.3694267515923564E-4</v>
      </c>
      <c r="F628" s="10">
        <f t="shared" si="65"/>
        <v>4.830917874396135E-3</v>
      </c>
      <c r="G628" s="10">
        <f t="shared" si="67"/>
        <v>3</v>
      </c>
      <c r="H628" s="17">
        <f t="shared" si="66"/>
        <v>1.910828025477707E-3</v>
      </c>
    </row>
    <row r="629" spans="1:8" ht="26.25" thickBot="1" x14ac:dyDescent="0.25">
      <c r="A629" s="8"/>
      <c r="B629" s="38" t="s">
        <v>602</v>
      </c>
      <c r="C629" s="35">
        <v>4</v>
      </c>
      <c r="D629" s="18">
        <v>23</v>
      </c>
      <c r="E629" s="19">
        <f t="shared" si="64"/>
        <v>2.5477707006369425E-3</v>
      </c>
      <c r="F629" s="19">
        <f t="shared" si="65"/>
        <v>2.7777777777777776E-2</v>
      </c>
      <c r="G629" s="19">
        <f t="shared" si="67"/>
        <v>4.75</v>
      </c>
      <c r="H629" s="20">
        <f t="shared" si="66"/>
        <v>1.2101910828025477E-2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627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628</v>
      </c>
      <c r="C8" s="32">
        <f>+C19+C76+C181+C362+C601</f>
        <v>1134</v>
      </c>
      <c r="D8" s="33">
        <f>+D19+D76+D181+D362+D601</f>
        <v>1170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3.1746031746031744E-2</v>
      </c>
      <c r="H8" s="41">
        <f t="shared" ref="H8:H13" si="1">+IF(OR(AND(E8=""),(G8="")),"",E8*G8)</f>
        <v>3.1746031746031744E-2</v>
      </c>
    </row>
    <row r="9" spans="1:8" x14ac:dyDescent="0.2">
      <c r="A9" s="8"/>
      <c r="B9" s="36" t="s">
        <v>8</v>
      </c>
      <c r="C9" s="34">
        <f>+C19</f>
        <v>0</v>
      </c>
      <c r="D9" s="9">
        <f>+D19</f>
        <v>1</v>
      </c>
      <c r="E9" s="10">
        <f t="shared" ref="E9:F13" si="2">+C9/C$8</f>
        <v>0</v>
      </c>
      <c r="F9" s="10">
        <f t="shared" si="2"/>
        <v>8.547008547008547E-4</v>
      </c>
      <c r="G9" s="10">
        <f t="shared" si="0"/>
        <v>1</v>
      </c>
      <c r="H9" s="17">
        <f t="shared" si="1"/>
        <v>0</v>
      </c>
    </row>
    <row r="10" spans="1:8" x14ac:dyDescent="0.2">
      <c r="A10" s="8"/>
      <c r="B10" s="37" t="s">
        <v>9</v>
      </c>
      <c r="C10" s="34">
        <f>+C76</f>
        <v>72</v>
      </c>
      <c r="D10" s="9">
        <f>+D76</f>
        <v>331</v>
      </c>
      <c r="E10" s="10">
        <f t="shared" si="2"/>
        <v>6.3492063492063489E-2</v>
      </c>
      <c r="F10" s="10">
        <f t="shared" si="2"/>
        <v>0.2829059829059829</v>
      </c>
      <c r="G10" s="10">
        <f t="shared" si="0"/>
        <v>3.5972222222222223</v>
      </c>
      <c r="H10" s="17">
        <f t="shared" si="1"/>
        <v>0.22839506172839505</v>
      </c>
    </row>
    <row r="11" spans="1:8" ht="25.5" x14ac:dyDescent="0.2">
      <c r="A11" s="8"/>
      <c r="B11" s="37" t="s">
        <v>10</v>
      </c>
      <c r="C11" s="34">
        <f>+C181</f>
        <v>882</v>
      </c>
      <c r="D11" s="9">
        <f>+D181</f>
        <v>511</v>
      </c>
      <c r="E11" s="10">
        <f t="shared" si="2"/>
        <v>0.77777777777777779</v>
      </c>
      <c r="F11" s="10">
        <f t="shared" si="2"/>
        <v>0.43675213675213675</v>
      </c>
      <c r="G11" s="10">
        <f t="shared" si="0"/>
        <v>-0.42063492063492064</v>
      </c>
      <c r="H11" s="17">
        <f t="shared" si="1"/>
        <v>-0.3271604938271605</v>
      </c>
    </row>
    <row r="12" spans="1:8" x14ac:dyDescent="0.2">
      <c r="A12" s="8"/>
      <c r="B12" s="37" t="s">
        <v>11</v>
      </c>
      <c r="C12" s="34">
        <f>+C362</f>
        <v>157</v>
      </c>
      <c r="D12" s="9">
        <f>+D362</f>
        <v>224</v>
      </c>
      <c r="E12" s="10">
        <f t="shared" si="2"/>
        <v>0.13844797178130511</v>
      </c>
      <c r="F12" s="10">
        <f t="shared" si="2"/>
        <v>0.19145299145299147</v>
      </c>
      <c r="G12" s="10">
        <f t="shared" si="0"/>
        <v>0.42675159235668791</v>
      </c>
      <c r="H12" s="17">
        <f t="shared" si="1"/>
        <v>5.9082892416225746E-2</v>
      </c>
    </row>
    <row r="13" spans="1:8" ht="15.75" thickBot="1" x14ac:dyDescent="0.25">
      <c r="A13" s="8"/>
      <c r="B13" s="38" t="s">
        <v>12</v>
      </c>
      <c r="C13" s="35">
        <f>+C601</f>
        <v>23</v>
      </c>
      <c r="D13" s="18">
        <f>+D601</f>
        <v>103</v>
      </c>
      <c r="E13" s="19">
        <f t="shared" si="2"/>
        <v>2.0282186948853614E-2</v>
      </c>
      <c r="F13" s="19">
        <f t="shared" si="2"/>
        <v>8.8034188034188041E-2</v>
      </c>
      <c r="G13" s="19">
        <f t="shared" si="0"/>
        <v>3.4782608695652173</v>
      </c>
      <c r="H13" s="20">
        <f t="shared" si="1"/>
        <v>7.0546737213403876E-2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0</v>
      </c>
      <c r="D19" s="32">
        <f>SUM(D20:D70)</f>
        <v>1</v>
      </c>
      <c r="E19" s="39" t="str">
        <f t="shared" ref="E19:E50" si="3">+IF(C19=0,"",C19/C$19)</f>
        <v/>
      </c>
      <c r="F19" s="39">
        <f t="shared" ref="F19:F50" si="4">+IF(D19=0,"",D19/D$19)</f>
        <v>1</v>
      </c>
      <c r="G19" s="39">
        <f>+IF(AND(C19=0,D19=0),"",IF(C19=0,1,IF(D19=0,-1,(D19-C19)/C19)))</f>
        <v>1</v>
      </c>
      <c r="H19" s="42" t="str">
        <f t="shared" ref="H19:H50" si="5">+IF(OR(AND(E19=""),(G19="")),"",E19*G19)</f>
        <v/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37" t="s">
        <v>24</v>
      </c>
      <c r="C28" s="34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37" t="s">
        <v>26</v>
      </c>
      <c r="C30" s="34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7" t="str">
        <f t="shared" si="5"/>
        <v/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7" t="str">
        <f t="shared" si="5"/>
        <v/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0</v>
      </c>
      <c r="D54" s="9">
        <v>1</v>
      </c>
      <c r="E54" s="10" t="str">
        <f t="shared" si="7"/>
        <v/>
      </c>
      <c r="F54" s="10">
        <f t="shared" si="8"/>
        <v>1</v>
      </c>
      <c r="G54" s="10">
        <f t="shared" si="10"/>
        <v>1</v>
      </c>
      <c r="H54" s="17" t="str">
        <f t="shared" si="9"/>
        <v/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37" t="s">
        <v>58</v>
      </c>
      <c r="C62" s="34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7" t="str">
        <f t="shared" si="9"/>
        <v/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37" t="s">
        <v>65</v>
      </c>
      <c r="C69" s="34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72</v>
      </c>
      <c r="D76" s="33">
        <f>SUM(D77:D175)</f>
        <v>331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3.5972222222222223</v>
      </c>
      <c r="H76" s="42">
        <f t="shared" ref="H76:H107" si="13">+IF(OR(AND(E76=""),(G76="")),"",E76*G76)</f>
        <v>3.5972222222222223</v>
      </c>
    </row>
    <row r="77" spans="1:8" x14ac:dyDescent="0.2">
      <c r="A77" s="8"/>
      <c r="B77" s="36" t="s">
        <v>67</v>
      </c>
      <c r="C77" s="46">
        <v>0</v>
      </c>
      <c r="D77" s="43">
        <v>0</v>
      </c>
      <c r="E77" s="44" t="str">
        <f t="shared" si="11"/>
        <v/>
      </c>
      <c r="F77" s="44" t="str">
        <f t="shared" si="12"/>
        <v/>
      </c>
      <c r="G77" s="44" t="str">
        <f t="shared" ref="G77:G108" si="14">+IF(AND(C77=0,D77=0)," ",IF(C77=0,1,IF(D77=0,-1,(D77-C77)/C77)))</f>
        <v xml:space="preserve"> </v>
      </c>
      <c r="H77" s="45" t="str">
        <f t="shared" si="13"/>
        <v/>
      </c>
    </row>
    <row r="78" spans="1:8" x14ac:dyDescent="0.2">
      <c r="A78" s="8"/>
      <c r="B78" s="37" t="s">
        <v>68</v>
      </c>
      <c r="C78" s="34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37" t="s">
        <v>69</v>
      </c>
      <c r="C79" s="34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37" t="s">
        <v>70</v>
      </c>
      <c r="C80" s="34">
        <v>13</v>
      </c>
      <c r="D80" s="9">
        <v>4</v>
      </c>
      <c r="E80" s="10">
        <f t="shared" si="11"/>
        <v>0.18055555555555555</v>
      </c>
      <c r="F80" s="10">
        <f t="shared" si="12"/>
        <v>1.2084592145015106E-2</v>
      </c>
      <c r="G80" s="10">
        <f t="shared" si="14"/>
        <v>-0.69230769230769229</v>
      </c>
      <c r="H80" s="17">
        <f t="shared" si="13"/>
        <v>-0.125</v>
      </c>
    </row>
    <row r="81" spans="1:8" ht="25.5" x14ac:dyDescent="0.2">
      <c r="A81" s="8"/>
      <c r="B81" s="37" t="s">
        <v>71</v>
      </c>
      <c r="C81" s="34">
        <v>1</v>
      </c>
      <c r="D81" s="9">
        <v>0</v>
      </c>
      <c r="E81" s="10">
        <f t="shared" si="11"/>
        <v>1.3888888888888888E-2</v>
      </c>
      <c r="F81" s="10" t="str">
        <f t="shared" si="12"/>
        <v/>
      </c>
      <c r="G81" s="10">
        <f t="shared" si="14"/>
        <v>-1</v>
      </c>
      <c r="H81" s="17">
        <f t="shared" si="13"/>
        <v>-1.3888888888888888E-2</v>
      </c>
    </row>
    <row r="82" spans="1:8" x14ac:dyDescent="0.2">
      <c r="A82" s="8"/>
      <c r="B82" s="37" t="s">
        <v>72</v>
      </c>
      <c r="C82" s="34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37" t="s">
        <v>73</v>
      </c>
      <c r="C83" s="34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37" t="s">
        <v>79</v>
      </c>
      <c r="C88" s="34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1</v>
      </c>
      <c r="D92" s="9">
        <v>0</v>
      </c>
      <c r="E92" s="10">
        <f t="shared" si="11"/>
        <v>1.3888888888888888E-2</v>
      </c>
      <c r="F92" s="10" t="str">
        <f t="shared" si="12"/>
        <v/>
      </c>
      <c r="G92" s="10">
        <f t="shared" si="14"/>
        <v>-1</v>
      </c>
      <c r="H92" s="17">
        <f t="shared" si="13"/>
        <v>-1.3888888888888888E-2</v>
      </c>
    </row>
    <row r="93" spans="1:8" x14ac:dyDescent="0.2">
      <c r="A93" s="8"/>
      <c r="B93" s="37" t="s">
        <v>84</v>
      </c>
      <c r="C93" s="34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37" t="s">
        <v>85</v>
      </c>
      <c r="C94" s="34">
        <v>7</v>
      </c>
      <c r="D94" s="9">
        <v>0</v>
      </c>
      <c r="E94" s="10">
        <f t="shared" si="11"/>
        <v>9.7222222222222224E-2</v>
      </c>
      <c r="F94" s="10" t="str">
        <f t="shared" si="12"/>
        <v/>
      </c>
      <c r="G94" s="10">
        <f t="shared" si="14"/>
        <v>-1</v>
      </c>
      <c r="H94" s="17">
        <f t="shared" si="13"/>
        <v>-9.7222222222222224E-2</v>
      </c>
    </row>
    <row r="95" spans="1:8" x14ac:dyDescent="0.2">
      <c r="A95" s="8"/>
      <c r="B95" s="37" t="s">
        <v>86</v>
      </c>
      <c r="C95" s="34">
        <v>0</v>
      </c>
      <c r="D95" s="9">
        <v>0</v>
      </c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7" t="str">
        <f t="shared" si="13"/>
        <v/>
      </c>
    </row>
    <row r="96" spans="1:8" x14ac:dyDescent="0.2">
      <c r="A96" s="8"/>
      <c r="B96" s="37" t="s">
        <v>87</v>
      </c>
      <c r="C96" s="34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7</v>
      </c>
      <c r="D98" s="9">
        <v>0</v>
      </c>
      <c r="E98" s="10">
        <f t="shared" si="11"/>
        <v>9.7222222222222224E-2</v>
      </c>
      <c r="F98" s="10" t="str">
        <f t="shared" si="12"/>
        <v/>
      </c>
      <c r="G98" s="10">
        <f t="shared" si="14"/>
        <v>-1</v>
      </c>
      <c r="H98" s="17">
        <f t="shared" si="13"/>
        <v>-9.7222222222222224E-2</v>
      </c>
    </row>
    <row r="99" spans="1:8" x14ac:dyDescent="0.2">
      <c r="A99" s="8"/>
      <c r="B99" s="37" t="s">
        <v>90</v>
      </c>
      <c r="C99" s="34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7" t="str">
        <f t="shared" si="13"/>
        <v/>
      </c>
    </row>
    <row r="100" spans="1:8" x14ac:dyDescent="0.2">
      <c r="A100" s="8"/>
      <c r="B100" s="37" t="s">
        <v>91</v>
      </c>
      <c r="C100" s="34">
        <v>0</v>
      </c>
      <c r="D100" s="9">
        <v>1</v>
      </c>
      <c r="E100" s="10" t="str">
        <f t="shared" si="11"/>
        <v/>
      </c>
      <c r="F100" s="10">
        <f t="shared" si="12"/>
        <v>3.0211480362537764E-3</v>
      </c>
      <c r="G100" s="10">
        <f t="shared" si="14"/>
        <v>1</v>
      </c>
      <c r="H100" s="17" t="str">
        <f t="shared" si="13"/>
        <v/>
      </c>
    </row>
    <row r="101" spans="1:8" x14ac:dyDescent="0.2">
      <c r="A101" s="8"/>
      <c r="B101" s="37" t="s">
        <v>92</v>
      </c>
      <c r="C101" s="34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37" t="s">
        <v>93</v>
      </c>
      <c r="C102" s="34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37" t="s">
        <v>94</v>
      </c>
      <c r="C103" s="34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37" t="s">
        <v>95</v>
      </c>
      <c r="C104" s="34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0</v>
      </c>
      <c r="D106" s="9">
        <v>4</v>
      </c>
      <c r="E106" s="10" t="str">
        <f t="shared" si="11"/>
        <v/>
      </c>
      <c r="F106" s="10">
        <f t="shared" si="12"/>
        <v>1.2084592145015106E-2</v>
      </c>
      <c r="G106" s="10">
        <f t="shared" si="14"/>
        <v>1</v>
      </c>
      <c r="H106" s="17" t="str">
        <f t="shared" si="13"/>
        <v/>
      </c>
    </row>
    <row r="107" spans="1:8" x14ac:dyDescent="0.2">
      <c r="A107" s="8"/>
      <c r="B107" s="37" t="s">
        <v>98</v>
      </c>
      <c r="C107" s="34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37" t="s">
        <v>101</v>
      </c>
      <c r="C110" s="34">
        <v>0</v>
      </c>
      <c r="D110" s="9">
        <v>0</v>
      </c>
      <c r="E110" s="10" t="str">
        <f t="shared" si="15"/>
        <v/>
      </c>
      <c r="F110" s="10" t="str">
        <f t="shared" si="16"/>
        <v/>
      </c>
      <c r="G110" s="10" t="str">
        <f t="shared" si="18"/>
        <v xml:space="preserve"> </v>
      </c>
      <c r="H110" s="17" t="str">
        <f t="shared" si="17"/>
        <v/>
      </c>
    </row>
    <row r="111" spans="1:8" x14ac:dyDescent="0.2">
      <c r="A111" s="8"/>
      <c r="B111" s="37" t="s">
        <v>102</v>
      </c>
      <c r="C111" s="34">
        <v>8</v>
      </c>
      <c r="D111" s="9">
        <v>0</v>
      </c>
      <c r="E111" s="10">
        <f t="shared" si="15"/>
        <v>0.1111111111111111</v>
      </c>
      <c r="F111" s="10" t="str">
        <f t="shared" si="16"/>
        <v/>
      </c>
      <c r="G111" s="10">
        <f t="shared" si="18"/>
        <v>-1</v>
      </c>
      <c r="H111" s="17">
        <f t="shared" si="17"/>
        <v>-0.1111111111111111</v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7" t="str">
        <f t="shared" si="17"/>
        <v/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37" t="s">
        <v>107</v>
      </c>
      <c r="C116" s="34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37" t="s">
        <v>110</v>
      </c>
      <c r="C119" s="34">
        <v>6</v>
      </c>
      <c r="D119" s="9">
        <v>6</v>
      </c>
      <c r="E119" s="10">
        <f t="shared" si="15"/>
        <v>8.3333333333333329E-2</v>
      </c>
      <c r="F119" s="10">
        <f t="shared" si="16"/>
        <v>1.812688821752266E-2</v>
      </c>
      <c r="G119" s="10">
        <f t="shared" si="18"/>
        <v>0</v>
      </c>
      <c r="H119" s="17">
        <f t="shared" si="17"/>
        <v>0</v>
      </c>
    </row>
    <row r="120" spans="1:8" ht="25.5" x14ac:dyDescent="0.2">
      <c r="A120" s="8"/>
      <c r="B120" s="37" t="s">
        <v>111</v>
      </c>
      <c r="C120" s="34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37" t="s">
        <v>112</v>
      </c>
      <c r="C121" s="34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7" t="str">
        <f t="shared" si="17"/>
        <v/>
      </c>
    </row>
    <row r="122" spans="1:8" x14ac:dyDescent="0.2">
      <c r="A122" s="8"/>
      <c r="B122" s="37" t="s">
        <v>113</v>
      </c>
      <c r="C122" s="34">
        <v>0</v>
      </c>
      <c r="D122" s="9">
        <v>0</v>
      </c>
      <c r="E122" s="10" t="str">
        <f t="shared" si="15"/>
        <v/>
      </c>
      <c r="F122" s="10" t="str">
        <f t="shared" si="16"/>
        <v/>
      </c>
      <c r="G122" s="10" t="str">
        <f t="shared" si="18"/>
        <v xml:space="preserve"> </v>
      </c>
      <c r="H122" s="17" t="str">
        <f t="shared" si="17"/>
        <v/>
      </c>
    </row>
    <row r="123" spans="1:8" x14ac:dyDescent="0.2">
      <c r="A123" s="8"/>
      <c r="B123" s="37" t="s">
        <v>114</v>
      </c>
      <c r="C123" s="34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37" t="s">
        <v>115</v>
      </c>
      <c r="C124" s="34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37" t="s">
        <v>116</v>
      </c>
      <c r="C125" s="34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7" t="str">
        <f t="shared" si="17"/>
        <v/>
      </c>
    </row>
    <row r="128" spans="1:8" x14ac:dyDescent="0.2">
      <c r="A128" s="8"/>
      <c r="B128" s="37" t="s">
        <v>119</v>
      </c>
      <c r="C128" s="34">
        <v>0</v>
      </c>
      <c r="D128" s="9">
        <v>2</v>
      </c>
      <c r="E128" s="10" t="str">
        <f t="shared" si="15"/>
        <v/>
      </c>
      <c r="F128" s="10">
        <f t="shared" si="16"/>
        <v>6.0422960725075529E-3</v>
      </c>
      <c r="G128" s="10">
        <f t="shared" si="18"/>
        <v>1</v>
      </c>
      <c r="H128" s="17" t="str">
        <f t="shared" si="17"/>
        <v/>
      </c>
    </row>
    <row r="129" spans="1:8" x14ac:dyDescent="0.2">
      <c r="A129" s="8"/>
      <c r="B129" s="37" t="s">
        <v>120</v>
      </c>
      <c r="C129" s="34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37" t="s">
        <v>121</v>
      </c>
      <c r="C130" s="34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37" t="s">
        <v>122</v>
      </c>
      <c r="C131" s="34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37" t="s">
        <v>123</v>
      </c>
      <c r="C132" s="34">
        <v>0</v>
      </c>
      <c r="D132" s="9">
        <v>1</v>
      </c>
      <c r="E132" s="10" t="str">
        <f t="shared" si="15"/>
        <v/>
      </c>
      <c r="F132" s="10">
        <f t="shared" si="16"/>
        <v>3.0211480362537764E-3</v>
      </c>
      <c r="G132" s="10">
        <f t="shared" si="18"/>
        <v>1</v>
      </c>
      <c r="H132" s="17" t="str">
        <f t="shared" si="17"/>
        <v/>
      </c>
    </row>
    <row r="133" spans="1:8" x14ac:dyDescent="0.2">
      <c r="A133" s="8"/>
      <c r="B133" s="37" t="s">
        <v>124</v>
      </c>
      <c r="C133" s="34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0</v>
      </c>
      <c r="D134" s="9">
        <v>4</v>
      </c>
      <c r="E134" s="10" t="str">
        <f t="shared" si="15"/>
        <v/>
      </c>
      <c r="F134" s="10">
        <f t="shared" si="16"/>
        <v>1.2084592145015106E-2</v>
      </c>
      <c r="G134" s="10">
        <f t="shared" si="18"/>
        <v>1</v>
      </c>
      <c r="H134" s="17" t="str">
        <f t="shared" si="17"/>
        <v/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1</v>
      </c>
      <c r="D136" s="9">
        <v>0</v>
      </c>
      <c r="E136" s="10">
        <f t="shared" si="15"/>
        <v>1.3888888888888888E-2</v>
      </c>
      <c r="F136" s="10" t="str">
        <f t="shared" si="16"/>
        <v/>
      </c>
      <c r="G136" s="10">
        <f t="shared" si="18"/>
        <v>-1</v>
      </c>
      <c r="H136" s="17">
        <f t="shared" si="17"/>
        <v>-1.3888888888888888E-2</v>
      </c>
    </row>
    <row r="137" spans="1:8" x14ac:dyDescent="0.2">
      <c r="A137" s="8"/>
      <c r="B137" s="37" t="s">
        <v>128</v>
      </c>
      <c r="C137" s="34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7" t="str">
        <f t="shared" si="17"/>
        <v/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27</v>
      </c>
      <c r="D139" s="9">
        <v>64</v>
      </c>
      <c r="E139" s="10">
        <f t="shared" si="15"/>
        <v>0.375</v>
      </c>
      <c r="F139" s="10">
        <f t="shared" si="16"/>
        <v>0.19335347432024169</v>
      </c>
      <c r="G139" s="10">
        <f t="shared" si="18"/>
        <v>1.3703703703703705</v>
      </c>
      <c r="H139" s="17">
        <f t="shared" si="17"/>
        <v>0.51388888888888895</v>
      </c>
    </row>
    <row r="140" spans="1:8" x14ac:dyDescent="0.2">
      <c r="A140" s="8"/>
      <c r="B140" s="37" t="s">
        <v>131</v>
      </c>
      <c r="C140" s="34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37" t="s">
        <v>132</v>
      </c>
      <c r="C141" s="34">
        <v>1</v>
      </c>
      <c r="D141" s="9">
        <v>0</v>
      </c>
      <c r="E141" s="10">
        <f t="shared" si="19"/>
        <v>1.3888888888888888E-2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7">
        <f t="shared" si="21"/>
        <v>-1.3888888888888888E-2</v>
      </c>
    </row>
    <row r="142" spans="1:8" x14ac:dyDescent="0.2">
      <c r="A142" s="8"/>
      <c r="B142" s="37" t="s">
        <v>133</v>
      </c>
      <c r="C142" s="34">
        <v>0</v>
      </c>
      <c r="D142" s="9">
        <v>116</v>
      </c>
      <c r="E142" s="10" t="str">
        <f t="shared" si="19"/>
        <v/>
      </c>
      <c r="F142" s="10">
        <f t="shared" si="20"/>
        <v>0.35045317220543809</v>
      </c>
      <c r="G142" s="10">
        <f t="shared" si="22"/>
        <v>1</v>
      </c>
      <c r="H142" s="17" t="str">
        <f t="shared" si="21"/>
        <v/>
      </c>
    </row>
    <row r="143" spans="1:8" x14ac:dyDescent="0.2">
      <c r="A143" s="8"/>
      <c r="B143" s="37" t="s">
        <v>134</v>
      </c>
      <c r="C143" s="34">
        <v>0</v>
      </c>
      <c r="D143" s="9">
        <v>117</v>
      </c>
      <c r="E143" s="10" t="str">
        <f t="shared" si="19"/>
        <v/>
      </c>
      <c r="F143" s="10">
        <f t="shared" si="20"/>
        <v>0.35347432024169184</v>
      </c>
      <c r="G143" s="10">
        <f t="shared" si="22"/>
        <v>1</v>
      </c>
      <c r="H143" s="17" t="str">
        <f t="shared" si="21"/>
        <v/>
      </c>
    </row>
    <row r="144" spans="1:8" x14ac:dyDescent="0.2">
      <c r="A144" s="8"/>
      <c r="B144" s="37" t="s">
        <v>135</v>
      </c>
      <c r="C144" s="34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37" t="s">
        <v>136</v>
      </c>
      <c r="C145" s="34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7" t="str">
        <f t="shared" si="21"/>
        <v/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0</v>
      </c>
      <c r="D151" s="9">
        <v>12</v>
      </c>
      <c r="E151" s="10" t="str">
        <f t="shared" si="19"/>
        <v/>
      </c>
      <c r="F151" s="10">
        <f t="shared" si="20"/>
        <v>3.6253776435045321E-2</v>
      </c>
      <c r="G151" s="10">
        <f t="shared" si="22"/>
        <v>1</v>
      </c>
      <c r="H151" s="17" t="str">
        <f t="shared" si="21"/>
        <v/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7" t="str">
        <f t="shared" ref="H172:H203" si="23">+IF(OR(AND(E172=""),(G172="")),"",E172*G172)</f>
        <v/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882</v>
      </c>
      <c r="D181" s="33">
        <f>SUM(D182:D356)</f>
        <v>511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-0.42063492063492064</v>
      </c>
      <c r="H181" s="42">
        <f t="shared" ref="H181:H212" si="26">+IF(OR(AND(E181=""),(G181="")),"",E181*G181)</f>
        <v>-0.42063492063492064</v>
      </c>
    </row>
    <row r="182" spans="1:8" x14ac:dyDescent="0.2">
      <c r="A182" s="8"/>
      <c r="B182" s="36" t="s">
        <v>167</v>
      </c>
      <c r="C182" s="46">
        <v>0</v>
      </c>
      <c r="D182" s="43">
        <v>1</v>
      </c>
      <c r="E182" s="44" t="str">
        <f t="shared" si="24"/>
        <v/>
      </c>
      <c r="F182" s="44">
        <f t="shared" si="25"/>
        <v>1.9569471624266144E-3</v>
      </c>
      <c r="G182" s="44">
        <f t="shared" ref="G182:G213" si="27">+IF(AND(C182=0,D182=0)," ",IF(C182=0,1,IF(D182=0,-1,(D182-C182)/C182)))</f>
        <v>1</v>
      </c>
      <c r="H182" s="45" t="str">
        <f t="shared" si="26"/>
        <v/>
      </c>
    </row>
    <row r="183" spans="1:8" x14ac:dyDescent="0.2">
      <c r="A183" s="8"/>
      <c r="B183" s="37" t="s">
        <v>168</v>
      </c>
      <c r="C183" s="34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0</v>
      </c>
      <c r="D186" s="9">
        <v>2</v>
      </c>
      <c r="E186" s="10" t="str">
        <f t="shared" si="24"/>
        <v/>
      </c>
      <c r="F186" s="10">
        <f t="shared" si="25"/>
        <v>3.9138943248532287E-3</v>
      </c>
      <c r="G186" s="10">
        <f t="shared" si="27"/>
        <v>1</v>
      </c>
      <c r="H186" s="17" t="str">
        <f t="shared" si="26"/>
        <v/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4</v>
      </c>
      <c r="D188" s="9">
        <v>1</v>
      </c>
      <c r="E188" s="10">
        <f t="shared" si="24"/>
        <v>4.5351473922902496E-3</v>
      </c>
      <c r="F188" s="10">
        <f t="shared" si="25"/>
        <v>1.9569471624266144E-3</v>
      </c>
      <c r="G188" s="10">
        <f t="shared" si="27"/>
        <v>-0.75</v>
      </c>
      <c r="H188" s="17">
        <f t="shared" si="26"/>
        <v>-3.4013605442176874E-3</v>
      </c>
    </row>
    <row r="189" spans="1:8" x14ac:dyDescent="0.2">
      <c r="A189" s="8"/>
      <c r="B189" s="37" t="s">
        <v>174</v>
      </c>
      <c r="C189" s="34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37" t="s">
        <v>175</v>
      </c>
      <c r="C190" s="34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7" t="str">
        <f t="shared" si="26"/>
        <v/>
      </c>
    </row>
    <row r="191" spans="1:8" x14ac:dyDescent="0.2">
      <c r="A191" s="8"/>
      <c r="B191" s="37" t="s">
        <v>176</v>
      </c>
      <c r="C191" s="34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37" t="s">
        <v>180</v>
      </c>
      <c r="C195" s="34">
        <v>0</v>
      </c>
      <c r="D195" s="9">
        <v>1</v>
      </c>
      <c r="E195" s="10" t="str">
        <f t="shared" si="24"/>
        <v/>
      </c>
      <c r="F195" s="10">
        <f t="shared" si="25"/>
        <v>1.9569471624266144E-3</v>
      </c>
      <c r="G195" s="10">
        <f t="shared" si="27"/>
        <v>1</v>
      </c>
      <c r="H195" s="17" t="str">
        <f t="shared" si="26"/>
        <v/>
      </c>
    </row>
    <row r="196" spans="1:8" x14ac:dyDescent="0.2">
      <c r="A196" s="8"/>
      <c r="B196" s="37" t="s">
        <v>181</v>
      </c>
      <c r="C196" s="34">
        <v>0</v>
      </c>
      <c r="D196" s="9">
        <v>1</v>
      </c>
      <c r="E196" s="10" t="str">
        <f t="shared" si="24"/>
        <v/>
      </c>
      <c r="F196" s="10">
        <f t="shared" si="25"/>
        <v>1.9569471624266144E-3</v>
      </c>
      <c r="G196" s="10">
        <f t="shared" si="27"/>
        <v>1</v>
      </c>
      <c r="H196" s="17" t="str">
        <f t="shared" si="26"/>
        <v/>
      </c>
    </row>
    <row r="197" spans="1:8" ht="25.5" x14ac:dyDescent="0.2">
      <c r="A197" s="8"/>
      <c r="B197" s="37" t="s">
        <v>182</v>
      </c>
      <c r="C197" s="34">
        <v>0</v>
      </c>
      <c r="D197" s="9">
        <v>0</v>
      </c>
      <c r="E197" s="10" t="str">
        <f t="shared" si="24"/>
        <v/>
      </c>
      <c r="F197" s="10" t="str">
        <f t="shared" si="25"/>
        <v/>
      </c>
      <c r="G197" s="10" t="str">
        <f t="shared" si="27"/>
        <v xml:space="preserve"> </v>
      </c>
      <c r="H197" s="17" t="str">
        <f t="shared" si="26"/>
        <v/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1</v>
      </c>
      <c r="D202" s="9">
        <v>0</v>
      </c>
      <c r="E202" s="10">
        <f t="shared" si="24"/>
        <v>1.1337868480725624E-3</v>
      </c>
      <c r="F202" s="10" t="str">
        <f t="shared" si="25"/>
        <v/>
      </c>
      <c r="G202" s="10">
        <f t="shared" si="27"/>
        <v>-1</v>
      </c>
      <c r="H202" s="17">
        <f t="shared" si="26"/>
        <v>-1.1337868480725624E-3</v>
      </c>
    </row>
    <row r="203" spans="1:8" x14ac:dyDescent="0.2">
      <c r="A203" s="8"/>
      <c r="B203" s="37" t="s">
        <v>188</v>
      </c>
      <c r="C203" s="34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7" t="str">
        <f t="shared" si="26"/>
        <v/>
      </c>
    </row>
    <row r="209" spans="1:8" x14ac:dyDescent="0.2">
      <c r="A209" s="8"/>
      <c r="B209" s="37" t="s">
        <v>194</v>
      </c>
      <c r="C209" s="34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7" t="str">
        <f t="shared" si="26"/>
        <v/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7" t="str">
        <f t="shared" si="26"/>
        <v/>
      </c>
    </row>
    <row r="212" spans="1:8" x14ac:dyDescent="0.2">
      <c r="A212" s="8"/>
      <c r="B212" s="37" t="s">
        <v>197</v>
      </c>
      <c r="C212" s="34">
        <v>0</v>
      </c>
      <c r="D212" s="9">
        <v>1</v>
      </c>
      <c r="E212" s="10" t="str">
        <f t="shared" si="24"/>
        <v/>
      </c>
      <c r="F212" s="10">
        <f t="shared" si="25"/>
        <v>1.9569471624266144E-3</v>
      </c>
      <c r="G212" s="10">
        <f t="shared" si="27"/>
        <v>1</v>
      </c>
      <c r="H212" s="17" t="str">
        <f t="shared" si="26"/>
        <v/>
      </c>
    </row>
    <row r="213" spans="1:8" x14ac:dyDescent="0.2">
      <c r="A213" s="8"/>
      <c r="B213" s="37" t="s">
        <v>198</v>
      </c>
      <c r="C213" s="34">
        <v>10</v>
      </c>
      <c r="D213" s="9">
        <v>1</v>
      </c>
      <c r="E213" s="10">
        <f t="shared" ref="E213:E244" si="28">+IF(C213=0,"",C213/C$181)</f>
        <v>1.1337868480725623E-2</v>
      </c>
      <c r="F213" s="10">
        <f t="shared" ref="F213:F244" si="29">+IF(D213=0,"",D213/D$181)</f>
        <v>1.9569471624266144E-3</v>
      </c>
      <c r="G213" s="10">
        <f t="shared" si="27"/>
        <v>-0.9</v>
      </c>
      <c r="H213" s="17">
        <f t="shared" ref="H213:H244" si="30">+IF(OR(AND(E213=""),(G213="")),"",E213*G213)</f>
        <v>-1.0204081632653062E-2</v>
      </c>
    </row>
    <row r="214" spans="1:8" x14ac:dyDescent="0.2">
      <c r="A214" s="8"/>
      <c r="B214" s="37" t="s">
        <v>199</v>
      </c>
      <c r="C214" s="34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7" t="str">
        <f t="shared" si="30"/>
        <v/>
      </c>
    </row>
    <row r="215" spans="1:8" x14ac:dyDescent="0.2">
      <c r="A215" s="8"/>
      <c r="B215" s="37" t="s">
        <v>200</v>
      </c>
      <c r="C215" s="34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37" t="s">
        <v>201</v>
      </c>
      <c r="C216" s="34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40</v>
      </c>
      <c r="D218" s="9">
        <v>0</v>
      </c>
      <c r="E218" s="10">
        <f t="shared" si="28"/>
        <v>4.5351473922902494E-2</v>
      </c>
      <c r="F218" s="10" t="str">
        <f t="shared" si="29"/>
        <v/>
      </c>
      <c r="G218" s="10">
        <f t="shared" si="31"/>
        <v>-1</v>
      </c>
      <c r="H218" s="17">
        <f t="shared" si="30"/>
        <v>-4.5351473922902494E-2</v>
      </c>
    </row>
    <row r="219" spans="1:8" x14ac:dyDescent="0.2">
      <c r="A219" s="8"/>
      <c r="B219" s="37" t="s">
        <v>204</v>
      </c>
      <c r="C219" s="34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37" t="s">
        <v>205</v>
      </c>
      <c r="C220" s="34">
        <v>1</v>
      </c>
      <c r="D220" s="9">
        <v>0</v>
      </c>
      <c r="E220" s="10">
        <f t="shared" si="28"/>
        <v>1.1337868480725624E-3</v>
      </c>
      <c r="F220" s="10" t="str">
        <f t="shared" si="29"/>
        <v/>
      </c>
      <c r="G220" s="10">
        <f t="shared" si="31"/>
        <v>-1</v>
      </c>
      <c r="H220" s="17">
        <f t="shared" si="30"/>
        <v>-1.1337868480725624E-3</v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2</v>
      </c>
      <c r="D223" s="9">
        <v>3</v>
      </c>
      <c r="E223" s="10">
        <f t="shared" si="28"/>
        <v>2.2675736961451248E-3</v>
      </c>
      <c r="F223" s="10">
        <f t="shared" si="29"/>
        <v>5.8708414872798431E-3</v>
      </c>
      <c r="G223" s="10">
        <f t="shared" si="31"/>
        <v>0.5</v>
      </c>
      <c r="H223" s="17">
        <f t="shared" si="30"/>
        <v>1.1337868480725624E-3</v>
      </c>
    </row>
    <row r="224" spans="1:8" x14ac:dyDescent="0.2">
      <c r="A224" s="8"/>
      <c r="B224" s="37" t="s">
        <v>209</v>
      </c>
      <c r="C224" s="34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0</v>
      </c>
      <c r="D228" s="9">
        <v>0</v>
      </c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7" t="str">
        <f t="shared" si="30"/>
        <v/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0</v>
      </c>
      <c r="D235" s="9">
        <v>1</v>
      </c>
      <c r="E235" s="10" t="str">
        <f t="shared" si="28"/>
        <v/>
      </c>
      <c r="F235" s="10">
        <f t="shared" si="29"/>
        <v>1.9569471624266144E-3</v>
      </c>
      <c r="G235" s="10">
        <f t="shared" si="31"/>
        <v>1</v>
      </c>
      <c r="H235" s="17" t="str">
        <f t="shared" si="30"/>
        <v/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37" t="s">
        <v>223</v>
      </c>
      <c r="C238" s="34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7" t="str">
        <f t="shared" si="30"/>
        <v/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787</v>
      </c>
      <c r="D248" s="9">
        <v>461</v>
      </c>
      <c r="E248" s="10">
        <f t="shared" si="32"/>
        <v>0.89229024943310653</v>
      </c>
      <c r="F248" s="10">
        <f t="shared" si="33"/>
        <v>0.90215264187866928</v>
      </c>
      <c r="G248" s="10">
        <f t="shared" si="35"/>
        <v>-0.41423125794155019</v>
      </c>
      <c r="H248" s="17">
        <f t="shared" si="34"/>
        <v>-0.36961451247165533</v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3</v>
      </c>
      <c r="D251" s="9">
        <v>0</v>
      </c>
      <c r="E251" s="10">
        <f t="shared" si="32"/>
        <v>3.4013605442176869E-3</v>
      </c>
      <c r="F251" s="10" t="str">
        <f t="shared" si="33"/>
        <v/>
      </c>
      <c r="G251" s="10">
        <f t="shared" si="35"/>
        <v>-1</v>
      </c>
      <c r="H251" s="17">
        <f t="shared" si="34"/>
        <v>-3.4013605442176869E-3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1</v>
      </c>
      <c r="D259" s="9">
        <v>0</v>
      </c>
      <c r="E259" s="10">
        <f t="shared" si="32"/>
        <v>1.1337868480725624E-3</v>
      </c>
      <c r="F259" s="10" t="str">
        <f t="shared" si="33"/>
        <v/>
      </c>
      <c r="G259" s="10">
        <f t="shared" si="35"/>
        <v>-1</v>
      </c>
      <c r="H259" s="17">
        <f t="shared" si="34"/>
        <v>-1.1337868480725624E-3</v>
      </c>
    </row>
    <row r="260" spans="1:8" x14ac:dyDescent="0.2">
      <c r="A260" s="8"/>
      <c r="B260" s="37" t="s">
        <v>245</v>
      </c>
      <c r="C260" s="34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7" t="str">
        <f t="shared" si="34"/>
        <v/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7" t="str">
        <f t="shared" si="38"/>
        <v/>
      </c>
    </row>
    <row r="286" spans="1:8" ht="25.5" x14ac:dyDescent="0.2">
      <c r="A286" s="8"/>
      <c r="B286" s="37" t="s">
        <v>271</v>
      </c>
      <c r="C286" s="34">
        <v>0</v>
      </c>
      <c r="D286" s="9">
        <v>0</v>
      </c>
      <c r="E286" s="10" t="str">
        <f t="shared" si="36"/>
        <v/>
      </c>
      <c r="F286" s="10" t="str">
        <f t="shared" si="37"/>
        <v/>
      </c>
      <c r="G286" s="10" t="str">
        <f t="shared" si="39"/>
        <v xml:space="preserve"> </v>
      </c>
      <c r="H286" s="17" t="str">
        <f t="shared" si="38"/>
        <v/>
      </c>
    </row>
    <row r="287" spans="1:8" x14ac:dyDescent="0.2">
      <c r="A287" s="8"/>
      <c r="B287" s="37" t="s">
        <v>272</v>
      </c>
      <c r="C287" s="34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7" t="str">
        <f t="shared" si="38"/>
        <v/>
      </c>
    </row>
    <row r="288" spans="1:8" x14ac:dyDescent="0.2">
      <c r="A288" s="8"/>
      <c r="B288" s="37" t="s">
        <v>273</v>
      </c>
      <c r="C288" s="34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1</v>
      </c>
      <c r="D292" s="9">
        <v>0</v>
      </c>
      <c r="E292" s="10">
        <f t="shared" si="36"/>
        <v>1.1337868480725624E-3</v>
      </c>
      <c r="F292" s="10" t="str">
        <f t="shared" si="37"/>
        <v/>
      </c>
      <c r="G292" s="10">
        <f t="shared" si="39"/>
        <v>-1</v>
      </c>
      <c r="H292" s="17">
        <f t="shared" si="38"/>
        <v>-1.1337868480725624E-3</v>
      </c>
    </row>
    <row r="293" spans="1:8" x14ac:dyDescent="0.2">
      <c r="A293" s="8"/>
      <c r="B293" s="37" t="s">
        <v>278</v>
      </c>
      <c r="C293" s="34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37" t="s">
        <v>284</v>
      </c>
      <c r="C299" s="34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37" t="s">
        <v>285</v>
      </c>
      <c r="C300" s="34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37" t="s">
        <v>286</v>
      </c>
      <c r="C301" s="34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37" t="s">
        <v>287</v>
      </c>
      <c r="C302" s="34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37" t="s">
        <v>288</v>
      </c>
      <c r="C303" s="34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0</v>
      </c>
      <c r="D305" s="9">
        <v>0</v>
      </c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7" t="str">
        <f t="shared" si="38"/>
        <v/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38</v>
      </c>
      <c r="E311" s="10" t="str">
        <f t="shared" si="40"/>
        <v/>
      </c>
      <c r="F311" s="10">
        <f t="shared" si="41"/>
        <v>7.4363992172211346E-2</v>
      </c>
      <c r="G311" s="10">
        <f t="shared" si="43"/>
        <v>1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37" t="s">
        <v>300</v>
      </c>
      <c r="C315" s="34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7" t="str">
        <f t="shared" si="42"/>
        <v/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1</v>
      </c>
      <c r="D325" s="9">
        <v>0</v>
      </c>
      <c r="E325" s="10">
        <f t="shared" si="40"/>
        <v>1.1337868480725624E-3</v>
      </c>
      <c r="F325" s="10" t="str">
        <f t="shared" si="41"/>
        <v/>
      </c>
      <c r="G325" s="10">
        <f t="shared" si="43"/>
        <v>-1</v>
      </c>
      <c r="H325" s="17">
        <f t="shared" si="42"/>
        <v>-1.1337868480725624E-3</v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7" t="str">
        <f t="shared" si="42"/>
        <v/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31</v>
      </c>
      <c r="D331" s="9">
        <v>0</v>
      </c>
      <c r="E331" s="10">
        <f t="shared" si="40"/>
        <v>3.5147392290249435E-2</v>
      </c>
      <c r="F331" s="10" t="str">
        <f t="shared" si="41"/>
        <v/>
      </c>
      <c r="G331" s="10">
        <f t="shared" si="43"/>
        <v>-1</v>
      </c>
      <c r="H331" s="17">
        <f t="shared" si="42"/>
        <v>-3.5147392290249435E-2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157</v>
      </c>
      <c r="D362" s="33">
        <f>SUM(D363:D595)</f>
        <v>224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0.42675159235668791</v>
      </c>
      <c r="H362" s="42">
        <f t="shared" ref="H362:H425" si="50">+IF(OR(AND(E362=""),(G362="")),"",E362*G362)</f>
        <v>0.42675159235668791</v>
      </c>
    </row>
    <row r="363" spans="1:8" x14ac:dyDescent="0.2">
      <c r="A363" s="8"/>
      <c r="B363" s="36" t="s">
        <v>342</v>
      </c>
      <c r="C363" s="46">
        <v>1</v>
      </c>
      <c r="D363" s="43">
        <v>1</v>
      </c>
      <c r="E363" s="44">
        <f t="shared" si="48"/>
        <v>6.369426751592357E-3</v>
      </c>
      <c r="F363" s="44">
        <f t="shared" si="49"/>
        <v>4.464285714285714E-3</v>
      </c>
      <c r="G363" s="44">
        <f t="shared" ref="G363:G426" si="51">+IF(AND(C363=0,D363=0)," ",IF(C363=0,1,IF(D363=0,-1,(D363-C363)/C363)))</f>
        <v>0</v>
      </c>
      <c r="H363" s="45">
        <f t="shared" si="50"/>
        <v>0</v>
      </c>
    </row>
    <row r="364" spans="1:8" x14ac:dyDescent="0.2">
      <c r="A364" s="8"/>
      <c r="B364" s="37" t="s">
        <v>343</v>
      </c>
      <c r="C364" s="34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7" t="str">
        <f t="shared" si="50"/>
        <v/>
      </c>
    </row>
    <row r="365" spans="1:8" x14ac:dyDescent="0.2">
      <c r="A365" s="8"/>
      <c r="B365" s="37" t="s">
        <v>344</v>
      </c>
      <c r="C365" s="34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1</v>
      </c>
      <c r="D368" s="9">
        <v>2</v>
      </c>
      <c r="E368" s="10">
        <f t="shared" si="48"/>
        <v>6.369426751592357E-3</v>
      </c>
      <c r="F368" s="10">
        <f t="shared" si="49"/>
        <v>8.9285714285714281E-3</v>
      </c>
      <c r="G368" s="10">
        <f t="shared" si="51"/>
        <v>1</v>
      </c>
      <c r="H368" s="17">
        <f t="shared" si="50"/>
        <v>6.369426751592357E-3</v>
      </c>
    </row>
    <row r="369" spans="1:8" x14ac:dyDescent="0.2">
      <c r="A369" s="8"/>
      <c r="B369" s="37" t="s">
        <v>348</v>
      </c>
      <c r="C369" s="34">
        <v>4</v>
      </c>
      <c r="D369" s="9">
        <v>0</v>
      </c>
      <c r="E369" s="10">
        <f t="shared" si="48"/>
        <v>2.5477707006369428E-2</v>
      </c>
      <c r="F369" s="10" t="str">
        <f t="shared" si="49"/>
        <v/>
      </c>
      <c r="G369" s="10">
        <f t="shared" si="51"/>
        <v>-1</v>
      </c>
      <c r="H369" s="17">
        <f t="shared" si="50"/>
        <v>-2.5477707006369428E-2</v>
      </c>
    </row>
    <row r="370" spans="1:8" x14ac:dyDescent="0.2">
      <c r="A370" s="8"/>
      <c r="B370" s="37" t="s">
        <v>349</v>
      </c>
      <c r="C370" s="34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37" t="s">
        <v>350</v>
      </c>
      <c r="C371" s="34">
        <v>1</v>
      </c>
      <c r="D371" s="9">
        <v>2</v>
      </c>
      <c r="E371" s="10">
        <f t="shared" si="48"/>
        <v>6.369426751592357E-3</v>
      </c>
      <c r="F371" s="10">
        <f t="shared" si="49"/>
        <v>8.9285714285714281E-3</v>
      </c>
      <c r="G371" s="10">
        <f t="shared" si="51"/>
        <v>1</v>
      </c>
      <c r="H371" s="17">
        <f t="shared" si="50"/>
        <v>6.369426751592357E-3</v>
      </c>
    </row>
    <row r="372" spans="1:8" x14ac:dyDescent="0.2">
      <c r="A372" s="8"/>
      <c r="B372" s="37" t="s">
        <v>351</v>
      </c>
      <c r="C372" s="34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45</v>
      </c>
      <c r="D374" s="9">
        <v>44</v>
      </c>
      <c r="E374" s="10">
        <f t="shared" si="48"/>
        <v>0.28662420382165604</v>
      </c>
      <c r="F374" s="10">
        <f t="shared" si="49"/>
        <v>0.19642857142857142</v>
      </c>
      <c r="G374" s="10">
        <f t="shared" si="51"/>
        <v>-2.2222222222222223E-2</v>
      </c>
      <c r="H374" s="17">
        <f t="shared" si="50"/>
        <v>-6.369426751592357E-3</v>
      </c>
    </row>
    <row r="375" spans="1:8" x14ac:dyDescent="0.2">
      <c r="A375" s="8"/>
      <c r="B375" s="37" t="s">
        <v>354</v>
      </c>
      <c r="C375" s="34">
        <v>0</v>
      </c>
      <c r="D375" s="9">
        <v>0</v>
      </c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7" t="str">
        <f t="shared" si="50"/>
        <v/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7" t="str">
        <f t="shared" si="50"/>
        <v/>
      </c>
    </row>
    <row r="378" spans="1:8" x14ac:dyDescent="0.2">
      <c r="A378" s="8"/>
      <c r="B378" s="37" t="s">
        <v>357</v>
      </c>
      <c r="C378" s="34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7" t="str">
        <f t="shared" si="50"/>
        <v/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2</v>
      </c>
      <c r="D382" s="9">
        <v>31</v>
      </c>
      <c r="E382" s="10">
        <f t="shared" si="48"/>
        <v>1.2738853503184714E-2</v>
      </c>
      <c r="F382" s="10">
        <f t="shared" si="49"/>
        <v>0.13839285714285715</v>
      </c>
      <c r="G382" s="10">
        <f t="shared" si="51"/>
        <v>14.5</v>
      </c>
      <c r="H382" s="17">
        <f t="shared" si="50"/>
        <v>0.18471337579617836</v>
      </c>
    </row>
    <row r="383" spans="1:8" x14ac:dyDescent="0.2">
      <c r="A383" s="8"/>
      <c r="B383" s="37" t="s">
        <v>362</v>
      </c>
      <c r="C383" s="34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27</v>
      </c>
      <c r="D385" s="9">
        <v>3</v>
      </c>
      <c r="E385" s="10">
        <f t="shared" si="48"/>
        <v>0.17197452229299362</v>
      </c>
      <c r="F385" s="10">
        <f t="shared" si="49"/>
        <v>1.3392857142857142E-2</v>
      </c>
      <c r="G385" s="10">
        <f t="shared" si="51"/>
        <v>-0.88888888888888884</v>
      </c>
      <c r="H385" s="17">
        <f t="shared" si="50"/>
        <v>-0.15286624203821655</v>
      </c>
    </row>
    <row r="386" spans="1:8" x14ac:dyDescent="0.2">
      <c r="A386" s="8"/>
      <c r="B386" s="37" t="s">
        <v>365</v>
      </c>
      <c r="C386" s="34">
        <v>1</v>
      </c>
      <c r="D386" s="9">
        <v>1</v>
      </c>
      <c r="E386" s="10">
        <f t="shared" si="48"/>
        <v>6.369426751592357E-3</v>
      </c>
      <c r="F386" s="10">
        <f t="shared" si="49"/>
        <v>4.464285714285714E-3</v>
      </c>
      <c r="G386" s="10">
        <f t="shared" si="51"/>
        <v>0</v>
      </c>
      <c r="H386" s="17">
        <f t="shared" si="50"/>
        <v>0</v>
      </c>
    </row>
    <row r="387" spans="1:8" x14ac:dyDescent="0.2">
      <c r="A387" s="8"/>
      <c r="B387" s="37" t="s">
        <v>366</v>
      </c>
      <c r="C387" s="34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7" t="str">
        <f t="shared" si="50"/>
        <v/>
      </c>
    </row>
    <row r="388" spans="1:8" x14ac:dyDescent="0.2">
      <c r="A388" s="8"/>
      <c r="B388" s="37" t="s">
        <v>367</v>
      </c>
      <c r="C388" s="34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37" t="s">
        <v>368</v>
      </c>
      <c r="C389" s="34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1</v>
      </c>
      <c r="D391" s="9">
        <v>0</v>
      </c>
      <c r="E391" s="10">
        <f t="shared" si="48"/>
        <v>6.369426751592357E-3</v>
      </c>
      <c r="F391" s="10" t="str">
        <f t="shared" si="49"/>
        <v/>
      </c>
      <c r="G391" s="10">
        <f t="shared" si="51"/>
        <v>-1</v>
      </c>
      <c r="H391" s="17">
        <f t="shared" si="50"/>
        <v>-6.369426751592357E-3</v>
      </c>
    </row>
    <row r="392" spans="1:8" x14ac:dyDescent="0.2">
      <c r="A392" s="8"/>
      <c r="B392" s="37" t="s">
        <v>371</v>
      </c>
      <c r="C392" s="34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37" t="s">
        <v>372</v>
      </c>
      <c r="C393" s="34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7" t="str">
        <f t="shared" si="50"/>
        <v/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37" t="s">
        <v>375</v>
      </c>
      <c r="C396" s="34">
        <v>0</v>
      </c>
      <c r="D396" s="9">
        <v>0</v>
      </c>
      <c r="E396" s="10" t="str">
        <f t="shared" si="48"/>
        <v/>
      </c>
      <c r="F396" s="10" t="str">
        <f t="shared" si="49"/>
        <v/>
      </c>
      <c r="G396" s="10" t="str">
        <f t="shared" si="51"/>
        <v xml:space="preserve"> </v>
      </c>
      <c r="H396" s="17" t="str">
        <f t="shared" si="50"/>
        <v/>
      </c>
    </row>
    <row r="397" spans="1:8" x14ac:dyDescent="0.2">
      <c r="A397" s="8"/>
      <c r="B397" s="37" t="s">
        <v>376</v>
      </c>
      <c r="C397" s="34">
        <v>2</v>
      </c>
      <c r="D397" s="9">
        <v>1</v>
      </c>
      <c r="E397" s="10">
        <f t="shared" si="48"/>
        <v>1.2738853503184714E-2</v>
      </c>
      <c r="F397" s="10">
        <f t="shared" si="49"/>
        <v>4.464285714285714E-3</v>
      </c>
      <c r="G397" s="10">
        <f t="shared" si="51"/>
        <v>-0.5</v>
      </c>
      <c r="H397" s="17">
        <f t="shared" si="50"/>
        <v>-6.369426751592357E-3</v>
      </c>
    </row>
    <row r="398" spans="1:8" x14ac:dyDescent="0.2">
      <c r="A398" s="8"/>
      <c r="B398" s="37" t="s">
        <v>377</v>
      </c>
      <c r="C398" s="34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37" t="s">
        <v>378</v>
      </c>
      <c r="C399" s="34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37" t="s">
        <v>379</v>
      </c>
      <c r="C400" s="34">
        <v>1</v>
      </c>
      <c r="D400" s="9">
        <v>0</v>
      </c>
      <c r="E400" s="10">
        <f t="shared" si="48"/>
        <v>6.369426751592357E-3</v>
      </c>
      <c r="F400" s="10" t="str">
        <f t="shared" si="49"/>
        <v/>
      </c>
      <c r="G400" s="10">
        <f t="shared" si="51"/>
        <v>-1</v>
      </c>
      <c r="H400" s="17">
        <f t="shared" si="50"/>
        <v>-6.369426751592357E-3</v>
      </c>
    </row>
    <row r="401" spans="1:8" x14ac:dyDescent="0.2">
      <c r="A401" s="8"/>
      <c r="B401" s="37" t="s">
        <v>380</v>
      </c>
      <c r="C401" s="34">
        <v>1</v>
      </c>
      <c r="D401" s="9">
        <v>2</v>
      </c>
      <c r="E401" s="10">
        <f t="shared" si="48"/>
        <v>6.369426751592357E-3</v>
      </c>
      <c r="F401" s="10">
        <f t="shared" si="49"/>
        <v>8.9285714285714281E-3</v>
      </c>
      <c r="G401" s="10">
        <f t="shared" si="51"/>
        <v>1</v>
      </c>
      <c r="H401" s="17">
        <f t="shared" si="50"/>
        <v>6.369426751592357E-3</v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0</v>
      </c>
      <c r="D404" s="9">
        <v>56</v>
      </c>
      <c r="E404" s="10" t="str">
        <f t="shared" si="48"/>
        <v/>
      </c>
      <c r="F404" s="10">
        <f t="shared" si="49"/>
        <v>0.25</v>
      </c>
      <c r="G404" s="10">
        <f t="shared" si="51"/>
        <v>1</v>
      </c>
      <c r="H404" s="17" t="str">
        <f t="shared" si="50"/>
        <v/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23</v>
      </c>
      <c r="D410" s="9">
        <v>14</v>
      </c>
      <c r="E410" s="10">
        <f t="shared" si="48"/>
        <v>0.1464968152866242</v>
      </c>
      <c r="F410" s="10">
        <f t="shared" si="49"/>
        <v>6.25E-2</v>
      </c>
      <c r="G410" s="10">
        <f t="shared" si="51"/>
        <v>-0.39130434782608697</v>
      </c>
      <c r="H410" s="17">
        <f t="shared" si="50"/>
        <v>-5.7324840764331211E-2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1</v>
      </c>
      <c r="D413" s="9">
        <v>4</v>
      </c>
      <c r="E413" s="10">
        <f t="shared" si="48"/>
        <v>6.369426751592357E-3</v>
      </c>
      <c r="F413" s="10">
        <f t="shared" si="49"/>
        <v>1.7857142857142856E-2</v>
      </c>
      <c r="G413" s="10">
        <f t="shared" si="51"/>
        <v>3</v>
      </c>
      <c r="H413" s="17">
        <f t="shared" si="50"/>
        <v>1.9108280254777073E-2</v>
      </c>
    </row>
    <row r="414" spans="1:8" x14ac:dyDescent="0.2">
      <c r="A414" s="8"/>
      <c r="B414" s="37" t="s">
        <v>393</v>
      </c>
      <c r="C414" s="34">
        <v>1</v>
      </c>
      <c r="D414" s="9">
        <v>4</v>
      </c>
      <c r="E414" s="10">
        <f t="shared" si="48"/>
        <v>6.369426751592357E-3</v>
      </c>
      <c r="F414" s="10">
        <f t="shared" si="49"/>
        <v>1.7857142857142856E-2</v>
      </c>
      <c r="G414" s="10">
        <f t="shared" si="51"/>
        <v>3</v>
      </c>
      <c r="H414" s="17">
        <f t="shared" si="50"/>
        <v>1.9108280254777073E-2</v>
      </c>
    </row>
    <row r="415" spans="1:8" x14ac:dyDescent="0.2">
      <c r="A415" s="8"/>
      <c r="B415" s="37" t="s">
        <v>394</v>
      </c>
      <c r="C415" s="34">
        <v>0</v>
      </c>
      <c r="D415" s="9">
        <v>2</v>
      </c>
      <c r="E415" s="10" t="str">
        <f t="shared" si="48"/>
        <v/>
      </c>
      <c r="F415" s="10">
        <f t="shared" si="49"/>
        <v>8.9285714285714281E-3</v>
      </c>
      <c r="G415" s="10">
        <f t="shared" si="51"/>
        <v>1</v>
      </c>
      <c r="H415" s="17" t="str">
        <f t="shared" si="50"/>
        <v/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0</v>
      </c>
      <c r="D418" s="9">
        <v>4</v>
      </c>
      <c r="E418" s="10" t="str">
        <f t="shared" si="48"/>
        <v/>
      </c>
      <c r="F418" s="10">
        <f t="shared" si="49"/>
        <v>1.7857142857142856E-2</v>
      </c>
      <c r="G418" s="10">
        <f t="shared" si="51"/>
        <v>1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7" t="str">
        <f t="shared" si="50"/>
        <v/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37" t="s">
        <v>404</v>
      </c>
      <c r="C425" s="34">
        <v>0</v>
      </c>
      <c r="D425" s="9">
        <v>2</v>
      </c>
      <c r="E425" s="10" t="str">
        <f t="shared" si="48"/>
        <v/>
      </c>
      <c r="F425" s="10">
        <f t="shared" si="49"/>
        <v>8.9285714285714281E-3</v>
      </c>
      <c r="G425" s="10">
        <f t="shared" si="51"/>
        <v>1</v>
      </c>
      <c r="H425" s="17" t="str">
        <f t="shared" si="50"/>
        <v/>
      </c>
    </row>
    <row r="426" spans="1:8" x14ac:dyDescent="0.2">
      <c r="A426" s="8"/>
      <c r="B426" s="37" t="s">
        <v>405</v>
      </c>
      <c r="C426" s="34">
        <v>3</v>
      </c>
      <c r="D426" s="9">
        <v>0</v>
      </c>
      <c r="E426" s="10">
        <f t="shared" ref="E426:E489" si="52">+IF(C426=0,"",C426/C$362)</f>
        <v>1.9108280254777069E-2</v>
      </c>
      <c r="F426" s="10" t="str">
        <f t="shared" ref="F426:F489" si="53">+IF(D426=0,"",D426/D$362)</f>
        <v/>
      </c>
      <c r="G426" s="10">
        <f t="shared" si="51"/>
        <v>-1</v>
      </c>
      <c r="H426" s="17">
        <f t="shared" ref="H426:H489" si="54">+IF(OR(AND(E426=""),(G426="")),"",E426*G426)</f>
        <v>-1.9108280254777069E-2</v>
      </c>
    </row>
    <row r="427" spans="1:8" x14ac:dyDescent="0.2">
      <c r="A427" s="8"/>
      <c r="B427" s="37" t="s">
        <v>406</v>
      </c>
      <c r="C427" s="34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37" t="s">
        <v>407</v>
      </c>
      <c r="C428" s="34">
        <v>2</v>
      </c>
      <c r="D428" s="9">
        <v>1</v>
      </c>
      <c r="E428" s="10">
        <f t="shared" si="52"/>
        <v>1.2738853503184714E-2</v>
      </c>
      <c r="F428" s="10">
        <f t="shared" si="53"/>
        <v>4.464285714285714E-3</v>
      </c>
      <c r="G428" s="10">
        <f t="shared" si="55"/>
        <v>-0.5</v>
      </c>
      <c r="H428" s="17">
        <f t="shared" si="54"/>
        <v>-6.369426751592357E-3</v>
      </c>
    </row>
    <row r="429" spans="1:8" x14ac:dyDescent="0.2">
      <c r="A429" s="8"/>
      <c r="B429" s="37" t="s">
        <v>408</v>
      </c>
      <c r="C429" s="34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6</v>
      </c>
      <c r="D437" s="9">
        <v>0</v>
      </c>
      <c r="E437" s="10">
        <f t="shared" si="52"/>
        <v>3.8216560509554139E-2</v>
      </c>
      <c r="F437" s="10" t="str">
        <f t="shared" si="53"/>
        <v/>
      </c>
      <c r="G437" s="10">
        <f t="shared" si="55"/>
        <v>-1</v>
      </c>
      <c r="H437" s="17">
        <f t="shared" si="54"/>
        <v>-3.8216560509554139E-2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37" t="s">
        <v>421</v>
      </c>
      <c r="C442" s="34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5</v>
      </c>
      <c r="D445" s="9">
        <v>1</v>
      </c>
      <c r="E445" s="10">
        <f t="shared" si="52"/>
        <v>3.1847133757961783E-2</v>
      </c>
      <c r="F445" s="10">
        <f t="shared" si="53"/>
        <v>4.464285714285714E-3</v>
      </c>
      <c r="G445" s="10">
        <f t="shared" si="55"/>
        <v>-0.8</v>
      </c>
      <c r="H445" s="17">
        <f t="shared" si="54"/>
        <v>-2.5477707006369428E-2</v>
      </c>
    </row>
    <row r="446" spans="1:8" x14ac:dyDescent="0.2">
      <c r="A446" s="8"/>
      <c r="B446" s="37" t="s">
        <v>425</v>
      </c>
      <c r="C446" s="34">
        <v>3</v>
      </c>
      <c r="D446" s="9">
        <v>0</v>
      </c>
      <c r="E446" s="10">
        <f t="shared" si="52"/>
        <v>1.9108280254777069E-2</v>
      </c>
      <c r="F446" s="10" t="str">
        <f t="shared" si="53"/>
        <v/>
      </c>
      <c r="G446" s="10">
        <f t="shared" si="55"/>
        <v>-1</v>
      </c>
      <c r="H446" s="17">
        <f t="shared" si="54"/>
        <v>-1.9108280254777069E-2</v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37" t="s">
        <v>437</v>
      </c>
      <c r="C458" s="34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37" t="s">
        <v>440</v>
      </c>
      <c r="C461" s="34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37" t="s">
        <v>441</v>
      </c>
      <c r="C462" s="34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37" t="s">
        <v>454</v>
      </c>
      <c r="C475" s="34">
        <v>0</v>
      </c>
      <c r="D475" s="9">
        <v>2</v>
      </c>
      <c r="E475" s="10" t="str">
        <f t="shared" si="52"/>
        <v/>
      </c>
      <c r="F475" s="10">
        <f t="shared" si="53"/>
        <v>8.9285714285714281E-3</v>
      </c>
      <c r="G475" s="10">
        <f t="shared" si="55"/>
        <v>1</v>
      </c>
      <c r="H475" s="17" t="str">
        <f t="shared" si="54"/>
        <v/>
      </c>
    </row>
    <row r="476" spans="1:8" x14ac:dyDescent="0.2">
      <c r="A476" s="8"/>
      <c r="B476" s="37" t="s">
        <v>455</v>
      </c>
      <c r="C476" s="34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37" t="s">
        <v>456</v>
      </c>
      <c r="C477" s="34">
        <v>9</v>
      </c>
      <c r="D477" s="9">
        <v>2</v>
      </c>
      <c r="E477" s="10">
        <f t="shared" si="52"/>
        <v>5.7324840764331211E-2</v>
      </c>
      <c r="F477" s="10">
        <f t="shared" si="53"/>
        <v>8.9285714285714281E-3</v>
      </c>
      <c r="G477" s="10">
        <f t="shared" si="55"/>
        <v>-0.77777777777777779</v>
      </c>
      <c r="H477" s="17">
        <f t="shared" si="54"/>
        <v>-4.4585987261146501E-2</v>
      </c>
    </row>
    <row r="478" spans="1:8" ht="25.5" x14ac:dyDescent="0.2">
      <c r="A478" s="8"/>
      <c r="B478" s="37" t="s">
        <v>457</v>
      </c>
      <c r="C478" s="34">
        <v>8</v>
      </c>
      <c r="D478" s="9">
        <v>1</v>
      </c>
      <c r="E478" s="10">
        <f t="shared" si="52"/>
        <v>5.0955414012738856E-2</v>
      </c>
      <c r="F478" s="10">
        <f t="shared" si="53"/>
        <v>4.464285714285714E-3</v>
      </c>
      <c r="G478" s="10">
        <f t="shared" si="55"/>
        <v>-0.875</v>
      </c>
      <c r="H478" s="17">
        <f t="shared" si="54"/>
        <v>-4.4585987261146501E-2</v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37" t="s">
        <v>462</v>
      </c>
      <c r="C483" s="34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37" t="s">
        <v>463</v>
      </c>
      <c r="C484" s="34">
        <v>0</v>
      </c>
      <c r="D484" s="9">
        <v>0</v>
      </c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7" t="str">
        <f t="shared" si="54"/>
        <v/>
      </c>
    </row>
    <row r="485" spans="1:8" x14ac:dyDescent="0.2">
      <c r="A485" s="8"/>
      <c r="B485" s="37" t="s">
        <v>464</v>
      </c>
      <c r="C485" s="34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37" t="s">
        <v>465</v>
      </c>
      <c r="C486" s="34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37" t="s">
        <v>467</v>
      </c>
      <c r="C488" s="34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37" t="s">
        <v>468</v>
      </c>
      <c r="C489" s="34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0</v>
      </c>
      <c r="D490" s="9">
        <v>21</v>
      </c>
      <c r="E490" s="10" t="str">
        <f t="shared" ref="E490:E553" si="56">+IF(C490=0,"",C490/C$362)</f>
        <v/>
      </c>
      <c r="F490" s="10">
        <f t="shared" ref="F490:F553" si="57">+IF(D490=0,"",D490/D$362)</f>
        <v>9.375E-2</v>
      </c>
      <c r="G490" s="10">
        <f t="shared" si="55"/>
        <v>1</v>
      </c>
      <c r="H490" s="17" t="str">
        <f t="shared" ref="H490:H553" si="58">+IF(OR(AND(E490=""),(G490="")),"",E490*G490)</f>
        <v/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7" t="str">
        <f t="shared" si="58"/>
        <v/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37" t="s">
        <v>482</v>
      </c>
      <c r="C503" s="34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7" t="str">
        <f t="shared" si="58"/>
        <v/>
      </c>
    </row>
    <row r="504" spans="1:8" x14ac:dyDescent="0.2">
      <c r="A504" s="8"/>
      <c r="B504" s="37" t="s">
        <v>483</v>
      </c>
      <c r="C504" s="34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37" t="s">
        <v>484</v>
      </c>
      <c r="C505" s="34">
        <v>0</v>
      </c>
      <c r="D505" s="9">
        <v>1</v>
      </c>
      <c r="E505" s="10" t="str">
        <f t="shared" si="56"/>
        <v/>
      </c>
      <c r="F505" s="10">
        <f t="shared" si="57"/>
        <v>4.464285714285714E-3</v>
      </c>
      <c r="G505" s="10">
        <f t="shared" si="59"/>
        <v>1</v>
      </c>
      <c r="H505" s="17" t="str">
        <f t="shared" si="58"/>
        <v/>
      </c>
    </row>
    <row r="506" spans="1:8" x14ac:dyDescent="0.2">
      <c r="A506" s="8"/>
      <c r="B506" s="37" t="s">
        <v>485</v>
      </c>
      <c r="C506" s="34">
        <v>0</v>
      </c>
      <c r="D506" s="9">
        <v>3</v>
      </c>
      <c r="E506" s="10" t="str">
        <f t="shared" si="56"/>
        <v/>
      </c>
      <c r="F506" s="10">
        <f t="shared" si="57"/>
        <v>1.3392857142857142E-2</v>
      </c>
      <c r="G506" s="10">
        <f t="shared" si="59"/>
        <v>1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0</v>
      </c>
      <c r="D508" s="9">
        <v>2</v>
      </c>
      <c r="E508" s="10" t="str">
        <f t="shared" si="56"/>
        <v/>
      </c>
      <c r="F508" s="10">
        <f t="shared" si="57"/>
        <v>8.9285714285714281E-3</v>
      </c>
      <c r="G508" s="10">
        <f t="shared" si="59"/>
        <v>1</v>
      </c>
      <c r="H508" s="17" t="str">
        <f t="shared" si="58"/>
        <v/>
      </c>
    </row>
    <row r="509" spans="1:8" x14ac:dyDescent="0.2">
      <c r="A509" s="8"/>
      <c r="B509" s="37" t="s">
        <v>488</v>
      </c>
      <c r="C509" s="34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7" t="str">
        <f t="shared" si="58"/>
        <v/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37" t="s">
        <v>496</v>
      </c>
      <c r="C517" s="34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2</v>
      </c>
      <c r="D519" s="9">
        <v>0</v>
      </c>
      <c r="E519" s="10">
        <f t="shared" si="56"/>
        <v>1.2738853503184714E-2</v>
      </c>
      <c r="F519" s="10" t="str">
        <f t="shared" si="57"/>
        <v/>
      </c>
      <c r="G519" s="10">
        <f t="shared" si="59"/>
        <v>-1</v>
      </c>
      <c r="H519" s="17">
        <f t="shared" si="58"/>
        <v>-1.2738853503184714E-2</v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1</v>
      </c>
      <c r="D530" s="9">
        <v>0</v>
      </c>
      <c r="E530" s="10">
        <f t="shared" si="56"/>
        <v>6.369426751592357E-3</v>
      </c>
      <c r="F530" s="10" t="str">
        <f t="shared" si="57"/>
        <v/>
      </c>
      <c r="G530" s="10">
        <f t="shared" si="59"/>
        <v>-1</v>
      </c>
      <c r="H530" s="17">
        <f t="shared" si="58"/>
        <v>-6.369426751592357E-3</v>
      </c>
    </row>
    <row r="531" spans="1:8" x14ac:dyDescent="0.2">
      <c r="A531" s="8"/>
      <c r="B531" s="37" t="s">
        <v>510</v>
      </c>
      <c r="C531" s="34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37" t="s">
        <v>515</v>
      </c>
      <c r="C536" s="34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37" t="s">
        <v>516</v>
      </c>
      <c r="C537" s="34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0</v>
      </c>
      <c r="D552" s="9">
        <v>1</v>
      </c>
      <c r="E552" s="10" t="str">
        <f t="shared" si="56"/>
        <v/>
      </c>
      <c r="F552" s="10">
        <f t="shared" si="57"/>
        <v>4.464285714285714E-3</v>
      </c>
      <c r="G552" s="10">
        <f t="shared" si="59"/>
        <v>1</v>
      </c>
      <c r="H552" s="17" t="str">
        <f t="shared" si="58"/>
        <v/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1</v>
      </c>
      <c r="D554" s="9">
        <v>0</v>
      </c>
      <c r="E554" s="10">
        <f t="shared" ref="E554:E595" si="60">+IF(C554=0,"",C554/C$362)</f>
        <v>6.369426751592357E-3</v>
      </c>
      <c r="F554" s="10" t="str">
        <f t="shared" ref="F554:F595" si="61">+IF(D554=0,"",D554/D$362)</f>
        <v/>
      </c>
      <c r="G554" s="10">
        <f t="shared" si="59"/>
        <v>-1</v>
      </c>
      <c r="H554" s="17">
        <f t="shared" ref="H554:H617" si="62">+IF(OR(AND(E554=""),(G554="")),"",E554*G554)</f>
        <v>-6.369426751592357E-3</v>
      </c>
    </row>
    <row r="555" spans="1:8" x14ac:dyDescent="0.2">
      <c r="A555" s="8"/>
      <c r="B555" s="37" t="s">
        <v>534</v>
      </c>
      <c r="C555" s="34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7" t="str">
        <f t="shared" si="62"/>
        <v/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0</v>
      </c>
      <c r="D558" s="9">
        <v>1</v>
      </c>
      <c r="E558" s="10" t="str">
        <f t="shared" si="60"/>
        <v/>
      </c>
      <c r="F558" s="10">
        <f t="shared" si="61"/>
        <v>4.464285714285714E-3</v>
      </c>
      <c r="G558" s="10">
        <f t="shared" si="63"/>
        <v>1</v>
      </c>
      <c r="H558" s="17" t="str">
        <f t="shared" si="62"/>
        <v/>
      </c>
    </row>
    <row r="559" spans="1:8" x14ac:dyDescent="0.2">
      <c r="A559" s="8"/>
      <c r="B559" s="37" t="s">
        <v>538</v>
      </c>
      <c r="C559" s="34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7" t="str">
        <f t="shared" si="62"/>
        <v/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2</v>
      </c>
      <c r="D574" s="9">
        <v>1</v>
      </c>
      <c r="E574" s="10">
        <f t="shared" si="60"/>
        <v>1.2738853503184714E-2</v>
      </c>
      <c r="F574" s="10">
        <f t="shared" si="61"/>
        <v>4.464285714285714E-3</v>
      </c>
      <c r="G574" s="10">
        <f t="shared" si="63"/>
        <v>-0.5</v>
      </c>
      <c r="H574" s="17">
        <f t="shared" si="62"/>
        <v>-6.369426751592357E-3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0</v>
      </c>
      <c r="D579" s="9">
        <v>13</v>
      </c>
      <c r="E579" s="10" t="str">
        <f t="shared" si="60"/>
        <v/>
      </c>
      <c r="F579" s="10">
        <f t="shared" si="61"/>
        <v>5.8035714285714288E-2</v>
      </c>
      <c r="G579" s="10">
        <f t="shared" si="63"/>
        <v>1</v>
      </c>
      <c r="H579" s="17" t="str">
        <f t="shared" si="62"/>
        <v/>
      </c>
    </row>
    <row r="580" spans="1:8" ht="25.5" x14ac:dyDescent="0.2">
      <c r="A580" s="8"/>
      <c r="B580" s="37" t="s">
        <v>559</v>
      </c>
      <c r="C580" s="34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7" t="str">
        <f t="shared" si="62"/>
        <v/>
      </c>
    </row>
    <row r="581" spans="1:8" x14ac:dyDescent="0.2">
      <c r="A581" s="8"/>
      <c r="B581" s="37" t="s">
        <v>560</v>
      </c>
      <c r="C581" s="34">
        <v>2</v>
      </c>
      <c r="D581" s="9">
        <v>1</v>
      </c>
      <c r="E581" s="10">
        <f t="shared" si="60"/>
        <v>1.2738853503184714E-2</v>
      </c>
      <c r="F581" s="10">
        <f t="shared" si="61"/>
        <v>4.464285714285714E-3</v>
      </c>
      <c r="G581" s="10">
        <f t="shared" si="63"/>
        <v>-0.5</v>
      </c>
      <c r="H581" s="17">
        <f t="shared" si="62"/>
        <v>-6.369426751592357E-3</v>
      </c>
    </row>
    <row r="582" spans="1:8" x14ac:dyDescent="0.2">
      <c r="A582" s="8"/>
      <c r="B582" s="37" t="s">
        <v>561</v>
      </c>
      <c r="C582" s="34">
        <v>1</v>
      </c>
      <c r="D582" s="9">
        <v>0</v>
      </c>
      <c r="E582" s="10">
        <f t="shared" si="60"/>
        <v>6.369426751592357E-3</v>
      </c>
      <c r="F582" s="10" t="str">
        <f t="shared" si="61"/>
        <v/>
      </c>
      <c r="G582" s="10">
        <f t="shared" si="63"/>
        <v>-1</v>
      </c>
      <c r="H582" s="17">
        <f t="shared" si="62"/>
        <v>-6.369426751592357E-3</v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7" t="str">
        <f t="shared" si="62"/>
        <v/>
      </c>
    </row>
    <row r="589" spans="1:8" x14ac:dyDescent="0.2">
      <c r="A589" s="8"/>
      <c r="B589" s="37" t="s">
        <v>568</v>
      </c>
      <c r="C589" s="34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23</v>
      </c>
      <c r="D601" s="33">
        <f>SUM(D602:D629)</f>
        <v>103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3.4782608695652173</v>
      </c>
      <c r="H601" s="42">
        <f t="shared" ref="H601:H629" si="66">+IF(OR(AND(E601=""),(G601="")),"",E601*G601)</f>
        <v>3.4782608695652173</v>
      </c>
    </row>
    <row r="602" spans="1:8" x14ac:dyDescent="0.2">
      <c r="A602" s="8"/>
      <c r="B602" s="36" t="s">
        <v>575</v>
      </c>
      <c r="C602" s="46">
        <v>0</v>
      </c>
      <c r="D602" s="43">
        <v>0</v>
      </c>
      <c r="E602" s="44" t="str">
        <f t="shared" si="64"/>
        <v/>
      </c>
      <c r="F602" s="44" t="str">
        <f t="shared" si="65"/>
        <v/>
      </c>
      <c r="G602" s="44" t="str">
        <f t="shared" ref="G602:G629" si="67">+IF(AND(C602=0,D602=0)," ",IF(C602=0,1,IF(D602=0,-1,(D602-C602)/C602)))</f>
        <v xml:space="preserve"> </v>
      </c>
      <c r="H602" s="45" t="str">
        <f t="shared" si="66"/>
        <v/>
      </c>
    </row>
    <row r="603" spans="1:8" x14ac:dyDescent="0.2">
      <c r="A603" s="8"/>
      <c r="B603" s="37" t="s">
        <v>576</v>
      </c>
      <c r="C603" s="34">
        <v>0</v>
      </c>
      <c r="D603" s="9">
        <v>1</v>
      </c>
      <c r="E603" s="10" t="str">
        <f t="shared" si="64"/>
        <v/>
      </c>
      <c r="F603" s="10">
        <f t="shared" si="65"/>
        <v>9.7087378640776691E-3</v>
      </c>
      <c r="G603" s="10">
        <f t="shared" si="67"/>
        <v>1</v>
      </c>
      <c r="H603" s="17" t="str">
        <f t="shared" si="66"/>
        <v/>
      </c>
    </row>
    <row r="604" spans="1:8" ht="25.5" x14ac:dyDescent="0.2">
      <c r="A604" s="8"/>
      <c r="B604" s="37" t="s">
        <v>577</v>
      </c>
      <c r="C604" s="34">
        <v>18</v>
      </c>
      <c r="D604" s="9">
        <v>50</v>
      </c>
      <c r="E604" s="10">
        <f t="shared" si="64"/>
        <v>0.78260869565217395</v>
      </c>
      <c r="F604" s="10">
        <f t="shared" si="65"/>
        <v>0.4854368932038835</v>
      </c>
      <c r="G604" s="10">
        <f t="shared" si="67"/>
        <v>1.7777777777777777</v>
      </c>
      <c r="H604" s="17">
        <f t="shared" si="66"/>
        <v>1.3913043478260869</v>
      </c>
    </row>
    <row r="605" spans="1:8" x14ac:dyDescent="0.2">
      <c r="A605" s="8"/>
      <c r="B605" s="37" t="s">
        <v>578</v>
      </c>
      <c r="C605" s="34">
        <v>0</v>
      </c>
      <c r="D605" s="9">
        <v>2</v>
      </c>
      <c r="E605" s="10" t="str">
        <f t="shared" si="64"/>
        <v/>
      </c>
      <c r="F605" s="10">
        <f t="shared" si="65"/>
        <v>1.9417475728155338E-2</v>
      </c>
      <c r="G605" s="10">
        <f t="shared" si="67"/>
        <v>1</v>
      </c>
      <c r="H605" s="17" t="str">
        <f t="shared" si="66"/>
        <v/>
      </c>
    </row>
    <row r="606" spans="1:8" x14ac:dyDescent="0.2">
      <c r="A606" s="8"/>
      <c r="B606" s="37" t="s">
        <v>579</v>
      </c>
      <c r="C606" s="34">
        <v>0</v>
      </c>
      <c r="D606" s="9">
        <v>37</v>
      </c>
      <c r="E606" s="10" t="str">
        <f t="shared" si="64"/>
        <v/>
      </c>
      <c r="F606" s="10">
        <f t="shared" si="65"/>
        <v>0.35922330097087379</v>
      </c>
      <c r="G606" s="10">
        <f t="shared" si="67"/>
        <v>1</v>
      </c>
      <c r="H606" s="17" t="str">
        <f t="shared" si="66"/>
        <v/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37" t="s">
        <v>582</v>
      </c>
      <c r="C609" s="34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37" t="s">
        <v>584</v>
      </c>
      <c r="C611" s="34">
        <v>0</v>
      </c>
      <c r="D611" s="9">
        <v>1</v>
      </c>
      <c r="E611" s="10" t="str">
        <f t="shared" si="64"/>
        <v/>
      </c>
      <c r="F611" s="10">
        <f t="shared" si="65"/>
        <v>9.7087378640776691E-3</v>
      </c>
      <c r="G611" s="10">
        <f t="shared" si="67"/>
        <v>1</v>
      </c>
      <c r="H611" s="17" t="str">
        <f t="shared" si="66"/>
        <v/>
      </c>
    </row>
    <row r="612" spans="1:8" x14ac:dyDescent="0.2">
      <c r="A612" s="8"/>
      <c r="B612" s="37" t="s">
        <v>585</v>
      </c>
      <c r="C612" s="34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7" t="str">
        <f t="shared" si="66"/>
        <v/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37" t="s">
        <v>590</v>
      </c>
      <c r="C617" s="34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7" t="str">
        <f t="shared" si="66"/>
        <v/>
      </c>
    </row>
    <row r="618" spans="1:8" x14ac:dyDescent="0.2">
      <c r="A618" s="8"/>
      <c r="B618" s="37" t="s">
        <v>591</v>
      </c>
      <c r="C618" s="34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7" t="str">
        <f t="shared" si="66"/>
        <v/>
      </c>
    </row>
    <row r="619" spans="1:8" x14ac:dyDescent="0.2">
      <c r="A619" s="8"/>
      <c r="B619" s="37" t="s">
        <v>592</v>
      </c>
      <c r="C619" s="34">
        <v>1</v>
      </c>
      <c r="D619" s="9">
        <v>6</v>
      </c>
      <c r="E619" s="10">
        <f t="shared" si="64"/>
        <v>4.3478260869565216E-2</v>
      </c>
      <c r="F619" s="10">
        <f t="shared" si="65"/>
        <v>5.8252427184466021E-2</v>
      </c>
      <c r="G619" s="10">
        <f t="shared" si="67"/>
        <v>5</v>
      </c>
      <c r="H619" s="17">
        <f t="shared" si="66"/>
        <v>0.21739130434782608</v>
      </c>
    </row>
    <row r="620" spans="1:8" x14ac:dyDescent="0.2">
      <c r="A620" s="8"/>
      <c r="B620" s="37" t="s">
        <v>593</v>
      </c>
      <c r="C620" s="34">
        <v>0</v>
      </c>
      <c r="D620" s="9">
        <v>6</v>
      </c>
      <c r="E620" s="10" t="str">
        <f t="shared" si="64"/>
        <v/>
      </c>
      <c r="F620" s="10">
        <f t="shared" si="65"/>
        <v>5.8252427184466021E-2</v>
      </c>
      <c r="G620" s="10">
        <f t="shared" si="67"/>
        <v>1</v>
      </c>
      <c r="H620" s="17" t="str">
        <f t="shared" si="66"/>
        <v/>
      </c>
    </row>
    <row r="621" spans="1:8" x14ac:dyDescent="0.2">
      <c r="A621" s="8"/>
      <c r="B621" s="37" t="s">
        <v>594</v>
      </c>
      <c r="C621" s="34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37" t="s">
        <v>595</v>
      </c>
      <c r="C622" s="34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7" t="str">
        <f t="shared" si="66"/>
        <v/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38" t="s">
        <v>602</v>
      </c>
      <c r="C629" s="35">
        <v>4</v>
      </c>
      <c r="D629" s="18">
        <v>0</v>
      </c>
      <c r="E629" s="19">
        <f t="shared" si="64"/>
        <v>0.17391304347826086</v>
      </c>
      <c r="F629" s="19" t="str">
        <f t="shared" si="65"/>
        <v/>
      </c>
      <c r="G629" s="19">
        <f t="shared" si="67"/>
        <v>-1</v>
      </c>
      <c r="H629" s="20">
        <f t="shared" si="66"/>
        <v>-0.17391304347826086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629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630</v>
      </c>
      <c r="C8" s="32">
        <f>+C19+C76+C181+C362+C601</f>
        <v>4694</v>
      </c>
      <c r="D8" s="33">
        <f>+D19+D76+D181+D362+D601</f>
        <v>7200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0.53387302939923309</v>
      </c>
      <c r="H8" s="41">
        <f t="shared" ref="H8:H13" si="1">+IF(OR(AND(E8=""),(G8="")),"",E8*G8)</f>
        <v>0.53387302939923309</v>
      </c>
    </row>
    <row r="9" spans="1:8" x14ac:dyDescent="0.2">
      <c r="A9" s="8"/>
      <c r="B9" s="36" t="s">
        <v>8</v>
      </c>
      <c r="C9" s="34">
        <f>+C19</f>
        <v>52</v>
      </c>
      <c r="D9" s="9">
        <f>+D19</f>
        <v>12</v>
      </c>
      <c r="E9" s="10">
        <f t="shared" ref="E9:F13" si="2">+C9/C$8</f>
        <v>1.1077971878994461E-2</v>
      </c>
      <c r="F9" s="10">
        <f t="shared" si="2"/>
        <v>1.6666666666666668E-3</v>
      </c>
      <c r="G9" s="10">
        <f t="shared" si="0"/>
        <v>-0.76923076923076927</v>
      </c>
      <c r="H9" s="17">
        <f t="shared" si="1"/>
        <v>-8.5215168299957404E-3</v>
      </c>
    </row>
    <row r="10" spans="1:8" x14ac:dyDescent="0.2">
      <c r="A10" s="8"/>
      <c r="B10" s="37" t="s">
        <v>9</v>
      </c>
      <c r="C10" s="34">
        <f>+C76</f>
        <v>1980</v>
      </c>
      <c r="D10" s="9">
        <f>+D76</f>
        <v>344</v>
      </c>
      <c r="E10" s="10">
        <f t="shared" si="2"/>
        <v>0.4218150830847891</v>
      </c>
      <c r="F10" s="10">
        <f t="shared" si="2"/>
        <v>4.777777777777778E-2</v>
      </c>
      <c r="G10" s="10">
        <f t="shared" si="0"/>
        <v>-0.82626262626262625</v>
      </c>
      <c r="H10" s="17">
        <f t="shared" si="1"/>
        <v>-0.34853003834682572</v>
      </c>
    </row>
    <row r="11" spans="1:8" ht="25.5" x14ac:dyDescent="0.2">
      <c r="A11" s="8"/>
      <c r="B11" s="37" t="s">
        <v>10</v>
      </c>
      <c r="C11" s="34">
        <f>+C181</f>
        <v>464</v>
      </c>
      <c r="D11" s="9">
        <f>+D181</f>
        <v>313</v>
      </c>
      <c r="E11" s="10">
        <f t="shared" si="2"/>
        <v>9.8849595227950574E-2</v>
      </c>
      <c r="F11" s="10">
        <f t="shared" si="2"/>
        <v>4.3472222222222225E-2</v>
      </c>
      <c r="G11" s="10">
        <f t="shared" si="0"/>
        <v>-0.32543103448275862</v>
      </c>
      <c r="H11" s="17">
        <f t="shared" si="1"/>
        <v>-3.2168726033233917E-2</v>
      </c>
    </row>
    <row r="12" spans="1:8" x14ac:dyDescent="0.2">
      <c r="A12" s="8"/>
      <c r="B12" s="37" t="s">
        <v>11</v>
      </c>
      <c r="C12" s="34">
        <f>+C362</f>
        <v>1543</v>
      </c>
      <c r="D12" s="9">
        <f>+D362</f>
        <v>5015</v>
      </c>
      <c r="E12" s="10">
        <f t="shared" si="2"/>
        <v>0.32871751171708563</v>
      </c>
      <c r="F12" s="10">
        <f t="shared" si="2"/>
        <v>0.69652777777777775</v>
      </c>
      <c r="G12" s="10">
        <f t="shared" si="0"/>
        <v>2.2501620220349969</v>
      </c>
      <c r="H12" s="17">
        <f t="shared" si="1"/>
        <v>0.73966766084363023</v>
      </c>
    </row>
    <row r="13" spans="1:8" ht="15.75" thickBot="1" x14ac:dyDescent="0.25">
      <c r="A13" s="8"/>
      <c r="B13" s="38" t="s">
        <v>12</v>
      </c>
      <c r="C13" s="35">
        <f>+C601</f>
        <v>655</v>
      </c>
      <c r="D13" s="18">
        <f>+D601</f>
        <v>1516</v>
      </c>
      <c r="E13" s="19">
        <f t="shared" si="2"/>
        <v>0.13953983809118023</v>
      </c>
      <c r="F13" s="19">
        <f t="shared" si="2"/>
        <v>0.21055555555555555</v>
      </c>
      <c r="G13" s="19">
        <f t="shared" si="0"/>
        <v>1.3145038167938932</v>
      </c>
      <c r="H13" s="20">
        <f t="shared" si="1"/>
        <v>0.18342564976565828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52</v>
      </c>
      <c r="D19" s="32">
        <f>SUM(D20:D70)</f>
        <v>12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-0.76923076923076927</v>
      </c>
      <c r="H19" s="42">
        <f t="shared" ref="H19:H50" si="5">+IF(OR(AND(E19=""),(G19="")),"",E19*G19)</f>
        <v>-0.76923076923076927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0</v>
      </c>
      <c r="D27" s="9">
        <v>1</v>
      </c>
      <c r="E27" s="10" t="str">
        <f t="shared" si="3"/>
        <v/>
      </c>
      <c r="F27" s="10">
        <f t="shared" si="4"/>
        <v>8.3333333333333329E-2</v>
      </c>
      <c r="G27" s="10">
        <f t="shared" si="6"/>
        <v>1</v>
      </c>
      <c r="H27" s="17" t="str">
        <f t="shared" si="5"/>
        <v/>
      </c>
    </row>
    <row r="28" spans="1:8" x14ac:dyDescent="0.2">
      <c r="A28" s="8"/>
      <c r="B28" s="37" t="s">
        <v>24</v>
      </c>
      <c r="C28" s="34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0</v>
      </c>
      <c r="D29" s="9">
        <v>2</v>
      </c>
      <c r="E29" s="10" t="str">
        <f t="shared" si="3"/>
        <v/>
      </c>
      <c r="F29" s="10">
        <f t="shared" si="4"/>
        <v>0.16666666666666666</v>
      </c>
      <c r="G29" s="10">
        <f t="shared" si="6"/>
        <v>1</v>
      </c>
      <c r="H29" s="17" t="str">
        <f t="shared" si="5"/>
        <v/>
      </c>
    </row>
    <row r="30" spans="1:8" x14ac:dyDescent="0.2">
      <c r="A30" s="8"/>
      <c r="B30" s="37" t="s">
        <v>26</v>
      </c>
      <c r="C30" s="34">
        <v>39</v>
      </c>
      <c r="D30" s="9">
        <v>2</v>
      </c>
      <c r="E30" s="10">
        <f t="shared" si="3"/>
        <v>0.75</v>
      </c>
      <c r="F30" s="10">
        <f t="shared" si="4"/>
        <v>0.16666666666666666</v>
      </c>
      <c r="G30" s="10">
        <f t="shared" si="6"/>
        <v>-0.94871794871794868</v>
      </c>
      <c r="H30" s="17">
        <f t="shared" si="5"/>
        <v>-0.71153846153846145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0</v>
      </c>
      <c r="D36" s="9">
        <v>2</v>
      </c>
      <c r="E36" s="10" t="str">
        <f t="shared" si="3"/>
        <v/>
      </c>
      <c r="F36" s="10">
        <f t="shared" si="4"/>
        <v>0.16666666666666666</v>
      </c>
      <c r="G36" s="10">
        <f t="shared" si="6"/>
        <v>1</v>
      </c>
      <c r="H36" s="17" t="str">
        <f t="shared" si="5"/>
        <v/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2</v>
      </c>
      <c r="E38" s="10" t="str">
        <f t="shared" si="3"/>
        <v/>
      </c>
      <c r="F38" s="10">
        <f t="shared" si="4"/>
        <v>0.16666666666666666</v>
      </c>
      <c r="G38" s="10">
        <f t="shared" si="6"/>
        <v>1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10</v>
      </c>
      <c r="D50" s="9">
        <v>0</v>
      </c>
      <c r="E50" s="10">
        <f t="shared" si="3"/>
        <v>0.19230769230769232</v>
      </c>
      <c r="F50" s="10" t="str">
        <f t="shared" si="4"/>
        <v/>
      </c>
      <c r="G50" s="10">
        <f t="shared" si="6"/>
        <v>-1</v>
      </c>
      <c r="H50" s="17">
        <f t="shared" si="5"/>
        <v>-0.19230769230769232</v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0</v>
      </c>
      <c r="D54" s="9">
        <v>1</v>
      </c>
      <c r="E54" s="10" t="str">
        <f t="shared" si="7"/>
        <v/>
      </c>
      <c r="F54" s="10">
        <f t="shared" si="8"/>
        <v>8.3333333333333329E-2</v>
      </c>
      <c r="G54" s="10">
        <f t="shared" si="10"/>
        <v>1</v>
      </c>
      <c r="H54" s="17" t="str">
        <f t="shared" si="9"/>
        <v/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37" t="s">
        <v>58</v>
      </c>
      <c r="C62" s="34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1</v>
      </c>
      <c r="D63" s="9">
        <v>0</v>
      </c>
      <c r="E63" s="10">
        <f t="shared" si="7"/>
        <v>1.9230769230769232E-2</v>
      </c>
      <c r="F63" s="10" t="str">
        <f t="shared" si="8"/>
        <v/>
      </c>
      <c r="G63" s="10">
        <f t="shared" si="10"/>
        <v>-1</v>
      </c>
      <c r="H63" s="17">
        <f t="shared" si="9"/>
        <v>-1.9230769230769232E-2</v>
      </c>
    </row>
    <row r="64" spans="1:8" x14ac:dyDescent="0.2">
      <c r="A64" s="8"/>
      <c r="B64" s="37" t="s">
        <v>60</v>
      </c>
      <c r="C64" s="34">
        <v>1</v>
      </c>
      <c r="D64" s="9">
        <v>0</v>
      </c>
      <c r="E64" s="10">
        <f t="shared" si="7"/>
        <v>1.9230769230769232E-2</v>
      </c>
      <c r="F64" s="10" t="str">
        <f t="shared" si="8"/>
        <v/>
      </c>
      <c r="G64" s="10">
        <f t="shared" si="10"/>
        <v>-1</v>
      </c>
      <c r="H64" s="17">
        <f t="shared" si="9"/>
        <v>-1.9230769230769232E-2</v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1</v>
      </c>
      <c r="D68" s="9">
        <v>1</v>
      </c>
      <c r="E68" s="10">
        <f t="shared" si="7"/>
        <v>1.9230769230769232E-2</v>
      </c>
      <c r="F68" s="10">
        <f t="shared" si="8"/>
        <v>8.3333333333333329E-2</v>
      </c>
      <c r="G68" s="10">
        <f t="shared" si="10"/>
        <v>0</v>
      </c>
      <c r="H68" s="17">
        <f t="shared" si="9"/>
        <v>0</v>
      </c>
    </row>
    <row r="69" spans="1:8" x14ac:dyDescent="0.2">
      <c r="A69" s="8"/>
      <c r="B69" s="37" t="s">
        <v>65</v>
      </c>
      <c r="C69" s="34">
        <v>0</v>
      </c>
      <c r="D69" s="9">
        <v>1</v>
      </c>
      <c r="E69" s="10" t="str">
        <f t="shared" si="7"/>
        <v/>
      </c>
      <c r="F69" s="10">
        <f t="shared" si="8"/>
        <v>8.3333333333333329E-2</v>
      </c>
      <c r="G69" s="10">
        <f t="shared" si="10"/>
        <v>1</v>
      </c>
      <c r="H69" s="17" t="str">
        <f t="shared" si="9"/>
        <v/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1980</v>
      </c>
      <c r="D76" s="33">
        <f>SUM(D77:D175)</f>
        <v>344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-0.82626262626262625</v>
      </c>
      <c r="H76" s="42">
        <f t="shared" ref="H76:H107" si="13">+IF(OR(AND(E76=""),(G76="")),"",E76*G76)</f>
        <v>-0.82626262626262625</v>
      </c>
    </row>
    <row r="77" spans="1:8" x14ac:dyDescent="0.2">
      <c r="A77" s="8"/>
      <c r="B77" s="36" t="s">
        <v>67</v>
      </c>
      <c r="C77" s="46">
        <v>17</v>
      </c>
      <c r="D77" s="43">
        <v>2</v>
      </c>
      <c r="E77" s="44">
        <f t="shared" si="11"/>
        <v>8.5858585858585856E-3</v>
      </c>
      <c r="F77" s="44">
        <f t="shared" si="12"/>
        <v>5.8139534883720929E-3</v>
      </c>
      <c r="G77" s="44">
        <f t="shared" ref="G77:G108" si="14">+IF(AND(C77=0,D77=0)," ",IF(C77=0,1,IF(D77=0,-1,(D77-C77)/C77)))</f>
        <v>-0.88235294117647056</v>
      </c>
      <c r="H77" s="45">
        <f t="shared" si="13"/>
        <v>-7.5757575757575751E-3</v>
      </c>
    </row>
    <row r="78" spans="1:8" x14ac:dyDescent="0.2">
      <c r="A78" s="8"/>
      <c r="B78" s="37" t="s">
        <v>68</v>
      </c>
      <c r="C78" s="34">
        <v>2</v>
      </c>
      <c r="D78" s="9">
        <v>0</v>
      </c>
      <c r="E78" s="10">
        <f t="shared" si="11"/>
        <v>1.0101010101010101E-3</v>
      </c>
      <c r="F78" s="10" t="str">
        <f t="shared" si="12"/>
        <v/>
      </c>
      <c r="G78" s="10">
        <f t="shared" si="14"/>
        <v>-1</v>
      </c>
      <c r="H78" s="17">
        <f t="shared" si="13"/>
        <v>-1.0101010101010101E-3</v>
      </c>
    </row>
    <row r="79" spans="1:8" x14ac:dyDescent="0.2">
      <c r="A79" s="8"/>
      <c r="B79" s="37" t="s">
        <v>69</v>
      </c>
      <c r="C79" s="34">
        <v>9</v>
      </c>
      <c r="D79" s="9">
        <v>1</v>
      </c>
      <c r="E79" s="10">
        <f t="shared" si="11"/>
        <v>4.5454545454545452E-3</v>
      </c>
      <c r="F79" s="10">
        <f t="shared" si="12"/>
        <v>2.9069767441860465E-3</v>
      </c>
      <c r="G79" s="10">
        <f t="shared" si="14"/>
        <v>-0.88888888888888884</v>
      </c>
      <c r="H79" s="17">
        <f t="shared" si="13"/>
        <v>-4.0404040404040404E-3</v>
      </c>
    </row>
    <row r="80" spans="1:8" x14ac:dyDescent="0.2">
      <c r="A80" s="8"/>
      <c r="B80" s="37" t="s">
        <v>70</v>
      </c>
      <c r="C80" s="34">
        <v>8</v>
      </c>
      <c r="D80" s="9">
        <v>5</v>
      </c>
      <c r="E80" s="10">
        <f t="shared" si="11"/>
        <v>4.0404040404040404E-3</v>
      </c>
      <c r="F80" s="10">
        <f t="shared" si="12"/>
        <v>1.4534883720930232E-2</v>
      </c>
      <c r="G80" s="10">
        <f t="shared" si="14"/>
        <v>-0.375</v>
      </c>
      <c r="H80" s="17">
        <f t="shared" si="13"/>
        <v>-1.5151515151515152E-3</v>
      </c>
    </row>
    <row r="81" spans="1:8" ht="25.5" x14ac:dyDescent="0.2">
      <c r="A81" s="8"/>
      <c r="B81" s="37" t="s">
        <v>71</v>
      </c>
      <c r="C81" s="34">
        <v>35</v>
      </c>
      <c r="D81" s="9">
        <v>5</v>
      </c>
      <c r="E81" s="10">
        <f t="shared" si="11"/>
        <v>1.7676767676767676E-2</v>
      </c>
      <c r="F81" s="10">
        <f t="shared" si="12"/>
        <v>1.4534883720930232E-2</v>
      </c>
      <c r="G81" s="10">
        <f t="shared" si="14"/>
        <v>-0.8571428571428571</v>
      </c>
      <c r="H81" s="17">
        <f t="shared" si="13"/>
        <v>-1.515151515151515E-2</v>
      </c>
    </row>
    <row r="82" spans="1:8" x14ac:dyDescent="0.2">
      <c r="A82" s="8"/>
      <c r="B82" s="37" t="s">
        <v>72</v>
      </c>
      <c r="C82" s="34">
        <v>22</v>
      </c>
      <c r="D82" s="9">
        <v>0</v>
      </c>
      <c r="E82" s="10">
        <f t="shared" si="11"/>
        <v>1.1111111111111112E-2</v>
      </c>
      <c r="F82" s="10" t="str">
        <f t="shared" si="12"/>
        <v/>
      </c>
      <c r="G82" s="10">
        <f t="shared" si="14"/>
        <v>-1</v>
      </c>
      <c r="H82" s="17">
        <f t="shared" si="13"/>
        <v>-1.1111111111111112E-2</v>
      </c>
    </row>
    <row r="83" spans="1:8" x14ac:dyDescent="0.2">
      <c r="A83" s="8"/>
      <c r="B83" s="37" t="s">
        <v>73</v>
      </c>
      <c r="C83" s="34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1</v>
      </c>
      <c r="D87" s="9">
        <v>0</v>
      </c>
      <c r="E87" s="10">
        <f t="shared" si="11"/>
        <v>5.0505050505050505E-4</v>
      </c>
      <c r="F87" s="10" t="str">
        <f t="shared" si="12"/>
        <v/>
      </c>
      <c r="G87" s="10">
        <f t="shared" si="14"/>
        <v>-1</v>
      </c>
      <c r="H87" s="17">
        <f t="shared" si="13"/>
        <v>-5.0505050505050505E-4</v>
      </c>
    </row>
    <row r="88" spans="1:8" x14ac:dyDescent="0.2">
      <c r="A88" s="8"/>
      <c r="B88" s="37" t="s">
        <v>79</v>
      </c>
      <c r="C88" s="34">
        <v>9</v>
      </c>
      <c r="D88" s="9">
        <v>2</v>
      </c>
      <c r="E88" s="10">
        <f t="shared" si="11"/>
        <v>4.5454545454545452E-3</v>
      </c>
      <c r="F88" s="10">
        <f t="shared" si="12"/>
        <v>5.8139534883720929E-3</v>
      </c>
      <c r="G88" s="10">
        <f t="shared" si="14"/>
        <v>-0.77777777777777779</v>
      </c>
      <c r="H88" s="17">
        <f t="shared" si="13"/>
        <v>-3.5353535353535351E-3</v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18</v>
      </c>
      <c r="D92" s="9">
        <v>10</v>
      </c>
      <c r="E92" s="10">
        <f t="shared" si="11"/>
        <v>9.0909090909090905E-3</v>
      </c>
      <c r="F92" s="10">
        <f t="shared" si="12"/>
        <v>2.9069767441860465E-2</v>
      </c>
      <c r="G92" s="10">
        <f t="shared" si="14"/>
        <v>-0.44444444444444442</v>
      </c>
      <c r="H92" s="17">
        <f t="shared" si="13"/>
        <v>-4.0404040404040404E-3</v>
      </c>
    </row>
    <row r="93" spans="1:8" x14ac:dyDescent="0.2">
      <c r="A93" s="8"/>
      <c r="B93" s="37" t="s">
        <v>84</v>
      </c>
      <c r="C93" s="34">
        <v>1</v>
      </c>
      <c r="D93" s="9">
        <v>2</v>
      </c>
      <c r="E93" s="10">
        <f t="shared" si="11"/>
        <v>5.0505050505050505E-4</v>
      </c>
      <c r="F93" s="10">
        <f t="shared" si="12"/>
        <v>5.8139534883720929E-3</v>
      </c>
      <c r="G93" s="10">
        <f t="shared" si="14"/>
        <v>1</v>
      </c>
      <c r="H93" s="17">
        <f t="shared" si="13"/>
        <v>5.0505050505050505E-4</v>
      </c>
    </row>
    <row r="94" spans="1:8" x14ac:dyDescent="0.2">
      <c r="A94" s="8"/>
      <c r="B94" s="37" t="s">
        <v>85</v>
      </c>
      <c r="C94" s="34">
        <v>5</v>
      </c>
      <c r="D94" s="9">
        <v>1</v>
      </c>
      <c r="E94" s="10">
        <f t="shared" si="11"/>
        <v>2.5252525252525255E-3</v>
      </c>
      <c r="F94" s="10">
        <f t="shared" si="12"/>
        <v>2.9069767441860465E-3</v>
      </c>
      <c r="G94" s="10">
        <f t="shared" si="14"/>
        <v>-0.8</v>
      </c>
      <c r="H94" s="17">
        <f t="shared" si="13"/>
        <v>-2.0202020202020206E-3</v>
      </c>
    </row>
    <row r="95" spans="1:8" x14ac:dyDescent="0.2">
      <c r="A95" s="8"/>
      <c r="B95" s="37" t="s">
        <v>86</v>
      </c>
      <c r="C95" s="34">
        <v>11</v>
      </c>
      <c r="D95" s="9">
        <v>3</v>
      </c>
      <c r="E95" s="10">
        <f t="shared" si="11"/>
        <v>5.5555555555555558E-3</v>
      </c>
      <c r="F95" s="10">
        <f t="shared" si="12"/>
        <v>8.7209302325581394E-3</v>
      </c>
      <c r="G95" s="10">
        <f t="shared" si="14"/>
        <v>-0.72727272727272729</v>
      </c>
      <c r="H95" s="17">
        <f t="shared" si="13"/>
        <v>-4.0404040404040404E-3</v>
      </c>
    </row>
    <row r="96" spans="1:8" x14ac:dyDescent="0.2">
      <c r="A96" s="8"/>
      <c r="B96" s="37" t="s">
        <v>87</v>
      </c>
      <c r="C96" s="34">
        <v>0</v>
      </c>
      <c r="D96" s="9">
        <v>1</v>
      </c>
      <c r="E96" s="10" t="str">
        <f t="shared" si="11"/>
        <v/>
      </c>
      <c r="F96" s="10">
        <f t="shared" si="12"/>
        <v>2.9069767441860465E-3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11</v>
      </c>
      <c r="D98" s="9">
        <v>16</v>
      </c>
      <c r="E98" s="10">
        <f t="shared" si="11"/>
        <v>5.5555555555555558E-3</v>
      </c>
      <c r="F98" s="10">
        <f t="shared" si="12"/>
        <v>4.6511627906976744E-2</v>
      </c>
      <c r="G98" s="10">
        <f t="shared" si="14"/>
        <v>0.45454545454545453</v>
      </c>
      <c r="H98" s="17">
        <f t="shared" si="13"/>
        <v>2.5252525252525255E-3</v>
      </c>
    </row>
    <row r="99" spans="1:8" x14ac:dyDescent="0.2">
      <c r="A99" s="8"/>
      <c r="B99" s="37" t="s">
        <v>90</v>
      </c>
      <c r="C99" s="34">
        <v>2</v>
      </c>
      <c r="D99" s="9">
        <v>3</v>
      </c>
      <c r="E99" s="10">
        <f t="shared" si="11"/>
        <v>1.0101010101010101E-3</v>
      </c>
      <c r="F99" s="10">
        <f t="shared" si="12"/>
        <v>8.7209302325581394E-3</v>
      </c>
      <c r="G99" s="10">
        <f t="shared" si="14"/>
        <v>0.5</v>
      </c>
      <c r="H99" s="17">
        <f t="shared" si="13"/>
        <v>5.0505050505050505E-4</v>
      </c>
    </row>
    <row r="100" spans="1:8" x14ac:dyDescent="0.2">
      <c r="A100" s="8"/>
      <c r="B100" s="37" t="s">
        <v>91</v>
      </c>
      <c r="C100" s="34">
        <v>3</v>
      </c>
      <c r="D100" s="9">
        <v>1</v>
      </c>
      <c r="E100" s="10">
        <f t="shared" si="11"/>
        <v>1.5151515151515152E-3</v>
      </c>
      <c r="F100" s="10">
        <f t="shared" si="12"/>
        <v>2.9069767441860465E-3</v>
      </c>
      <c r="G100" s="10">
        <f t="shared" si="14"/>
        <v>-0.66666666666666663</v>
      </c>
      <c r="H100" s="17">
        <f t="shared" si="13"/>
        <v>-1.0101010101010101E-3</v>
      </c>
    </row>
    <row r="101" spans="1:8" x14ac:dyDescent="0.2">
      <c r="A101" s="8"/>
      <c r="B101" s="37" t="s">
        <v>92</v>
      </c>
      <c r="C101" s="34">
        <v>0</v>
      </c>
      <c r="D101" s="9">
        <v>22</v>
      </c>
      <c r="E101" s="10" t="str">
        <f t="shared" si="11"/>
        <v/>
      </c>
      <c r="F101" s="10">
        <f t="shared" si="12"/>
        <v>6.3953488372093026E-2</v>
      </c>
      <c r="G101" s="10">
        <f t="shared" si="14"/>
        <v>1</v>
      </c>
      <c r="H101" s="17" t="str">
        <f t="shared" si="13"/>
        <v/>
      </c>
    </row>
    <row r="102" spans="1:8" x14ac:dyDescent="0.2">
      <c r="A102" s="8"/>
      <c r="B102" s="37" t="s">
        <v>93</v>
      </c>
      <c r="C102" s="34">
        <v>1</v>
      </c>
      <c r="D102" s="9">
        <v>2</v>
      </c>
      <c r="E102" s="10">
        <f t="shared" si="11"/>
        <v>5.0505050505050505E-4</v>
      </c>
      <c r="F102" s="10">
        <f t="shared" si="12"/>
        <v>5.8139534883720929E-3</v>
      </c>
      <c r="G102" s="10">
        <f t="shared" si="14"/>
        <v>1</v>
      </c>
      <c r="H102" s="17">
        <f t="shared" si="13"/>
        <v>5.0505050505050505E-4</v>
      </c>
    </row>
    <row r="103" spans="1:8" x14ac:dyDescent="0.2">
      <c r="A103" s="8"/>
      <c r="B103" s="37" t="s">
        <v>94</v>
      </c>
      <c r="C103" s="34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37" t="s">
        <v>95</v>
      </c>
      <c r="C104" s="34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16</v>
      </c>
      <c r="D106" s="9">
        <v>4</v>
      </c>
      <c r="E106" s="10">
        <f t="shared" si="11"/>
        <v>8.0808080808080808E-3</v>
      </c>
      <c r="F106" s="10">
        <f t="shared" si="12"/>
        <v>1.1627906976744186E-2</v>
      </c>
      <c r="G106" s="10">
        <f t="shared" si="14"/>
        <v>-0.75</v>
      </c>
      <c r="H106" s="17">
        <f t="shared" si="13"/>
        <v>-6.0606060606060606E-3</v>
      </c>
    </row>
    <row r="107" spans="1:8" x14ac:dyDescent="0.2">
      <c r="A107" s="8"/>
      <c r="B107" s="37" t="s">
        <v>98</v>
      </c>
      <c r="C107" s="34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1</v>
      </c>
      <c r="D109" s="9">
        <v>5</v>
      </c>
      <c r="E109" s="10">
        <f t="shared" si="15"/>
        <v>5.0505050505050505E-4</v>
      </c>
      <c r="F109" s="10">
        <f t="shared" si="16"/>
        <v>1.4534883720930232E-2</v>
      </c>
      <c r="G109" s="10">
        <f t="shared" ref="G109:G140" si="18">+IF(AND(C109=0,D109=0)," ",IF(C109=0,1,IF(D109=0,-1,(D109-C109)/C109)))</f>
        <v>4</v>
      </c>
      <c r="H109" s="17">
        <f t="shared" si="17"/>
        <v>2.0202020202020202E-3</v>
      </c>
    </row>
    <row r="110" spans="1:8" x14ac:dyDescent="0.2">
      <c r="A110" s="8"/>
      <c r="B110" s="37" t="s">
        <v>101</v>
      </c>
      <c r="C110" s="34">
        <v>25</v>
      </c>
      <c r="D110" s="9">
        <v>4</v>
      </c>
      <c r="E110" s="10">
        <f t="shared" si="15"/>
        <v>1.2626262626262626E-2</v>
      </c>
      <c r="F110" s="10">
        <f t="shared" si="16"/>
        <v>1.1627906976744186E-2</v>
      </c>
      <c r="G110" s="10">
        <f t="shared" si="18"/>
        <v>-0.84</v>
      </c>
      <c r="H110" s="17">
        <f t="shared" si="17"/>
        <v>-1.0606060606060605E-2</v>
      </c>
    </row>
    <row r="111" spans="1:8" x14ac:dyDescent="0.2">
      <c r="A111" s="8"/>
      <c r="B111" s="37" t="s">
        <v>102</v>
      </c>
      <c r="C111" s="34">
        <v>11</v>
      </c>
      <c r="D111" s="9">
        <v>3</v>
      </c>
      <c r="E111" s="10">
        <f t="shared" si="15"/>
        <v>5.5555555555555558E-3</v>
      </c>
      <c r="F111" s="10">
        <f t="shared" si="16"/>
        <v>8.7209302325581394E-3</v>
      </c>
      <c r="G111" s="10">
        <f t="shared" si="18"/>
        <v>-0.72727272727272729</v>
      </c>
      <c r="H111" s="17">
        <f t="shared" si="17"/>
        <v>-4.0404040404040404E-3</v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3</v>
      </c>
      <c r="D113" s="9">
        <v>0</v>
      </c>
      <c r="E113" s="10">
        <f t="shared" si="15"/>
        <v>1.5151515151515152E-3</v>
      </c>
      <c r="F113" s="10" t="str">
        <f t="shared" si="16"/>
        <v/>
      </c>
      <c r="G113" s="10">
        <f t="shared" si="18"/>
        <v>-1</v>
      </c>
      <c r="H113" s="17">
        <f t="shared" si="17"/>
        <v>-1.5151515151515152E-3</v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5</v>
      </c>
      <c r="D115" s="9">
        <v>0</v>
      </c>
      <c r="E115" s="10">
        <f t="shared" si="15"/>
        <v>2.5252525252525255E-3</v>
      </c>
      <c r="F115" s="10" t="str">
        <f t="shared" si="16"/>
        <v/>
      </c>
      <c r="G115" s="10">
        <f t="shared" si="18"/>
        <v>-1</v>
      </c>
      <c r="H115" s="17">
        <f t="shared" si="17"/>
        <v>-2.5252525252525255E-3</v>
      </c>
    </row>
    <row r="116" spans="1:8" x14ac:dyDescent="0.2">
      <c r="A116" s="8"/>
      <c r="B116" s="37" t="s">
        <v>107</v>
      </c>
      <c r="C116" s="34">
        <v>0</v>
      </c>
      <c r="D116" s="9">
        <v>1</v>
      </c>
      <c r="E116" s="10" t="str">
        <f t="shared" si="15"/>
        <v/>
      </c>
      <c r="F116" s="10">
        <f t="shared" si="16"/>
        <v>2.9069767441860465E-3</v>
      </c>
      <c r="G116" s="10">
        <f t="shared" si="18"/>
        <v>1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37" t="s">
        <v>110</v>
      </c>
      <c r="C119" s="34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37" t="s">
        <v>111</v>
      </c>
      <c r="C120" s="34">
        <v>1</v>
      </c>
      <c r="D120" s="9">
        <v>1</v>
      </c>
      <c r="E120" s="10">
        <f t="shared" si="15"/>
        <v>5.0505050505050505E-4</v>
      </c>
      <c r="F120" s="10">
        <f t="shared" si="16"/>
        <v>2.9069767441860465E-3</v>
      </c>
      <c r="G120" s="10">
        <f t="shared" si="18"/>
        <v>0</v>
      </c>
      <c r="H120" s="17">
        <f t="shared" si="17"/>
        <v>0</v>
      </c>
    </row>
    <row r="121" spans="1:8" x14ac:dyDescent="0.2">
      <c r="A121" s="8"/>
      <c r="B121" s="37" t="s">
        <v>112</v>
      </c>
      <c r="C121" s="34">
        <v>24</v>
      </c>
      <c r="D121" s="9">
        <v>7</v>
      </c>
      <c r="E121" s="10">
        <f t="shared" si="15"/>
        <v>1.2121212121212121E-2</v>
      </c>
      <c r="F121" s="10">
        <f t="shared" si="16"/>
        <v>2.0348837209302327E-2</v>
      </c>
      <c r="G121" s="10">
        <f t="shared" si="18"/>
        <v>-0.70833333333333337</v>
      </c>
      <c r="H121" s="17">
        <f t="shared" si="17"/>
        <v>-8.5858585858585856E-3</v>
      </c>
    </row>
    <row r="122" spans="1:8" x14ac:dyDescent="0.2">
      <c r="A122" s="8"/>
      <c r="B122" s="37" t="s">
        <v>113</v>
      </c>
      <c r="C122" s="34">
        <v>31</v>
      </c>
      <c r="D122" s="9">
        <v>19</v>
      </c>
      <c r="E122" s="10">
        <f t="shared" si="15"/>
        <v>1.5656565656565657E-2</v>
      </c>
      <c r="F122" s="10">
        <f t="shared" si="16"/>
        <v>5.5232558139534885E-2</v>
      </c>
      <c r="G122" s="10">
        <f t="shared" si="18"/>
        <v>-0.38709677419354838</v>
      </c>
      <c r="H122" s="17">
        <f t="shared" si="17"/>
        <v>-6.0606060606060606E-3</v>
      </c>
    </row>
    <row r="123" spans="1:8" x14ac:dyDescent="0.2">
      <c r="A123" s="8"/>
      <c r="B123" s="37" t="s">
        <v>114</v>
      </c>
      <c r="C123" s="34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37" t="s">
        <v>115</v>
      </c>
      <c r="C124" s="34">
        <v>2</v>
      </c>
      <c r="D124" s="9">
        <v>1</v>
      </c>
      <c r="E124" s="10">
        <f t="shared" si="15"/>
        <v>1.0101010101010101E-3</v>
      </c>
      <c r="F124" s="10">
        <f t="shared" si="16"/>
        <v>2.9069767441860465E-3</v>
      </c>
      <c r="G124" s="10">
        <f t="shared" si="18"/>
        <v>-0.5</v>
      </c>
      <c r="H124" s="17">
        <f t="shared" si="17"/>
        <v>-5.0505050505050505E-4</v>
      </c>
    </row>
    <row r="125" spans="1:8" x14ac:dyDescent="0.2">
      <c r="A125" s="8"/>
      <c r="B125" s="37" t="s">
        <v>116</v>
      </c>
      <c r="C125" s="34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0</v>
      </c>
      <c r="D127" s="9">
        <v>2</v>
      </c>
      <c r="E127" s="10" t="str">
        <f t="shared" si="15"/>
        <v/>
      </c>
      <c r="F127" s="10">
        <f t="shared" si="16"/>
        <v>5.8139534883720929E-3</v>
      </c>
      <c r="G127" s="10">
        <f t="shared" si="18"/>
        <v>1</v>
      </c>
      <c r="H127" s="17" t="str">
        <f t="shared" si="17"/>
        <v/>
      </c>
    </row>
    <row r="128" spans="1:8" x14ac:dyDescent="0.2">
      <c r="A128" s="8"/>
      <c r="B128" s="37" t="s">
        <v>119</v>
      </c>
      <c r="C128" s="34">
        <v>2</v>
      </c>
      <c r="D128" s="9">
        <v>3</v>
      </c>
      <c r="E128" s="10">
        <f t="shared" si="15"/>
        <v>1.0101010101010101E-3</v>
      </c>
      <c r="F128" s="10">
        <f t="shared" si="16"/>
        <v>8.7209302325581394E-3</v>
      </c>
      <c r="G128" s="10">
        <f t="shared" si="18"/>
        <v>0.5</v>
      </c>
      <c r="H128" s="17">
        <f t="shared" si="17"/>
        <v>5.0505050505050505E-4</v>
      </c>
    </row>
    <row r="129" spans="1:8" x14ac:dyDescent="0.2">
      <c r="A129" s="8"/>
      <c r="B129" s="37" t="s">
        <v>120</v>
      </c>
      <c r="C129" s="34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37" t="s">
        <v>121</v>
      </c>
      <c r="C130" s="34">
        <v>2</v>
      </c>
      <c r="D130" s="9">
        <v>4</v>
      </c>
      <c r="E130" s="10">
        <f t="shared" si="15"/>
        <v>1.0101010101010101E-3</v>
      </c>
      <c r="F130" s="10">
        <f t="shared" si="16"/>
        <v>1.1627906976744186E-2</v>
      </c>
      <c r="G130" s="10">
        <f t="shared" si="18"/>
        <v>1</v>
      </c>
      <c r="H130" s="17">
        <f t="shared" si="17"/>
        <v>1.0101010101010101E-3</v>
      </c>
    </row>
    <row r="131" spans="1:8" x14ac:dyDescent="0.2">
      <c r="A131" s="8"/>
      <c r="B131" s="37" t="s">
        <v>122</v>
      </c>
      <c r="C131" s="34">
        <v>1</v>
      </c>
      <c r="D131" s="9">
        <v>0</v>
      </c>
      <c r="E131" s="10">
        <f t="shared" si="15"/>
        <v>5.0505050505050505E-4</v>
      </c>
      <c r="F131" s="10" t="str">
        <f t="shared" si="16"/>
        <v/>
      </c>
      <c r="G131" s="10">
        <f t="shared" si="18"/>
        <v>-1</v>
      </c>
      <c r="H131" s="17">
        <f t="shared" si="17"/>
        <v>-5.0505050505050505E-4</v>
      </c>
    </row>
    <row r="132" spans="1:8" x14ac:dyDescent="0.2">
      <c r="A132" s="8"/>
      <c r="B132" s="37" t="s">
        <v>123</v>
      </c>
      <c r="C132" s="34">
        <v>61</v>
      </c>
      <c r="D132" s="9">
        <v>8</v>
      </c>
      <c r="E132" s="10">
        <f t="shared" si="15"/>
        <v>3.0808080808080809E-2</v>
      </c>
      <c r="F132" s="10">
        <f t="shared" si="16"/>
        <v>2.3255813953488372E-2</v>
      </c>
      <c r="G132" s="10">
        <f t="shared" si="18"/>
        <v>-0.86885245901639341</v>
      </c>
      <c r="H132" s="17">
        <f t="shared" si="17"/>
        <v>-2.6767676767676767E-2</v>
      </c>
    </row>
    <row r="133" spans="1:8" x14ac:dyDescent="0.2">
      <c r="A133" s="8"/>
      <c r="B133" s="37" t="s">
        <v>124</v>
      </c>
      <c r="C133" s="34">
        <v>5</v>
      </c>
      <c r="D133" s="9">
        <v>3</v>
      </c>
      <c r="E133" s="10">
        <f t="shared" si="15"/>
        <v>2.5252525252525255E-3</v>
      </c>
      <c r="F133" s="10">
        <f t="shared" si="16"/>
        <v>8.7209302325581394E-3</v>
      </c>
      <c r="G133" s="10">
        <f t="shared" si="18"/>
        <v>-0.4</v>
      </c>
      <c r="H133" s="17">
        <f t="shared" si="17"/>
        <v>-1.0101010101010103E-3</v>
      </c>
    </row>
    <row r="134" spans="1:8" x14ac:dyDescent="0.2">
      <c r="A134" s="8"/>
      <c r="B134" s="37" t="s">
        <v>125</v>
      </c>
      <c r="C134" s="34">
        <v>5</v>
      </c>
      <c r="D134" s="9">
        <v>4</v>
      </c>
      <c r="E134" s="10">
        <f t="shared" si="15"/>
        <v>2.5252525252525255E-3</v>
      </c>
      <c r="F134" s="10">
        <f t="shared" si="16"/>
        <v>1.1627906976744186E-2</v>
      </c>
      <c r="G134" s="10">
        <f t="shared" si="18"/>
        <v>-0.2</v>
      </c>
      <c r="H134" s="17">
        <f t="shared" si="17"/>
        <v>-5.0505050505050516E-4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40</v>
      </c>
      <c r="D136" s="9">
        <v>1</v>
      </c>
      <c r="E136" s="10">
        <f t="shared" si="15"/>
        <v>2.0202020202020204E-2</v>
      </c>
      <c r="F136" s="10">
        <f t="shared" si="16"/>
        <v>2.9069767441860465E-3</v>
      </c>
      <c r="G136" s="10">
        <f t="shared" si="18"/>
        <v>-0.97499999999999998</v>
      </c>
      <c r="H136" s="17">
        <f t="shared" si="17"/>
        <v>-1.9696969696969699E-2</v>
      </c>
    </row>
    <row r="137" spans="1:8" x14ac:dyDescent="0.2">
      <c r="A137" s="8"/>
      <c r="B137" s="37" t="s">
        <v>128</v>
      </c>
      <c r="C137" s="34">
        <v>1022</v>
      </c>
      <c r="D137" s="9">
        <v>3</v>
      </c>
      <c r="E137" s="10">
        <f t="shared" si="15"/>
        <v>0.51616161616161615</v>
      </c>
      <c r="F137" s="10">
        <f t="shared" si="16"/>
        <v>8.7209302325581394E-3</v>
      </c>
      <c r="G137" s="10">
        <f t="shared" si="18"/>
        <v>-0.99706457925636005</v>
      </c>
      <c r="H137" s="17">
        <f t="shared" si="17"/>
        <v>-0.51464646464646457</v>
      </c>
    </row>
    <row r="138" spans="1:8" x14ac:dyDescent="0.2">
      <c r="A138" s="8"/>
      <c r="B138" s="37" t="s">
        <v>129</v>
      </c>
      <c r="C138" s="34">
        <v>1</v>
      </c>
      <c r="D138" s="9">
        <v>0</v>
      </c>
      <c r="E138" s="10">
        <f t="shared" si="15"/>
        <v>5.0505050505050505E-4</v>
      </c>
      <c r="F138" s="10" t="str">
        <f t="shared" si="16"/>
        <v/>
      </c>
      <c r="G138" s="10">
        <f t="shared" si="18"/>
        <v>-1</v>
      </c>
      <c r="H138" s="17">
        <f t="shared" si="17"/>
        <v>-5.0505050505050505E-4</v>
      </c>
    </row>
    <row r="139" spans="1:8" ht="15.75" customHeight="1" x14ac:dyDescent="0.2">
      <c r="A139" s="8"/>
      <c r="B139" s="37" t="s">
        <v>130</v>
      </c>
      <c r="C139" s="34">
        <v>513</v>
      </c>
      <c r="D139" s="9">
        <v>71</v>
      </c>
      <c r="E139" s="10">
        <f t="shared" si="15"/>
        <v>0.25909090909090909</v>
      </c>
      <c r="F139" s="10">
        <f t="shared" si="16"/>
        <v>0.20639534883720931</v>
      </c>
      <c r="G139" s="10">
        <f t="shared" si="18"/>
        <v>-0.86159844054580892</v>
      </c>
      <c r="H139" s="17">
        <f t="shared" si="17"/>
        <v>-0.22323232323232323</v>
      </c>
    </row>
    <row r="140" spans="1:8" x14ac:dyDescent="0.2">
      <c r="A140" s="8"/>
      <c r="B140" s="37" t="s">
        <v>131</v>
      </c>
      <c r="C140" s="34">
        <v>1</v>
      </c>
      <c r="D140" s="9">
        <v>90</v>
      </c>
      <c r="E140" s="10">
        <f t="shared" ref="E140:E175" si="19">+IF(C140=0,"",C140/C$76)</f>
        <v>5.0505050505050505E-4</v>
      </c>
      <c r="F140" s="10">
        <f t="shared" ref="F140:F175" si="20">+IF(D140=0,"",D140/D$76)</f>
        <v>0.26162790697674421</v>
      </c>
      <c r="G140" s="10">
        <f t="shared" si="18"/>
        <v>89</v>
      </c>
      <c r="H140" s="17">
        <f t="shared" ref="H140:H171" si="21">+IF(OR(AND(E140=""),(G140="")),"",E140*G140)</f>
        <v>4.4949494949494948E-2</v>
      </c>
    </row>
    <row r="141" spans="1:8" x14ac:dyDescent="0.2">
      <c r="A141" s="8"/>
      <c r="B141" s="37" t="s">
        <v>132</v>
      </c>
      <c r="C141" s="34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29</v>
      </c>
      <c r="D142" s="9">
        <v>26</v>
      </c>
      <c r="E142" s="10">
        <f t="shared" si="19"/>
        <v>1.4646464646464647E-2</v>
      </c>
      <c r="F142" s="10">
        <f t="shared" si="20"/>
        <v>7.5581395348837205E-2</v>
      </c>
      <c r="G142" s="10">
        <f t="shared" si="22"/>
        <v>-0.10344827586206896</v>
      </c>
      <c r="H142" s="17">
        <f t="shared" si="21"/>
        <v>-1.5151515151515152E-3</v>
      </c>
    </row>
    <row r="143" spans="1:8" x14ac:dyDescent="0.2">
      <c r="A143" s="8"/>
      <c r="B143" s="37" t="s">
        <v>134</v>
      </c>
      <c r="C143" s="34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37" t="s">
        <v>135</v>
      </c>
      <c r="C144" s="34">
        <v>0</v>
      </c>
      <c r="D144" s="9">
        <v>1</v>
      </c>
      <c r="E144" s="10" t="str">
        <f t="shared" si="19"/>
        <v/>
      </c>
      <c r="F144" s="10">
        <f t="shared" si="20"/>
        <v>2.9069767441860465E-3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37" t="s">
        <v>136</v>
      </c>
      <c r="C145" s="34">
        <v>10</v>
      </c>
      <c r="D145" s="9">
        <v>4</v>
      </c>
      <c r="E145" s="10">
        <f t="shared" si="19"/>
        <v>5.0505050505050509E-3</v>
      </c>
      <c r="F145" s="10">
        <f t="shared" si="20"/>
        <v>1.1627906976744186E-2</v>
      </c>
      <c r="G145" s="10">
        <f t="shared" si="22"/>
        <v>-0.6</v>
      </c>
      <c r="H145" s="17">
        <f t="shared" si="21"/>
        <v>-3.0303030303030303E-3</v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1</v>
      </c>
      <c r="D147" s="9">
        <v>0</v>
      </c>
      <c r="E147" s="10">
        <f t="shared" si="19"/>
        <v>5.0505050505050505E-4</v>
      </c>
      <c r="F147" s="10" t="str">
        <f t="shared" si="20"/>
        <v/>
      </c>
      <c r="G147" s="10">
        <f t="shared" si="22"/>
        <v>-1</v>
      </c>
      <c r="H147" s="17">
        <f t="shared" si="21"/>
        <v>-5.0505050505050505E-4</v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2</v>
      </c>
      <c r="D149" s="9">
        <v>0</v>
      </c>
      <c r="E149" s="10">
        <f t="shared" si="19"/>
        <v>1.0101010101010101E-3</v>
      </c>
      <c r="F149" s="10" t="str">
        <f t="shared" si="20"/>
        <v/>
      </c>
      <c r="G149" s="10">
        <f t="shared" si="22"/>
        <v>-1</v>
      </c>
      <c r="H149" s="17">
        <f t="shared" si="21"/>
        <v>-1.0101010101010101E-3</v>
      </c>
    </row>
    <row r="150" spans="1:8" ht="25.5" x14ac:dyDescent="0.2">
      <c r="A150" s="8"/>
      <c r="B150" s="37" t="s">
        <v>141</v>
      </c>
      <c r="C150" s="34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7" t="str">
        <f t="shared" si="21"/>
        <v/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7</v>
      </c>
      <c r="D161" s="9">
        <v>2</v>
      </c>
      <c r="E161" s="10">
        <f t="shared" si="19"/>
        <v>3.5353535353535356E-3</v>
      </c>
      <c r="F161" s="10">
        <f t="shared" si="20"/>
        <v>5.8139534883720929E-3</v>
      </c>
      <c r="G161" s="10">
        <f t="shared" si="22"/>
        <v>-0.7142857142857143</v>
      </c>
      <c r="H161" s="17">
        <f t="shared" si="21"/>
        <v>-2.5252525252525255E-3</v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0</v>
      </c>
      <c r="D172" s="9">
        <v>1</v>
      </c>
      <c r="E172" s="10" t="str">
        <f t="shared" si="19"/>
        <v/>
      </c>
      <c r="F172" s="10">
        <f t="shared" si="20"/>
        <v>2.9069767441860465E-3</v>
      </c>
      <c r="G172" s="10">
        <f t="shared" si="22"/>
        <v>1</v>
      </c>
      <c r="H172" s="17" t="str">
        <f t="shared" ref="H172:H203" si="23">+IF(OR(AND(E172=""),(G172="")),"",E172*G172)</f>
        <v/>
      </c>
    </row>
    <row r="173" spans="1:8" ht="25.5" x14ac:dyDescent="0.2">
      <c r="A173" s="8"/>
      <c r="B173" s="37" t="s">
        <v>164</v>
      </c>
      <c r="C173" s="34">
        <v>4</v>
      </c>
      <c r="D173" s="9">
        <v>0</v>
      </c>
      <c r="E173" s="10">
        <f t="shared" si="19"/>
        <v>2.0202020202020202E-3</v>
      </c>
      <c r="F173" s="10" t="str">
        <f t="shared" si="20"/>
        <v/>
      </c>
      <c r="G173" s="10">
        <f t="shared" si="22"/>
        <v>-1</v>
      </c>
      <c r="H173" s="17">
        <f t="shared" si="23"/>
        <v>-2.0202020202020202E-3</v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464</v>
      </c>
      <c r="D181" s="33">
        <f>SUM(D182:D356)</f>
        <v>313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-0.32543103448275862</v>
      </c>
      <c r="H181" s="42">
        <f t="shared" ref="H181:H212" si="26">+IF(OR(AND(E181=""),(G181="")),"",E181*G181)</f>
        <v>-0.32543103448275862</v>
      </c>
    </row>
    <row r="182" spans="1:8" x14ac:dyDescent="0.2">
      <c r="A182" s="8"/>
      <c r="B182" s="36" t="s">
        <v>167</v>
      </c>
      <c r="C182" s="46">
        <v>6</v>
      </c>
      <c r="D182" s="43">
        <v>3</v>
      </c>
      <c r="E182" s="44">
        <f t="shared" si="24"/>
        <v>1.2931034482758621E-2</v>
      </c>
      <c r="F182" s="44">
        <f t="shared" si="25"/>
        <v>9.5846645367412137E-3</v>
      </c>
      <c r="G182" s="44">
        <f t="shared" ref="G182:G213" si="27">+IF(AND(C182=0,D182=0)," ",IF(C182=0,1,IF(D182=0,-1,(D182-C182)/C182)))</f>
        <v>-0.5</v>
      </c>
      <c r="H182" s="45">
        <f t="shared" si="26"/>
        <v>-6.4655172413793103E-3</v>
      </c>
    </row>
    <row r="183" spans="1:8" x14ac:dyDescent="0.2">
      <c r="A183" s="8"/>
      <c r="B183" s="37" t="s">
        <v>168</v>
      </c>
      <c r="C183" s="34">
        <v>3</v>
      </c>
      <c r="D183" s="9">
        <v>0</v>
      </c>
      <c r="E183" s="10">
        <f t="shared" si="24"/>
        <v>6.4655172413793103E-3</v>
      </c>
      <c r="F183" s="10" t="str">
        <f t="shared" si="25"/>
        <v/>
      </c>
      <c r="G183" s="10">
        <f t="shared" si="27"/>
        <v>-1</v>
      </c>
      <c r="H183" s="17">
        <f t="shared" si="26"/>
        <v>-6.4655172413793103E-3</v>
      </c>
    </row>
    <row r="184" spans="1:8" ht="38.25" x14ac:dyDescent="0.2">
      <c r="A184" s="8"/>
      <c r="B184" s="37" t="s">
        <v>169</v>
      </c>
      <c r="C184" s="34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4</v>
      </c>
      <c r="D186" s="9">
        <v>1</v>
      </c>
      <c r="E186" s="10">
        <f t="shared" si="24"/>
        <v>8.6206896551724137E-3</v>
      </c>
      <c r="F186" s="10">
        <f t="shared" si="25"/>
        <v>3.1948881789137379E-3</v>
      </c>
      <c r="G186" s="10">
        <f t="shared" si="27"/>
        <v>-0.75</v>
      </c>
      <c r="H186" s="17">
        <f t="shared" si="26"/>
        <v>-6.4655172413793103E-3</v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150</v>
      </c>
      <c r="D188" s="9">
        <v>89</v>
      </c>
      <c r="E188" s="10">
        <f t="shared" si="24"/>
        <v>0.32327586206896552</v>
      </c>
      <c r="F188" s="10">
        <f t="shared" si="25"/>
        <v>0.28434504792332266</v>
      </c>
      <c r="G188" s="10">
        <f t="shared" si="27"/>
        <v>-0.40666666666666668</v>
      </c>
      <c r="H188" s="17">
        <f t="shared" si="26"/>
        <v>-0.13146551724137931</v>
      </c>
    </row>
    <row r="189" spans="1:8" x14ac:dyDescent="0.2">
      <c r="A189" s="8"/>
      <c r="B189" s="37" t="s">
        <v>174</v>
      </c>
      <c r="C189" s="34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37" t="s">
        <v>175</v>
      </c>
      <c r="C190" s="34">
        <v>0</v>
      </c>
      <c r="D190" s="9">
        <v>1</v>
      </c>
      <c r="E190" s="10" t="str">
        <f t="shared" si="24"/>
        <v/>
      </c>
      <c r="F190" s="10">
        <f t="shared" si="25"/>
        <v>3.1948881789137379E-3</v>
      </c>
      <c r="G190" s="10">
        <f t="shared" si="27"/>
        <v>1</v>
      </c>
      <c r="H190" s="17" t="str">
        <f t="shared" si="26"/>
        <v/>
      </c>
    </row>
    <row r="191" spans="1:8" x14ac:dyDescent="0.2">
      <c r="A191" s="8"/>
      <c r="B191" s="37" t="s">
        <v>176</v>
      </c>
      <c r="C191" s="34">
        <v>0</v>
      </c>
      <c r="D191" s="9">
        <v>1</v>
      </c>
      <c r="E191" s="10" t="str">
        <f t="shared" si="24"/>
        <v/>
      </c>
      <c r="F191" s="10">
        <f t="shared" si="25"/>
        <v>3.1948881789137379E-3</v>
      </c>
      <c r="G191" s="10">
        <f t="shared" si="27"/>
        <v>1</v>
      </c>
      <c r="H191" s="17" t="str">
        <f t="shared" si="26"/>
        <v/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10</v>
      </c>
      <c r="D193" s="9">
        <v>0</v>
      </c>
      <c r="E193" s="10">
        <f t="shared" si="24"/>
        <v>2.1551724137931036E-2</v>
      </c>
      <c r="F193" s="10" t="str">
        <f t="shared" si="25"/>
        <v/>
      </c>
      <c r="G193" s="10">
        <f t="shared" si="27"/>
        <v>-1</v>
      </c>
      <c r="H193" s="17">
        <f t="shared" si="26"/>
        <v>-2.1551724137931036E-2</v>
      </c>
    </row>
    <row r="194" spans="1:8" x14ac:dyDescent="0.2">
      <c r="A194" s="8"/>
      <c r="B194" s="37" t="s">
        <v>179</v>
      </c>
      <c r="C194" s="34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37" t="s">
        <v>180</v>
      </c>
      <c r="C195" s="34">
        <v>1</v>
      </c>
      <c r="D195" s="9">
        <v>0</v>
      </c>
      <c r="E195" s="10">
        <f t="shared" si="24"/>
        <v>2.1551724137931034E-3</v>
      </c>
      <c r="F195" s="10" t="str">
        <f t="shared" si="25"/>
        <v/>
      </c>
      <c r="G195" s="10">
        <f t="shared" si="27"/>
        <v>-1</v>
      </c>
      <c r="H195" s="17">
        <f t="shared" si="26"/>
        <v>-2.1551724137931034E-3</v>
      </c>
    </row>
    <row r="196" spans="1:8" x14ac:dyDescent="0.2">
      <c r="A196" s="8"/>
      <c r="B196" s="37" t="s">
        <v>181</v>
      </c>
      <c r="C196" s="34">
        <v>4</v>
      </c>
      <c r="D196" s="9">
        <v>1</v>
      </c>
      <c r="E196" s="10">
        <f t="shared" si="24"/>
        <v>8.6206896551724137E-3</v>
      </c>
      <c r="F196" s="10">
        <f t="shared" si="25"/>
        <v>3.1948881789137379E-3</v>
      </c>
      <c r="G196" s="10">
        <f t="shared" si="27"/>
        <v>-0.75</v>
      </c>
      <c r="H196" s="17">
        <f t="shared" si="26"/>
        <v>-6.4655172413793103E-3</v>
      </c>
    </row>
    <row r="197" spans="1:8" ht="25.5" x14ac:dyDescent="0.2">
      <c r="A197" s="8"/>
      <c r="B197" s="37" t="s">
        <v>182</v>
      </c>
      <c r="C197" s="34">
        <v>2</v>
      </c>
      <c r="D197" s="9">
        <v>0</v>
      </c>
      <c r="E197" s="10">
        <f t="shared" si="24"/>
        <v>4.3103448275862068E-3</v>
      </c>
      <c r="F197" s="10" t="str">
        <f t="shared" si="25"/>
        <v/>
      </c>
      <c r="G197" s="10">
        <f t="shared" si="27"/>
        <v>-1</v>
      </c>
      <c r="H197" s="17">
        <f t="shared" si="26"/>
        <v>-4.3103448275862068E-3</v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2</v>
      </c>
      <c r="D202" s="9">
        <v>0</v>
      </c>
      <c r="E202" s="10">
        <f t="shared" si="24"/>
        <v>4.3103448275862068E-3</v>
      </c>
      <c r="F202" s="10" t="str">
        <f t="shared" si="25"/>
        <v/>
      </c>
      <c r="G202" s="10">
        <f t="shared" si="27"/>
        <v>-1</v>
      </c>
      <c r="H202" s="17">
        <f t="shared" si="26"/>
        <v>-4.3103448275862068E-3</v>
      </c>
    </row>
    <row r="203" spans="1:8" x14ac:dyDescent="0.2">
      <c r="A203" s="8"/>
      <c r="B203" s="37" t="s">
        <v>188</v>
      </c>
      <c r="C203" s="34">
        <v>7</v>
      </c>
      <c r="D203" s="9">
        <v>7</v>
      </c>
      <c r="E203" s="10">
        <f t="shared" si="24"/>
        <v>1.5086206896551725E-2</v>
      </c>
      <c r="F203" s="10">
        <f t="shared" si="25"/>
        <v>2.2364217252396165E-2</v>
      </c>
      <c r="G203" s="10">
        <f t="shared" si="27"/>
        <v>0</v>
      </c>
      <c r="H203" s="17">
        <f t="shared" si="26"/>
        <v>0</v>
      </c>
    </row>
    <row r="204" spans="1:8" x14ac:dyDescent="0.2">
      <c r="A204" s="8"/>
      <c r="B204" s="37" t="s">
        <v>189</v>
      </c>
      <c r="C204" s="34">
        <v>0</v>
      </c>
      <c r="D204" s="9">
        <v>2</v>
      </c>
      <c r="E204" s="10" t="str">
        <f t="shared" si="24"/>
        <v/>
      </c>
      <c r="F204" s="10">
        <f t="shared" si="25"/>
        <v>6.3897763578274758E-3</v>
      </c>
      <c r="G204" s="10">
        <f t="shared" si="27"/>
        <v>1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0</v>
      </c>
      <c r="D206" s="9">
        <v>1</v>
      </c>
      <c r="E206" s="10" t="str">
        <f t="shared" si="24"/>
        <v/>
      </c>
      <c r="F206" s="10">
        <f t="shared" si="25"/>
        <v>3.1948881789137379E-3</v>
      </c>
      <c r="G206" s="10">
        <f t="shared" si="27"/>
        <v>1</v>
      </c>
      <c r="H206" s="17" t="str">
        <f t="shared" si="26"/>
        <v/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6</v>
      </c>
      <c r="D208" s="9">
        <v>3</v>
      </c>
      <c r="E208" s="10">
        <f t="shared" si="24"/>
        <v>1.2931034482758621E-2</v>
      </c>
      <c r="F208" s="10">
        <f t="shared" si="25"/>
        <v>9.5846645367412137E-3</v>
      </c>
      <c r="G208" s="10">
        <f t="shared" si="27"/>
        <v>-0.5</v>
      </c>
      <c r="H208" s="17">
        <f t="shared" si="26"/>
        <v>-6.4655172413793103E-3</v>
      </c>
    </row>
    <row r="209" spans="1:8" x14ac:dyDescent="0.2">
      <c r="A209" s="8"/>
      <c r="B209" s="37" t="s">
        <v>194</v>
      </c>
      <c r="C209" s="34">
        <v>5</v>
      </c>
      <c r="D209" s="9">
        <v>1</v>
      </c>
      <c r="E209" s="10">
        <f t="shared" si="24"/>
        <v>1.0775862068965518E-2</v>
      </c>
      <c r="F209" s="10">
        <f t="shared" si="25"/>
        <v>3.1948881789137379E-3</v>
      </c>
      <c r="G209" s="10">
        <f t="shared" si="27"/>
        <v>-0.8</v>
      </c>
      <c r="H209" s="17">
        <f t="shared" si="26"/>
        <v>-8.6206896551724154E-3</v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1</v>
      </c>
      <c r="D211" s="9">
        <v>2</v>
      </c>
      <c r="E211" s="10">
        <f t="shared" si="24"/>
        <v>2.1551724137931034E-3</v>
      </c>
      <c r="F211" s="10">
        <f t="shared" si="25"/>
        <v>6.3897763578274758E-3</v>
      </c>
      <c r="G211" s="10">
        <f t="shared" si="27"/>
        <v>1</v>
      </c>
      <c r="H211" s="17">
        <f t="shared" si="26"/>
        <v>2.1551724137931034E-3</v>
      </c>
    </row>
    <row r="212" spans="1:8" x14ac:dyDescent="0.2">
      <c r="A212" s="8"/>
      <c r="B212" s="37" t="s">
        <v>197</v>
      </c>
      <c r="C212" s="34">
        <v>13</v>
      </c>
      <c r="D212" s="9">
        <v>18</v>
      </c>
      <c r="E212" s="10">
        <f t="shared" si="24"/>
        <v>2.8017241379310345E-2</v>
      </c>
      <c r="F212" s="10">
        <f t="shared" si="25"/>
        <v>5.7507987220447282E-2</v>
      </c>
      <c r="G212" s="10">
        <f t="shared" si="27"/>
        <v>0.38461538461538464</v>
      </c>
      <c r="H212" s="17">
        <f t="shared" si="26"/>
        <v>1.0775862068965518E-2</v>
      </c>
    </row>
    <row r="213" spans="1:8" x14ac:dyDescent="0.2">
      <c r="A213" s="8"/>
      <c r="B213" s="37" t="s">
        <v>198</v>
      </c>
      <c r="C213" s="34">
        <v>1</v>
      </c>
      <c r="D213" s="9">
        <v>13</v>
      </c>
      <c r="E213" s="10">
        <f t="shared" ref="E213:E244" si="28">+IF(C213=0,"",C213/C$181)</f>
        <v>2.1551724137931034E-3</v>
      </c>
      <c r="F213" s="10">
        <f t="shared" ref="F213:F244" si="29">+IF(D213=0,"",D213/D$181)</f>
        <v>4.1533546325878593E-2</v>
      </c>
      <c r="G213" s="10">
        <f t="shared" si="27"/>
        <v>12</v>
      </c>
      <c r="H213" s="17">
        <f t="shared" ref="H213:H244" si="30">+IF(OR(AND(E213=""),(G213="")),"",E213*G213)</f>
        <v>2.5862068965517241E-2</v>
      </c>
    </row>
    <row r="214" spans="1:8" x14ac:dyDescent="0.2">
      <c r="A214" s="8"/>
      <c r="B214" s="37" t="s">
        <v>199</v>
      </c>
      <c r="C214" s="34">
        <v>7</v>
      </c>
      <c r="D214" s="9">
        <v>7</v>
      </c>
      <c r="E214" s="10">
        <f t="shared" si="28"/>
        <v>1.5086206896551725E-2</v>
      </c>
      <c r="F214" s="10">
        <f t="shared" si="29"/>
        <v>2.2364217252396165E-2</v>
      </c>
      <c r="G214" s="10">
        <f t="shared" ref="G214:G245" si="31">+IF(AND(C214=0,D214=0)," ",IF(C214=0,1,IF(D214=0,-1,(D214-C214)/C214)))</f>
        <v>0</v>
      </c>
      <c r="H214" s="17">
        <f t="shared" si="30"/>
        <v>0</v>
      </c>
    </row>
    <row r="215" spans="1:8" x14ac:dyDescent="0.2">
      <c r="A215" s="8"/>
      <c r="B215" s="37" t="s">
        <v>200</v>
      </c>
      <c r="C215" s="34">
        <v>1</v>
      </c>
      <c r="D215" s="9">
        <v>3</v>
      </c>
      <c r="E215" s="10">
        <f t="shared" si="28"/>
        <v>2.1551724137931034E-3</v>
      </c>
      <c r="F215" s="10">
        <f t="shared" si="29"/>
        <v>9.5846645367412137E-3</v>
      </c>
      <c r="G215" s="10">
        <f t="shared" si="31"/>
        <v>2</v>
      </c>
      <c r="H215" s="17">
        <f t="shared" si="30"/>
        <v>4.3103448275862068E-3</v>
      </c>
    </row>
    <row r="216" spans="1:8" x14ac:dyDescent="0.2">
      <c r="A216" s="8"/>
      <c r="B216" s="37" t="s">
        <v>201</v>
      </c>
      <c r="C216" s="34">
        <v>3</v>
      </c>
      <c r="D216" s="9">
        <v>5</v>
      </c>
      <c r="E216" s="10">
        <f t="shared" si="28"/>
        <v>6.4655172413793103E-3</v>
      </c>
      <c r="F216" s="10">
        <f t="shared" si="29"/>
        <v>1.5974440894568689E-2</v>
      </c>
      <c r="G216" s="10">
        <f t="shared" si="31"/>
        <v>0.66666666666666663</v>
      </c>
      <c r="H216" s="17">
        <f t="shared" si="30"/>
        <v>4.3103448275862068E-3</v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7" t="str">
        <f t="shared" si="30"/>
        <v/>
      </c>
    </row>
    <row r="219" spans="1:8" x14ac:dyDescent="0.2">
      <c r="A219" s="8"/>
      <c r="B219" s="37" t="s">
        <v>204</v>
      </c>
      <c r="C219" s="34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37" t="s">
        <v>205</v>
      </c>
      <c r="C220" s="34">
        <v>9</v>
      </c>
      <c r="D220" s="9">
        <v>3</v>
      </c>
      <c r="E220" s="10">
        <f t="shared" si="28"/>
        <v>1.9396551724137932E-2</v>
      </c>
      <c r="F220" s="10">
        <f t="shared" si="29"/>
        <v>9.5846645367412137E-3</v>
      </c>
      <c r="G220" s="10">
        <f t="shared" si="31"/>
        <v>-0.66666666666666663</v>
      </c>
      <c r="H220" s="17">
        <f t="shared" si="30"/>
        <v>-1.2931034482758621E-2</v>
      </c>
    </row>
    <row r="221" spans="1:8" x14ac:dyDescent="0.2">
      <c r="A221" s="8"/>
      <c r="B221" s="37" t="s">
        <v>206</v>
      </c>
      <c r="C221" s="34">
        <v>1</v>
      </c>
      <c r="D221" s="9">
        <v>0</v>
      </c>
      <c r="E221" s="10">
        <f t="shared" si="28"/>
        <v>2.1551724137931034E-3</v>
      </c>
      <c r="F221" s="10" t="str">
        <f t="shared" si="29"/>
        <v/>
      </c>
      <c r="G221" s="10">
        <f t="shared" si="31"/>
        <v>-1</v>
      </c>
      <c r="H221" s="17">
        <f t="shared" si="30"/>
        <v>-2.1551724137931034E-3</v>
      </c>
    </row>
    <row r="222" spans="1:8" x14ac:dyDescent="0.2">
      <c r="A222" s="8"/>
      <c r="B222" s="37" t="s">
        <v>207</v>
      </c>
      <c r="C222" s="34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19</v>
      </c>
      <c r="D223" s="9">
        <v>12</v>
      </c>
      <c r="E223" s="10">
        <f t="shared" si="28"/>
        <v>4.0948275862068964E-2</v>
      </c>
      <c r="F223" s="10">
        <f t="shared" si="29"/>
        <v>3.8338658146964855E-2</v>
      </c>
      <c r="G223" s="10">
        <f t="shared" si="31"/>
        <v>-0.36842105263157893</v>
      </c>
      <c r="H223" s="17">
        <f t="shared" si="30"/>
        <v>-1.5086206896551723E-2</v>
      </c>
    </row>
    <row r="224" spans="1:8" x14ac:dyDescent="0.2">
      <c r="A224" s="8"/>
      <c r="B224" s="37" t="s">
        <v>209</v>
      </c>
      <c r="C224" s="34">
        <v>6</v>
      </c>
      <c r="D224" s="9">
        <v>0</v>
      </c>
      <c r="E224" s="10">
        <f t="shared" si="28"/>
        <v>1.2931034482758621E-2</v>
      </c>
      <c r="F224" s="10" t="str">
        <f t="shared" si="29"/>
        <v/>
      </c>
      <c r="G224" s="10">
        <f t="shared" si="31"/>
        <v>-1</v>
      </c>
      <c r="H224" s="17">
        <f t="shared" si="30"/>
        <v>-1.2931034482758621E-2</v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5</v>
      </c>
      <c r="D228" s="9">
        <v>4</v>
      </c>
      <c r="E228" s="10">
        <f t="shared" si="28"/>
        <v>1.0775862068965518E-2</v>
      </c>
      <c r="F228" s="10">
        <f t="shared" si="29"/>
        <v>1.2779552715654952E-2</v>
      </c>
      <c r="G228" s="10">
        <f t="shared" si="31"/>
        <v>-0.2</v>
      </c>
      <c r="H228" s="17">
        <f t="shared" si="30"/>
        <v>-2.1551724137931039E-3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14</v>
      </c>
      <c r="D235" s="9">
        <v>5</v>
      </c>
      <c r="E235" s="10">
        <f t="shared" si="28"/>
        <v>3.017241379310345E-2</v>
      </c>
      <c r="F235" s="10">
        <f t="shared" si="29"/>
        <v>1.5974440894568689E-2</v>
      </c>
      <c r="G235" s="10">
        <f t="shared" si="31"/>
        <v>-0.6428571428571429</v>
      </c>
      <c r="H235" s="17">
        <f t="shared" si="30"/>
        <v>-1.9396551724137932E-2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37" t="s">
        <v>223</v>
      </c>
      <c r="C238" s="34">
        <v>6</v>
      </c>
      <c r="D238" s="9">
        <v>0</v>
      </c>
      <c r="E238" s="10">
        <f t="shared" si="28"/>
        <v>1.2931034482758621E-2</v>
      </c>
      <c r="F238" s="10" t="str">
        <f t="shared" si="29"/>
        <v/>
      </c>
      <c r="G238" s="10">
        <f t="shared" si="31"/>
        <v>-1</v>
      </c>
      <c r="H238" s="17">
        <f t="shared" si="30"/>
        <v>-1.2931034482758621E-2</v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3</v>
      </c>
      <c r="D241" s="9">
        <v>2</v>
      </c>
      <c r="E241" s="10">
        <f t="shared" si="28"/>
        <v>6.4655172413793103E-3</v>
      </c>
      <c r="F241" s="10">
        <f t="shared" si="29"/>
        <v>6.3897763578274758E-3</v>
      </c>
      <c r="G241" s="10">
        <f t="shared" si="31"/>
        <v>-0.33333333333333331</v>
      </c>
      <c r="H241" s="17">
        <f t="shared" si="30"/>
        <v>-2.1551724137931034E-3</v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27</v>
      </c>
      <c r="D248" s="9">
        <v>1</v>
      </c>
      <c r="E248" s="10">
        <f t="shared" si="32"/>
        <v>5.8189655172413791E-2</v>
      </c>
      <c r="F248" s="10">
        <f t="shared" si="33"/>
        <v>3.1948881789137379E-3</v>
      </c>
      <c r="G248" s="10">
        <f t="shared" si="35"/>
        <v>-0.96296296296296291</v>
      </c>
      <c r="H248" s="17">
        <f t="shared" si="34"/>
        <v>-5.6034482758620684E-2</v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17</v>
      </c>
      <c r="D251" s="9">
        <v>0</v>
      </c>
      <c r="E251" s="10">
        <f t="shared" si="32"/>
        <v>3.6637931034482756E-2</v>
      </c>
      <c r="F251" s="10" t="str">
        <f t="shared" si="33"/>
        <v/>
      </c>
      <c r="G251" s="10">
        <f t="shared" si="35"/>
        <v>-1</v>
      </c>
      <c r="H251" s="17">
        <f t="shared" si="34"/>
        <v>-3.6637931034482756E-2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2</v>
      </c>
      <c r="D254" s="9">
        <v>1</v>
      </c>
      <c r="E254" s="10">
        <f t="shared" si="32"/>
        <v>4.3103448275862068E-3</v>
      </c>
      <c r="F254" s="10">
        <f t="shared" si="33"/>
        <v>3.1948881789137379E-3</v>
      </c>
      <c r="G254" s="10">
        <f t="shared" si="35"/>
        <v>-0.5</v>
      </c>
      <c r="H254" s="17">
        <f t="shared" si="34"/>
        <v>-2.1551724137931034E-3</v>
      </c>
    </row>
    <row r="255" spans="1:8" ht="25.5" x14ac:dyDescent="0.2">
      <c r="A255" s="8"/>
      <c r="B255" s="37" t="s">
        <v>240</v>
      </c>
      <c r="C255" s="34">
        <v>0</v>
      </c>
      <c r="D255" s="9">
        <v>22</v>
      </c>
      <c r="E255" s="10" t="str">
        <f t="shared" si="32"/>
        <v/>
      </c>
      <c r="F255" s="10">
        <f t="shared" si="33"/>
        <v>7.0287539936102233E-2</v>
      </c>
      <c r="G255" s="10">
        <f t="shared" si="35"/>
        <v>1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1</v>
      </c>
      <c r="D256" s="9">
        <v>0</v>
      </c>
      <c r="E256" s="10">
        <f t="shared" si="32"/>
        <v>2.1551724137931034E-3</v>
      </c>
      <c r="F256" s="10" t="str">
        <f t="shared" si="33"/>
        <v/>
      </c>
      <c r="G256" s="10">
        <f t="shared" si="35"/>
        <v>-1</v>
      </c>
      <c r="H256" s="17">
        <f t="shared" si="34"/>
        <v>-2.1551724137931034E-3</v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1</v>
      </c>
      <c r="E259" s="10" t="str">
        <f t="shared" si="32"/>
        <v/>
      </c>
      <c r="F259" s="10">
        <f t="shared" si="33"/>
        <v>3.1948881789137379E-3</v>
      </c>
      <c r="G259" s="10">
        <f t="shared" si="35"/>
        <v>1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2</v>
      </c>
      <c r="E263" s="10" t="str">
        <f t="shared" si="32"/>
        <v/>
      </c>
      <c r="F263" s="10">
        <f t="shared" si="33"/>
        <v>6.3897763578274758E-3</v>
      </c>
      <c r="G263" s="10">
        <f t="shared" si="35"/>
        <v>1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0</v>
      </c>
      <c r="D270" s="9">
        <v>1</v>
      </c>
      <c r="E270" s="10" t="str">
        <f t="shared" si="32"/>
        <v/>
      </c>
      <c r="F270" s="10">
        <f t="shared" si="33"/>
        <v>3.1948881789137379E-3</v>
      </c>
      <c r="G270" s="10">
        <f t="shared" si="35"/>
        <v>1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0</v>
      </c>
      <c r="D274" s="9">
        <v>6</v>
      </c>
      <c r="E274" s="10" t="str">
        <f t="shared" si="32"/>
        <v/>
      </c>
      <c r="F274" s="10">
        <f t="shared" si="33"/>
        <v>1.9169329073482427E-2</v>
      </c>
      <c r="G274" s="10">
        <f t="shared" si="35"/>
        <v>1</v>
      </c>
      <c r="H274" s="17" t="str">
        <f t="shared" si="34"/>
        <v/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4</v>
      </c>
      <c r="D285" s="9">
        <v>2</v>
      </c>
      <c r="E285" s="10">
        <f t="shared" si="36"/>
        <v>8.6206896551724137E-3</v>
      </c>
      <c r="F285" s="10">
        <f t="shared" si="37"/>
        <v>6.3897763578274758E-3</v>
      </c>
      <c r="G285" s="10">
        <f t="shared" si="39"/>
        <v>-0.5</v>
      </c>
      <c r="H285" s="17">
        <f t="shared" si="38"/>
        <v>-4.3103448275862068E-3</v>
      </c>
    </row>
    <row r="286" spans="1:8" ht="25.5" x14ac:dyDescent="0.2">
      <c r="A286" s="8"/>
      <c r="B286" s="37" t="s">
        <v>271</v>
      </c>
      <c r="C286" s="34">
        <v>2</v>
      </c>
      <c r="D286" s="9">
        <v>1</v>
      </c>
      <c r="E286" s="10">
        <f t="shared" si="36"/>
        <v>4.3103448275862068E-3</v>
      </c>
      <c r="F286" s="10">
        <f t="shared" si="37"/>
        <v>3.1948881789137379E-3</v>
      </c>
      <c r="G286" s="10">
        <f t="shared" si="39"/>
        <v>-0.5</v>
      </c>
      <c r="H286" s="17">
        <f t="shared" si="38"/>
        <v>-2.1551724137931034E-3</v>
      </c>
    </row>
    <row r="287" spans="1:8" x14ac:dyDescent="0.2">
      <c r="A287" s="8"/>
      <c r="B287" s="37" t="s">
        <v>272</v>
      </c>
      <c r="C287" s="34">
        <v>0</v>
      </c>
      <c r="D287" s="9">
        <v>40</v>
      </c>
      <c r="E287" s="10" t="str">
        <f t="shared" si="36"/>
        <v/>
      </c>
      <c r="F287" s="10">
        <f t="shared" si="37"/>
        <v>0.12779552715654952</v>
      </c>
      <c r="G287" s="10">
        <f t="shared" si="39"/>
        <v>1</v>
      </c>
      <c r="H287" s="17" t="str">
        <f t="shared" si="38"/>
        <v/>
      </c>
    </row>
    <row r="288" spans="1:8" x14ac:dyDescent="0.2">
      <c r="A288" s="8"/>
      <c r="B288" s="37" t="s">
        <v>273</v>
      </c>
      <c r="C288" s="34">
        <v>0</v>
      </c>
      <c r="D288" s="9">
        <v>1</v>
      </c>
      <c r="E288" s="10" t="str">
        <f t="shared" si="36"/>
        <v/>
      </c>
      <c r="F288" s="10">
        <f t="shared" si="37"/>
        <v>3.1948881789137379E-3</v>
      </c>
      <c r="G288" s="10">
        <f t="shared" si="39"/>
        <v>1</v>
      </c>
      <c r="H288" s="17" t="str">
        <f t="shared" si="38"/>
        <v/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1</v>
      </c>
      <c r="D292" s="9">
        <v>0</v>
      </c>
      <c r="E292" s="10">
        <f t="shared" si="36"/>
        <v>2.1551724137931034E-3</v>
      </c>
      <c r="F292" s="10" t="str">
        <f t="shared" si="37"/>
        <v/>
      </c>
      <c r="G292" s="10">
        <f t="shared" si="39"/>
        <v>-1</v>
      </c>
      <c r="H292" s="17">
        <f t="shared" si="38"/>
        <v>-2.1551724137931034E-3</v>
      </c>
    </row>
    <row r="293" spans="1:8" x14ac:dyDescent="0.2">
      <c r="A293" s="8"/>
      <c r="B293" s="37" t="s">
        <v>278</v>
      </c>
      <c r="C293" s="34">
        <v>0</v>
      </c>
      <c r="D293" s="9">
        <v>2</v>
      </c>
      <c r="E293" s="10" t="str">
        <f t="shared" si="36"/>
        <v/>
      </c>
      <c r="F293" s="10">
        <f t="shared" si="37"/>
        <v>6.3897763578274758E-3</v>
      </c>
      <c r="G293" s="10">
        <f t="shared" si="39"/>
        <v>1</v>
      </c>
      <c r="H293" s="17" t="str">
        <f t="shared" si="38"/>
        <v/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16</v>
      </c>
      <c r="D298" s="9">
        <v>1</v>
      </c>
      <c r="E298" s="10">
        <f t="shared" si="36"/>
        <v>3.4482758620689655E-2</v>
      </c>
      <c r="F298" s="10">
        <f t="shared" si="37"/>
        <v>3.1948881789137379E-3</v>
      </c>
      <c r="G298" s="10">
        <f t="shared" si="39"/>
        <v>-0.9375</v>
      </c>
      <c r="H298" s="17">
        <f t="shared" si="38"/>
        <v>-3.2327586206896554E-2</v>
      </c>
    </row>
    <row r="299" spans="1:8" x14ac:dyDescent="0.2">
      <c r="A299" s="8"/>
      <c r="B299" s="37" t="s">
        <v>284</v>
      </c>
      <c r="C299" s="34">
        <v>1</v>
      </c>
      <c r="D299" s="9">
        <v>1</v>
      </c>
      <c r="E299" s="10">
        <f t="shared" si="36"/>
        <v>2.1551724137931034E-3</v>
      </c>
      <c r="F299" s="10">
        <f t="shared" si="37"/>
        <v>3.1948881789137379E-3</v>
      </c>
      <c r="G299" s="10">
        <f t="shared" si="39"/>
        <v>0</v>
      </c>
      <c r="H299" s="17">
        <f t="shared" si="38"/>
        <v>0</v>
      </c>
    </row>
    <row r="300" spans="1:8" x14ac:dyDescent="0.2">
      <c r="A300" s="8"/>
      <c r="B300" s="37" t="s">
        <v>285</v>
      </c>
      <c r="C300" s="34">
        <v>3</v>
      </c>
      <c r="D300" s="9">
        <v>6</v>
      </c>
      <c r="E300" s="10">
        <f t="shared" si="36"/>
        <v>6.4655172413793103E-3</v>
      </c>
      <c r="F300" s="10">
        <f t="shared" si="37"/>
        <v>1.9169329073482427E-2</v>
      </c>
      <c r="G300" s="10">
        <f t="shared" si="39"/>
        <v>1</v>
      </c>
      <c r="H300" s="17">
        <f t="shared" si="38"/>
        <v>6.4655172413793103E-3</v>
      </c>
    </row>
    <row r="301" spans="1:8" x14ac:dyDescent="0.2">
      <c r="A301" s="8"/>
      <c r="B301" s="37" t="s">
        <v>286</v>
      </c>
      <c r="C301" s="34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37" t="s">
        <v>287</v>
      </c>
      <c r="C302" s="34">
        <v>1</v>
      </c>
      <c r="D302" s="9">
        <v>0</v>
      </c>
      <c r="E302" s="10">
        <f t="shared" si="36"/>
        <v>2.1551724137931034E-3</v>
      </c>
      <c r="F302" s="10" t="str">
        <f t="shared" si="37"/>
        <v/>
      </c>
      <c r="G302" s="10">
        <f t="shared" si="39"/>
        <v>-1</v>
      </c>
      <c r="H302" s="17">
        <f t="shared" si="38"/>
        <v>-2.1551724137931034E-3</v>
      </c>
    </row>
    <row r="303" spans="1:8" x14ac:dyDescent="0.2">
      <c r="A303" s="8"/>
      <c r="B303" s="37" t="s">
        <v>288</v>
      </c>
      <c r="C303" s="34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1</v>
      </c>
      <c r="D305" s="9">
        <v>3</v>
      </c>
      <c r="E305" s="10">
        <f t="shared" si="36"/>
        <v>2.1551724137931034E-3</v>
      </c>
      <c r="F305" s="10">
        <f t="shared" si="37"/>
        <v>9.5846645367412137E-3</v>
      </c>
      <c r="G305" s="10">
        <f t="shared" si="39"/>
        <v>2</v>
      </c>
      <c r="H305" s="17">
        <f t="shared" si="38"/>
        <v>4.3103448275862068E-3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4</v>
      </c>
      <c r="D309" s="9">
        <v>0</v>
      </c>
      <c r="E309" s="10">
        <f t="shared" ref="E309:E340" si="40">+IF(C309=0,"",C309/C$181)</f>
        <v>8.6206896551724137E-3</v>
      </c>
      <c r="F309" s="10" t="str">
        <f t="shared" ref="F309:F340" si="41">+IF(D309=0,"",D309/D$181)</f>
        <v/>
      </c>
      <c r="G309" s="10">
        <f t="shared" si="39"/>
        <v>-1</v>
      </c>
      <c r="H309" s="17">
        <f t="shared" ref="H309:H340" si="42">+IF(OR(AND(E309=""),(G309="")),"",E309*G309)</f>
        <v>-8.6206896551724137E-3</v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2</v>
      </c>
      <c r="D313" s="9">
        <v>0</v>
      </c>
      <c r="E313" s="10">
        <f t="shared" si="40"/>
        <v>4.3103448275862068E-3</v>
      </c>
      <c r="F313" s="10" t="str">
        <f t="shared" si="41"/>
        <v/>
      </c>
      <c r="G313" s="10">
        <f t="shared" si="43"/>
        <v>-1</v>
      </c>
      <c r="H313" s="17">
        <f t="shared" si="42"/>
        <v>-4.3103448275862068E-3</v>
      </c>
    </row>
    <row r="314" spans="1:8" ht="25.5" x14ac:dyDescent="0.2">
      <c r="A314" s="8"/>
      <c r="B314" s="37" t="s">
        <v>299</v>
      </c>
      <c r="C314" s="34">
        <v>21</v>
      </c>
      <c r="D314" s="9">
        <v>17</v>
      </c>
      <c r="E314" s="10">
        <f t="shared" si="40"/>
        <v>4.5258620689655173E-2</v>
      </c>
      <c r="F314" s="10">
        <f t="shared" si="41"/>
        <v>5.4313099041533544E-2</v>
      </c>
      <c r="G314" s="10">
        <f t="shared" si="43"/>
        <v>-0.19047619047619047</v>
      </c>
      <c r="H314" s="17">
        <f t="shared" si="42"/>
        <v>-8.6206896551724137E-3</v>
      </c>
    </row>
    <row r="315" spans="1:8" x14ac:dyDescent="0.2">
      <c r="A315" s="8"/>
      <c r="B315" s="37" t="s">
        <v>300</v>
      </c>
      <c r="C315" s="34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7" t="str">
        <f t="shared" si="42"/>
        <v/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4</v>
      </c>
      <c r="E319" s="10" t="str">
        <f t="shared" si="40"/>
        <v/>
      </c>
      <c r="F319" s="10">
        <f t="shared" si="41"/>
        <v>1.2779552715654952E-2</v>
      </c>
      <c r="G319" s="10">
        <f t="shared" si="43"/>
        <v>1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1</v>
      </c>
      <c r="D325" s="9">
        <v>0</v>
      </c>
      <c r="E325" s="10">
        <f t="shared" si="40"/>
        <v>2.1551724137931034E-3</v>
      </c>
      <c r="F325" s="10" t="str">
        <f t="shared" si="41"/>
        <v/>
      </c>
      <c r="G325" s="10">
        <f t="shared" si="43"/>
        <v>-1</v>
      </c>
      <c r="H325" s="17">
        <f t="shared" si="42"/>
        <v>-2.1551724137931034E-3</v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1</v>
      </c>
      <c r="D329" s="9">
        <v>5</v>
      </c>
      <c r="E329" s="10">
        <f t="shared" si="40"/>
        <v>2.1551724137931034E-3</v>
      </c>
      <c r="F329" s="10">
        <f t="shared" si="41"/>
        <v>1.5974440894568689E-2</v>
      </c>
      <c r="G329" s="10">
        <f t="shared" si="43"/>
        <v>4</v>
      </c>
      <c r="H329" s="17">
        <f t="shared" si="42"/>
        <v>8.6206896551724137E-3</v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7</v>
      </c>
      <c r="D331" s="9">
        <v>5</v>
      </c>
      <c r="E331" s="10">
        <f t="shared" si="40"/>
        <v>1.5086206896551725E-2</v>
      </c>
      <c r="F331" s="10">
        <f t="shared" si="41"/>
        <v>1.5974440894568689E-2</v>
      </c>
      <c r="G331" s="10">
        <f t="shared" si="43"/>
        <v>-0.2857142857142857</v>
      </c>
      <c r="H331" s="17">
        <f t="shared" si="42"/>
        <v>-4.3103448275862068E-3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1</v>
      </c>
      <c r="D333" s="9">
        <v>2</v>
      </c>
      <c r="E333" s="10">
        <f t="shared" si="40"/>
        <v>2.1551724137931034E-3</v>
      </c>
      <c r="F333" s="10">
        <f t="shared" si="41"/>
        <v>6.3897763578274758E-3</v>
      </c>
      <c r="G333" s="10">
        <f t="shared" si="43"/>
        <v>1</v>
      </c>
      <c r="H333" s="17">
        <f t="shared" si="42"/>
        <v>2.1551724137931034E-3</v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2</v>
      </c>
      <c r="E335" s="10" t="str">
        <f t="shared" si="40"/>
        <v/>
      </c>
      <c r="F335" s="10">
        <f t="shared" si="41"/>
        <v>6.3897763578274758E-3</v>
      </c>
      <c r="G335" s="10">
        <f t="shared" si="43"/>
        <v>1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62</v>
      </c>
      <c r="D340" s="9">
        <v>3</v>
      </c>
      <c r="E340" s="10">
        <f t="shared" si="40"/>
        <v>0.1336206896551724</v>
      </c>
      <c r="F340" s="10">
        <f t="shared" si="41"/>
        <v>9.5846645367412137E-3</v>
      </c>
      <c r="G340" s="10">
        <f t="shared" si="43"/>
        <v>-0.95161290322580649</v>
      </c>
      <c r="H340" s="17">
        <f t="shared" si="42"/>
        <v>-0.12715517241379309</v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1543</v>
      </c>
      <c r="D362" s="33">
        <f>SUM(D363:D595)</f>
        <v>5015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2.2501620220349969</v>
      </c>
      <c r="H362" s="42">
        <f t="shared" ref="H362:H425" si="50">+IF(OR(AND(E362=""),(G362="")),"",E362*G362)</f>
        <v>2.2501620220349969</v>
      </c>
    </row>
    <row r="363" spans="1:8" x14ac:dyDescent="0.2">
      <c r="A363" s="8"/>
      <c r="B363" s="36" t="s">
        <v>342</v>
      </c>
      <c r="C363" s="46">
        <v>23</v>
      </c>
      <c r="D363" s="43">
        <v>10</v>
      </c>
      <c r="E363" s="44">
        <f t="shared" si="48"/>
        <v>1.4906027219701879E-2</v>
      </c>
      <c r="F363" s="44">
        <f t="shared" si="49"/>
        <v>1.9940179461615153E-3</v>
      </c>
      <c r="G363" s="44">
        <f t="shared" ref="G363:G426" si="51">+IF(AND(C363=0,D363=0)," ",IF(C363=0,1,IF(D363=0,-1,(D363-C363)/C363)))</f>
        <v>-0.56521739130434778</v>
      </c>
      <c r="H363" s="45">
        <f t="shared" si="50"/>
        <v>-8.4251458198314963E-3</v>
      </c>
    </row>
    <row r="364" spans="1:8" x14ac:dyDescent="0.2">
      <c r="A364" s="8"/>
      <c r="B364" s="37" t="s">
        <v>343</v>
      </c>
      <c r="C364" s="34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7" t="str">
        <f t="shared" si="50"/>
        <v/>
      </c>
    </row>
    <row r="365" spans="1:8" x14ac:dyDescent="0.2">
      <c r="A365" s="8"/>
      <c r="B365" s="37" t="s">
        <v>344</v>
      </c>
      <c r="C365" s="34">
        <v>0</v>
      </c>
      <c r="D365" s="9">
        <v>2406</v>
      </c>
      <c r="E365" s="10" t="str">
        <f t="shared" si="48"/>
        <v/>
      </c>
      <c r="F365" s="10">
        <f t="shared" si="49"/>
        <v>0.47976071784646063</v>
      </c>
      <c r="G365" s="10">
        <f t="shared" si="51"/>
        <v>1</v>
      </c>
      <c r="H365" s="17" t="str">
        <f t="shared" si="50"/>
        <v/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16</v>
      </c>
      <c r="D368" s="9">
        <v>15</v>
      </c>
      <c r="E368" s="10">
        <f t="shared" si="48"/>
        <v>1.0369410239792612E-2</v>
      </c>
      <c r="F368" s="10">
        <f t="shared" si="49"/>
        <v>2.9910269192422734E-3</v>
      </c>
      <c r="G368" s="10">
        <f t="shared" si="51"/>
        <v>-6.25E-2</v>
      </c>
      <c r="H368" s="17">
        <f t="shared" si="50"/>
        <v>-6.4808813998703824E-4</v>
      </c>
    </row>
    <row r="369" spans="1:8" x14ac:dyDescent="0.2">
      <c r="A369" s="8"/>
      <c r="B369" s="37" t="s">
        <v>348</v>
      </c>
      <c r="C369" s="34">
        <v>0</v>
      </c>
      <c r="D369" s="9">
        <v>1</v>
      </c>
      <c r="E369" s="10" t="str">
        <f t="shared" si="48"/>
        <v/>
      </c>
      <c r="F369" s="10">
        <f t="shared" si="49"/>
        <v>1.9940179461615153E-4</v>
      </c>
      <c r="G369" s="10">
        <f t="shared" si="51"/>
        <v>1</v>
      </c>
      <c r="H369" s="17" t="str">
        <f t="shared" si="50"/>
        <v/>
      </c>
    </row>
    <row r="370" spans="1:8" x14ac:dyDescent="0.2">
      <c r="A370" s="8"/>
      <c r="B370" s="37" t="s">
        <v>349</v>
      </c>
      <c r="C370" s="34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37" t="s">
        <v>350</v>
      </c>
      <c r="C371" s="34">
        <v>6</v>
      </c>
      <c r="D371" s="9">
        <v>1</v>
      </c>
      <c r="E371" s="10">
        <f t="shared" si="48"/>
        <v>3.8885288399222295E-3</v>
      </c>
      <c r="F371" s="10">
        <f t="shared" si="49"/>
        <v>1.9940179461615153E-4</v>
      </c>
      <c r="G371" s="10">
        <f t="shared" si="51"/>
        <v>-0.83333333333333337</v>
      </c>
      <c r="H371" s="17">
        <f t="shared" si="50"/>
        <v>-3.2404406999351912E-3</v>
      </c>
    </row>
    <row r="372" spans="1:8" x14ac:dyDescent="0.2">
      <c r="A372" s="8"/>
      <c r="B372" s="37" t="s">
        <v>351</v>
      </c>
      <c r="C372" s="34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91</v>
      </c>
      <c r="D374" s="9">
        <v>695</v>
      </c>
      <c r="E374" s="10">
        <f t="shared" si="48"/>
        <v>5.8976020738820481E-2</v>
      </c>
      <c r="F374" s="10">
        <f t="shared" si="49"/>
        <v>0.13858424725822532</v>
      </c>
      <c r="G374" s="10">
        <f t="shared" si="51"/>
        <v>6.6373626373626378</v>
      </c>
      <c r="H374" s="17">
        <f t="shared" si="50"/>
        <v>0.39144523655217112</v>
      </c>
    </row>
    <row r="375" spans="1:8" x14ac:dyDescent="0.2">
      <c r="A375" s="8"/>
      <c r="B375" s="37" t="s">
        <v>354</v>
      </c>
      <c r="C375" s="34">
        <v>4</v>
      </c>
      <c r="D375" s="9">
        <v>1</v>
      </c>
      <c r="E375" s="10">
        <f t="shared" si="48"/>
        <v>2.592352559948153E-3</v>
      </c>
      <c r="F375" s="10">
        <f t="shared" si="49"/>
        <v>1.9940179461615153E-4</v>
      </c>
      <c r="G375" s="10">
        <f t="shared" si="51"/>
        <v>-0.75</v>
      </c>
      <c r="H375" s="17">
        <f t="shared" si="50"/>
        <v>-1.9442644199611147E-3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2</v>
      </c>
      <c r="D377" s="9">
        <v>3</v>
      </c>
      <c r="E377" s="10">
        <f t="shared" si="48"/>
        <v>1.2961762799740765E-3</v>
      </c>
      <c r="F377" s="10">
        <f t="shared" si="49"/>
        <v>5.9820538384845463E-4</v>
      </c>
      <c r="G377" s="10">
        <f t="shared" si="51"/>
        <v>0.5</v>
      </c>
      <c r="H377" s="17">
        <f t="shared" si="50"/>
        <v>6.4808813998703824E-4</v>
      </c>
    </row>
    <row r="378" spans="1:8" x14ac:dyDescent="0.2">
      <c r="A378" s="8"/>
      <c r="B378" s="37" t="s">
        <v>357</v>
      </c>
      <c r="C378" s="34">
        <v>41</v>
      </c>
      <c r="D378" s="9">
        <v>3</v>
      </c>
      <c r="E378" s="10">
        <f t="shared" si="48"/>
        <v>2.6571613739468567E-2</v>
      </c>
      <c r="F378" s="10">
        <f t="shared" si="49"/>
        <v>5.9820538384845463E-4</v>
      </c>
      <c r="G378" s="10">
        <f t="shared" si="51"/>
        <v>-0.92682926829268297</v>
      </c>
      <c r="H378" s="17">
        <f t="shared" si="50"/>
        <v>-2.4627349319507455E-2</v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2</v>
      </c>
      <c r="D380" s="9">
        <v>0</v>
      </c>
      <c r="E380" s="10">
        <f t="shared" si="48"/>
        <v>1.2961762799740765E-3</v>
      </c>
      <c r="F380" s="10" t="str">
        <f t="shared" si="49"/>
        <v/>
      </c>
      <c r="G380" s="10">
        <f t="shared" si="51"/>
        <v>-1</v>
      </c>
      <c r="H380" s="17">
        <f t="shared" si="50"/>
        <v>-1.2961762799740765E-3</v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5</v>
      </c>
      <c r="D382" s="9">
        <v>14</v>
      </c>
      <c r="E382" s="10">
        <f t="shared" si="48"/>
        <v>3.2404406999351912E-3</v>
      </c>
      <c r="F382" s="10">
        <f t="shared" si="49"/>
        <v>2.7916251246261218E-3</v>
      </c>
      <c r="G382" s="10">
        <f t="shared" si="51"/>
        <v>1.8</v>
      </c>
      <c r="H382" s="17">
        <f t="shared" si="50"/>
        <v>5.8327932598833442E-3</v>
      </c>
    </row>
    <row r="383" spans="1:8" x14ac:dyDescent="0.2">
      <c r="A383" s="8"/>
      <c r="B383" s="37" t="s">
        <v>362</v>
      </c>
      <c r="C383" s="34">
        <v>6</v>
      </c>
      <c r="D383" s="9">
        <v>1</v>
      </c>
      <c r="E383" s="10">
        <f t="shared" si="48"/>
        <v>3.8885288399222295E-3</v>
      </c>
      <c r="F383" s="10">
        <f t="shared" si="49"/>
        <v>1.9940179461615153E-4</v>
      </c>
      <c r="G383" s="10">
        <f t="shared" si="51"/>
        <v>-0.83333333333333337</v>
      </c>
      <c r="H383" s="17">
        <f t="shared" si="50"/>
        <v>-3.2404406999351912E-3</v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26</v>
      </c>
      <c r="D385" s="9">
        <v>2</v>
      </c>
      <c r="E385" s="10">
        <f t="shared" si="48"/>
        <v>1.6850291639662993E-2</v>
      </c>
      <c r="F385" s="10">
        <f t="shared" si="49"/>
        <v>3.9880358923230307E-4</v>
      </c>
      <c r="G385" s="10">
        <f t="shared" si="51"/>
        <v>-0.92307692307692313</v>
      </c>
      <c r="H385" s="17">
        <f t="shared" si="50"/>
        <v>-1.5554115359688918E-2</v>
      </c>
    </row>
    <row r="386" spans="1:8" x14ac:dyDescent="0.2">
      <c r="A386" s="8"/>
      <c r="B386" s="37" t="s">
        <v>365</v>
      </c>
      <c r="C386" s="34">
        <v>27</v>
      </c>
      <c r="D386" s="9">
        <v>25</v>
      </c>
      <c r="E386" s="10">
        <f t="shared" si="48"/>
        <v>1.7498379779650033E-2</v>
      </c>
      <c r="F386" s="10">
        <f t="shared" si="49"/>
        <v>4.9850448654037887E-3</v>
      </c>
      <c r="G386" s="10">
        <f t="shared" si="51"/>
        <v>-7.407407407407407E-2</v>
      </c>
      <c r="H386" s="17">
        <f t="shared" si="50"/>
        <v>-1.2961762799740765E-3</v>
      </c>
    </row>
    <row r="387" spans="1:8" x14ac:dyDescent="0.2">
      <c r="A387" s="8"/>
      <c r="B387" s="37" t="s">
        <v>366</v>
      </c>
      <c r="C387" s="34">
        <v>0</v>
      </c>
      <c r="D387" s="9">
        <v>7</v>
      </c>
      <c r="E387" s="10" t="str">
        <f t="shared" si="48"/>
        <v/>
      </c>
      <c r="F387" s="10">
        <f t="shared" si="49"/>
        <v>1.3958125623130609E-3</v>
      </c>
      <c r="G387" s="10">
        <f t="shared" si="51"/>
        <v>1</v>
      </c>
      <c r="H387" s="17" t="str">
        <f t="shared" si="50"/>
        <v/>
      </c>
    </row>
    <row r="388" spans="1:8" x14ac:dyDescent="0.2">
      <c r="A388" s="8"/>
      <c r="B388" s="37" t="s">
        <v>367</v>
      </c>
      <c r="C388" s="34">
        <v>2</v>
      </c>
      <c r="D388" s="9">
        <v>0</v>
      </c>
      <c r="E388" s="10">
        <f t="shared" si="48"/>
        <v>1.2961762799740765E-3</v>
      </c>
      <c r="F388" s="10" t="str">
        <f t="shared" si="49"/>
        <v/>
      </c>
      <c r="G388" s="10">
        <f t="shared" si="51"/>
        <v>-1</v>
      </c>
      <c r="H388" s="17">
        <f t="shared" si="50"/>
        <v>-1.2961762799740765E-3</v>
      </c>
    </row>
    <row r="389" spans="1:8" x14ac:dyDescent="0.2">
      <c r="A389" s="8"/>
      <c r="B389" s="37" t="s">
        <v>368</v>
      </c>
      <c r="C389" s="34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1</v>
      </c>
      <c r="D391" s="9">
        <v>0</v>
      </c>
      <c r="E391" s="10">
        <f t="shared" si="48"/>
        <v>6.4808813998703824E-4</v>
      </c>
      <c r="F391" s="10" t="str">
        <f t="shared" si="49"/>
        <v/>
      </c>
      <c r="G391" s="10">
        <f t="shared" si="51"/>
        <v>-1</v>
      </c>
      <c r="H391" s="17">
        <f t="shared" si="50"/>
        <v>-6.4808813998703824E-4</v>
      </c>
    </row>
    <row r="392" spans="1:8" x14ac:dyDescent="0.2">
      <c r="A392" s="8"/>
      <c r="B392" s="37" t="s">
        <v>371</v>
      </c>
      <c r="C392" s="34">
        <v>4</v>
      </c>
      <c r="D392" s="9">
        <v>1</v>
      </c>
      <c r="E392" s="10">
        <f t="shared" si="48"/>
        <v>2.592352559948153E-3</v>
      </c>
      <c r="F392" s="10">
        <f t="shared" si="49"/>
        <v>1.9940179461615153E-4</v>
      </c>
      <c r="G392" s="10">
        <f t="shared" si="51"/>
        <v>-0.75</v>
      </c>
      <c r="H392" s="17">
        <f t="shared" si="50"/>
        <v>-1.9442644199611147E-3</v>
      </c>
    </row>
    <row r="393" spans="1:8" x14ac:dyDescent="0.2">
      <c r="A393" s="8"/>
      <c r="B393" s="37" t="s">
        <v>372</v>
      </c>
      <c r="C393" s="34">
        <v>0</v>
      </c>
      <c r="D393" s="9">
        <v>4</v>
      </c>
      <c r="E393" s="10" t="str">
        <f t="shared" si="48"/>
        <v/>
      </c>
      <c r="F393" s="10">
        <f t="shared" si="49"/>
        <v>7.9760717846460614E-4</v>
      </c>
      <c r="G393" s="10">
        <f t="shared" si="51"/>
        <v>1</v>
      </c>
      <c r="H393" s="17" t="str">
        <f t="shared" si="50"/>
        <v/>
      </c>
    </row>
    <row r="394" spans="1:8" x14ac:dyDescent="0.2">
      <c r="A394" s="8"/>
      <c r="B394" s="37" t="s">
        <v>373</v>
      </c>
      <c r="C394" s="34">
        <v>57</v>
      </c>
      <c r="D394" s="9">
        <v>42</v>
      </c>
      <c r="E394" s="10">
        <f t="shared" si="48"/>
        <v>3.6941023979261182E-2</v>
      </c>
      <c r="F394" s="10">
        <f t="shared" si="49"/>
        <v>8.3748753738783644E-3</v>
      </c>
      <c r="G394" s="10">
        <f t="shared" si="51"/>
        <v>-0.26315789473684209</v>
      </c>
      <c r="H394" s="17">
        <f t="shared" si="50"/>
        <v>-9.7213220998055745E-3</v>
      </c>
    </row>
    <row r="395" spans="1:8" ht="25.5" x14ac:dyDescent="0.2">
      <c r="A395" s="8"/>
      <c r="B395" s="37" t="s">
        <v>374</v>
      </c>
      <c r="C395" s="34">
        <v>8</v>
      </c>
      <c r="D395" s="9">
        <v>2</v>
      </c>
      <c r="E395" s="10">
        <f t="shared" si="48"/>
        <v>5.1847051198963059E-3</v>
      </c>
      <c r="F395" s="10">
        <f t="shared" si="49"/>
        <v>3.9880358923230307E-4</v>
      </c>
      <c r="G395" s="10">
        <f t="shared" si="51"/>
        <v>-0.75</v>
      </c>
      <c r="H395" s="17">
        <f t="shared" si="50"/>
        <v>-3.8885288399222295E-3</v>
      </c>
    </row>
    <row r="396" spans="1:8" ht="25.5" x14ac:dyDescent="0.2">
      <c r="A396" s="8"/>
      <c r="B396" s="37" t="s">
        <v>375</v>
      </c>
      <c r="C396" s="34">
        <v>3</v>
      </c>
      <c r="D396" s="9">
        <v>159</v>
      </c>
      <c r="E396" s="10">
        <f t="shared" si="48"/>
        <v>1.9442644199611147E-3</v>
      </c>
      <c r="F396" s="10">
        <f t="shared" si="49"/>
        <v>3.1704885343968099E-2</v>
      </c>
      <c r="G396" s="10">
        <f t="shared" si="51"/>
        <v>52</v>
      </c>
      <c r="H396" s="17">
        <f t="shared" si="50"/>
        <v>0.10110174983797797</v>
      </c>
    </row>
    <row r="397" spans="1:8" x14ac:dyDescent="0.2">
      <c r="A397" s="8"/>
      <c r="B397" s="37" t="s">
        <v>376</v>
      </c>
      <c r="C397" s="34">
        <v>58</v>
      </c>
      <c r="D397" s="9">
        <v>92</v>
      </c>
      <c r="E397" s="10">
        <f t="shared" si="48"/>
        <v>3.7589112119248216E-2</v>
      </c>
      <c r="F397" s="10">
        <f t="shared" si="49"/>
        <v>1.8344965104685942E-2</v>
      </c>
      <c r="G397" s="10">
        <f t="shared" si="51"/>
        <v>0.58620689655172409</v>
      </c>
      <c r="H397" s="17">
        <f t="shared" si="50"/>
        <v>2.2034996759559299E-2</v>
      </c>
    </row>
    <row r="398" spans="1:8" x14ac:dyDescent="0.2">
      <c r="A398" s="8"/>
      <c r="B398" s="37" t="s">
        <v>377</v>
      </c>
      <c r="C398" s="34">
        <v>3</v>
      </c>
      <c r="D398" s="9">
        <v>1</v>
      </c>
      <c r="E398" s="10">
        <f t="shared" si="48"/>
        <v>1.9442644199611147E-3</v>
      </c>
      <c r="F398" s="10">
        <f t="shared" si="49"/>
        <v>1.9940179461615153E-4</v>
      </c>
      <c r="G398" s="10">
        <f t="shared" si="51"/>
        <v>-0.66666666666666663</v>
      </c>
      <c r="H398" s="17">
        <f t="shared" si="50"/>
        <v>-1.2961762799740765E-3</v>
      </c>
    </row>
    <row r="399" spans="1:8" x14ac:dyDescent="0.2">
      <c r="A399" s="8"/>
      <c r="B399" s="37" t="s">
        <v>378</v>
      </c>
      <c r="C399" s="34">
        <v>25</v>
      </c>
      <c r="D399" s="9">
        <v>0</v>
      </c>
      <c r="E399" s="10">
        <f t="shared" si="48"/>
        <v>1.6202203499675955E-2</v>
      </c>
      <c r="F399" s="10" t="str">
        <f t="shared" si="49"/>
        <v/>
      </c>
      <c r="G399" s="10">
        <f t="shared" si="51"/>
        <v>-1</v>
      </c>
      <c r="H399" s="17">
        <f t="shared" si="50"/>
        <v>-1.6202203499675955E-2</v>
      </c>
    </row>
    <row r="400" spans="1:8" x14ac:dyDescent="0.2">
      <c r="A400" s="8"/>
      <c r="B400" s="37" t="s">
        <v>379</v>
      </c>
      <c r="C400" s="34">
        <v>0</v>
      </c>
      <c r="D400" s="9">
        <v>1</v>
      </c>
      <c r="E400" s="10" t="str">
        <f t="shared" si="48"/>
        <v/>
      </c>
      <c r="F400" s="10">
        <f t="shared" si="49"/>
        <v>1.9940179461615153E-4</v>
      </c>
      <c r="G400" s="10">
        <f t="shared" si="51"/>
        <v>1</v>
      </c>
      <c r="H400" s="17" t="str">
        <f t="shared" si="50"/>
        <v/>
      </c>
    </row>
    <row r="401" spans="1:8" x14ac:dyDescent="0.2">
      <c r="A401" s="8"/>
      <c r="B401" s="37" t="s">
        <v>380</v>
      </c>
      <c r="C401" s="34">
        <v>2</v>
      </c>
      <c r="D401" s="9">
        <v>5</v>
      </c>
      <c r="E401" s="10">
        <f t="shared" si="48"/>
        <v>1.2961762799740765E-3</v>
      </c>
      <c r="F401" s="10">
        <f t="shared" si="49"/>
        <v>9.9700897308075765E-4</v>
      </c>
      <c r="G401" s="10">
        <f t="shared" si="51"/>
        <v>1.5</v>
      </c>
      <c r="H401" s="17">
        <f t="shared" si="50"/>
        <v>1.9442644199611147E-3</v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79</v>
      </c>
      <c r="D404" s="9">
        <v>0</v>
      </c>
      <c r="E404" s="10">
        <f t="shared" si="48"/>
        <v>5.1198963058976019E-2</v>
      </c>
      <c r="F404" s="10" t="str">
        <f t="shared" si="49"/>
        <v/>
      </c>
      <c r="G404" s="10">
        <f t="shared" si="51"/>
        <v>-1</v>
      </c>
      <c r="H404" s="17">
        <f t="shared" si="50"/>
        <v>-5.1198963058976019E-2</v>
      </c>
    </row>
    <row r="405" spans="1:8" x14ac:dyDescent="0.2">
      <c r="A405" s="8"/>
      <c r="B405" s="37" t="s">
        <v>384</v>
      </c>
      <c r="C405" s="34">
        <v>1</v>
      </c>
      <c r="D405" s="9">
        <v>0</v>
      </c>
      <c r="E405" s="10">
        <f t="shared" si="48"/>
        <v>6.4808813998703824E-4</v>
      </c>
      <c r="F405" s="10" t="str">
        <f t="shared" si="49"/>
        <v/>
      </c>
      <c r="G405" s="10">
        <f t="shared" si="51"/>
        <v>-1</v>
      </c>
      <c r="H405" s="17">
        <f t="shared" si="50"/>
        <v>-6.4808813998703824E-4</v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1</v>
      </c>
      <c r="E407" s="10" t="str">
        <f t="shared" si="48"/>
        <v/>
      </c>
      <c r="F407" s="10">
        <f t="shared" si="49"/>
        <v>1.9940179461615153E-4</v>
      </c>
      <c r="G407" s="10">
        <f t="shared" si="51"/>
        <v>1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77</v>
      </c>
      <c r="D410" s="9">
        <v>313</v>
      </c>
      <c r="E410" s="10">
        <f t="shared" si="48"/>
        <v>4.9902786779001944E-2</v>
      </c>
      <c r="F410" s="10">
        <f t="shared" si="49"/>
        <v>6.2412761714855436E-2</v>
      </c>
      <c r="G410" s="10">
        <f t="shared" si="51"/>
        <v>3.0649350649350651</v>
      </c>
      <c r="H410" s="17">
        <f t="shared" si="50"/>
        <v>0.15294880103694103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1</v>
      </c>
      <c r="D413" s="9">
        <v>62</v>
      </c>
      <c r="E413" s="10">
        <f t="shared" si="48"/>
        <v>6.4808813998703824E-4</v>
      </c>
      <c r="F413" s="10">
        <f t="shared" si="49"/>
        <v>1.2362911266201395E-2</v>
      </c>
      <c r="G413" s="10">
        <f t="shared" si="51"/>
        <v>61</v>
      </c>
      <c r="H413" s="17">
        <f t="shared" si="50"/>
        <v>3.9533376539209332E-2</v>
      </c>
    </row>
    <row r="414" spans="1:8" x14ac:dyDescent="0.2">
      <c r="A414" s="8"/>
      <c r="B414" s="37" t="s">
        <v>393</v>
      </c>
      <c r="C414" s="34">
        <v>55</v>
      </c>
      <c r="D414" s="9">
        <v>111</v>
      </c>
      <c r="E414" s="10">
        <f t="shared" si="48"/>
        <v>3.5644847699287101E-2</v>
      </c>
      <c r="F414" s="10">
        <f t="shared" si="49"/>
        <v>2.2133599202392822E-2</v>
      </c>
      <c r="G414" s="10">
        <f t="shared" si="51"/>
        <v>1.0181818181818181</v>
      </c>
      <c r="H414" s="17">
        <f t="shared" si="50"/>
        <v>3.6292935839274135E-2</v>
      </c>
    </row>
    <row r="415" spans="1:8" x14ac:dyDescent="0.2">
      <c r="A415" s="8"/>
      <c r="B415" s="37" t="s">
        <v>394</v>
      </c>
      <c r="C415" s="34">
        <v>5</v>
      </c>
      <c r="D415" s="9">
        <v>17</v>
      </c>
      <c r="E415" s="10">
        <f t="shared" si="48"/>
        <v>3.2404406999351912E-3</v>
      </c>
      <c r="F415" s="10">
        <f t="shared" si="49"/>
        <v>3.3898305084745762E-3</v>
      </c>
      <c r="G415" s="10">
        <f t="shared" si="51"/>
        <v>2.4</v>
      </c>
      <c r="H415" s="17">
        <f t="shared" si="50"/>
        <v>7.7770576798444589E-3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0</v>
      </c>
      <c r="D419" s="9">
        <v>3</v>
      </c>
      <c r="E419" s="10" t="str">
        <f t="shared" si="48"/>
        <v/>
      </c>
      <c r="F419" s="10">
        <f t="shared" si="49"/>
        <v>5.9820538384845463E-4</v>
      </c>
      <c r="G419" s="10">
        <f t="shared" si="51"/>
        <v>1</v>
      </c>
      <c r="H419" s="17" t="str">
        <f t="shared" si="50"/>
        <v/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37" t="s">
        <v>404</v>
      </c>
      <c r="C425" s="34">
        <v>5</v>
      </c>
      <c r="D425" s="9">
        <v>4</v>
      </c>
      <c r="E425" s="10">
        <f t="shared" si="48"/>
        <v>3.2404406999351912E-3</v>
      </c>
      <c r="F425" s="10">
        <f t="shared" si="49"/>
        <v>7.9760717846460614E-4</v>
      </c>
      <c r="G425" s="10">
        <f t="shared" si="51"/>
        <v>-0.2</v>
      </c>
      <c r="H425" s="17">
        <f t="shared" si="50"/>
        <v>-6.4808813998703824E-4</v>
      </c>
    </row>
    <row r="426" spans="1:8" x14ac:dyDescent="0.2">
      <c r="A426" s="8"/>
      <c r="B426" s="37" t="s">
        <v>405</v>
      </c>
      <c r="C426" s="34">
        <v>45</v>
      </c>
      <c r="D426" s="9">
        <v>9</v>
      </c>
      <c r="E426" s="10">
        <f t="shared" ref="E426:E489" si="52">+IF(C426=0,"",C426/C$362)</f>
        <v>2.916396629941672E-2</v>
      </c>
      <c r="F426" s="10">
        <f t="shared" ref="F426:F489" si="53">+IF(D426=0,"",D426/D$362)</f>
        <v>1.7946161515453639E-3</v>
      </c>
      <c r="G426" s="10">
        <f t="shared" si="51"/>
        <v>-0.8</v>
      </c>
      <c r="H426" s="17">
        <f t="shared" ref="H426:H489" si="54">+IF(OR(AND(E426=""),(G426="")),"",E426*G426)</f>
        <v>-2.3331173039533377E-2</v>
      </c>
    </row>
    <row r="427" spans="1:8" x14ac:dyDescent="0.2">
      <c r="A427" s="8"/>
      <c r="B427" s="37" t="s">
        <v>406</v>
      </c>
      <c r="C427" s="34">
        <v>10</v>
      </c>
      <c r="D427" s="9">
        <v>2</v>
      </c>
      <c r="E427" s="10">
        <f t="shared" si="52"/>
        <v>6.4808813998703824E-3</v>
      </c>
      <c r="F427" s="10">
        <f t="shared" si="53"/>
        <v>3.9880358923230307E-4</v>
      </c>
      <c r="G427" s="10">
        <f t="shared" ref="G427:G490" si="55">+IF(AND(C427=0,D427=0)," ",IF(C427=0,1,IF(D427=0,-1,(D427-C427)/C427)))</f>
        <v>-0.8</v>
      </c>
      <c r="H427" s="17">
        <f t="shared" si="54"/>
        <v>-5.1847051198963059E-3</v>
      </c>
    </row>
    <row r="428" spans="1:8" x14ac:dyDescent="0.2">
      <c r="A428" s="8"/>
      <c r="B428" s="37" t="s">
        <v>407</v>
      </c>
      <c r="C428" s="34">
        <v>0</v>
      </c>
      <c r="D428" s="9">
        <v>14</v>
      </c>
      <c r="E428" s="10" t="str">
        <f t="shared" si="52"/>
        <v/>
      </c>
      <c r="F428" s="10">
        <f t="shared" si="53"/>
        <v>2.7916251246261218E-3</v>
      </c>
      <c r="G428" s="10">
        <f t="shared" si="55"/>
        <v>1</v>
      </c>
      <c r="H428" s="17" t="str">
        <f t="shared" si="54"/>
        <v/>
      </c>
    </row>
    <row r="429" spans="1:8" x14ac:dyDescent="0.2">
      <c r="A429" s="8"/>
      <c r="B429" s="37" t="s">
        <v>408</v>
      </c>
      <c r="C429" s="34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99</v>
      </c>
      <c r="D437" s="9">
        <v>64</v>
      </c>
      <c r="E437" s="10">
        <f t="shared" si="52"/>
        <v>6.416072585871678E-2</v>
      </c>
      <c r="F437" s="10">
        <f t="shared" si="53"/>
        <v>1.2761714855433698E-2</v>
      </c>
      <c r="G437" s="10">
        <f t="shared" si="55"/>
        <v>-0.35353535353535354</v>
      </c>
      <c r="H437" s="17">
        <f t="shared" si="54"/>
        <v>-2.2683084899546336E-2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37" t="s">
        <v>421</v>
      </c>
      <c r="C442" s="34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0</v>
      </c>
      <c r="D445" s="9">
        <v>3</v>
      </c>
      <c r="E445" s="10" t="str">
        <f t="shared" si="52"/>
        <v/>
      </c>
      <c r="F445" s="10">
        <f t="shared" si="53"/>
        <v>5.9820538384845463E-4</v>
      </c>
      <c r="G445" s="10">
        <f t="shared" si="55"/>
        <v>1</v>
      </c>
      <c r="H445" s="17" t="str">
        <f t="shared" si="54"/>
        <v/>
      </c>
    </row>
    <row r="446" spans="1:8" x14ac:dyDescent="0.2">
      <c r="A446" s="8"/>
      <c r="B446" s="37" t="s">
        <v>425</v>
      </c>
      <c r="C446" s="34">
        <v>0</v>
      </c>
      <c r="D446" s="9">
        <v>16</v>
      </c>
      <c r="E446" s="10" t="str">
        <f t="shared" si="52"/>
        <v/>
      </c>
      <c r="F446" s="10">
        <f t="shared" si="53"/>
        <v>3.1904287138584246E-3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93</v>
      </c>
      <c r="D451" s="9">
        <v>106</v>
      </c>
      <c r="E451" s="10">
        <f t="shared" si="52"/>
        <v>6.0272197018794556E-2</v>
      </c>
      <c r="F451" s="10">
        <f t="shared" si="53"/>
        <v>2.1136590229312063E-2</v>
      </c>
      <c r="G451" s="10">
        <f t="shared" si="55"/>
        <v>0.13978494623655913</v>
      </c>
      <c r="H451" s="17">
        <f t="shared" si="54"/>
        <v>8.4251458198314963E-3</v>
      </c>
    </row>
    <row r="452" spans="1:8" x14ac:dyDescent="0.2">
      <c r="A452" s="8"/>
      <c r="B452" s="37" t="s">
        <v>431</v>
      </c>
      <c r="C452" s="34">
        <v>7</v>
      </c>
      <c r="D452" s="9">
        <v>0</v>
      </c>
      <c r="E452" s="10">
        <f t="shared" si="52"/>
        <v>4.5366169799092677E-3</v>
      </c>
      <c r="F452" s="10" t="str">
        <f t="shared" si="53"/>
        <v/>
      </c>
      <c r="G452" s="10">
        <f t="shared" si="55"/>
        <v>-1</v>
      </c>
      <c r="H452" s="17">
        <f t="shared" si="54"/>
        <v>-4.5366169799092677E-3</v>
      </c>
    </row>
    <row r="453" spans="1:8" ht="25.5" x14ac:dyDescent="0.2">
      <c r="A453" s="8"/>
      <c r="B453" s="37" t="s">
        <v>432</v>
      </c>
      <c r="C453" s="34">
        <v>15</v>
      </c>
      <c r="D453" s="9">
        <v>17</v>
      </c>
      <c r="E453" s="10">
        <f t="shared" si="52"/>
        <v>9.7213220998055728E-3</v>
      </c>
      <c r="F453" s="10">
        <f t="shared" si="53"/>
        <v>3.3898305084745762E-3</v>
      </c>
      <c r="G453" s="10">
        <f t="shared" si="55"/>
        <v>0.13333333333333333</v>
      </c>
      <c r="H453" s="17">
        <f t="shared" si="54"/>
        <v>1.2961762799740763E-3</v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0</v>
      </c>
      <c r="D456" s="9">
        <v>17</v>
      </c>
      <c r="E456" s="10" t="str">
        <f t="shared" si="52"/>
        <v/>
      </c>
      <c r="F456" s="10">
        <f t="shared" si="53"/>
        <v>3.3898305084745762E-3</v>
      </c>
      <c r="G456" s="10">
        <f t="shared" si="55"/>
        <v>1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0</v>
      </c>
      <c r="D457" s="9">
        <v>2</v>
      </c>
      <c r="E457" s="10" t="str">
        <f t="shared" si="52"/>
        <v/>
      </c>
      <c r="F457" s="10">
        <f t="shared" si="53"/>
        <v>3.9880358923230307E-4</v>
      </c>
      <c r="G457" s="10">
        <f t="shared" si="55"/>
        <v>1</v>
      </c>
      <c r="H457" s="17" t="str">
        <f t="shared" si="54"/>
        <v/>
      </c>
    </row>
    <row r="458" spans="1:8" x14ac:dyDescent="0.2">
      <c r="A458" s="8"/>
      <c r="B458" s="37" t="s">
        <v>437</v>
      </c>
      <c r="C458" s="34">
        <v>57</v>
      </c>
      <c r="D458" s="9">
        <v>54</v>
      </c>
      <c r="E458" s="10">
        <f t="shared" si="52"/>
        <v>3.6941023979261182E-2</v>
      </c>
      <c r="F458" s="10">
        <f t="shared" si="53"/>
        <v>1.0767696909272184E-2</v>
      </c>
      <c r="G458" s="10">
        <f t="shared" si="55"/>
        <v>-5.2631578947368418E-2</v>
      </c>
      <c r="H458" s="17">
        <f t="shared" si="54"/>
        <v>-1.9442644199611147E-3</v>
      </c>
    </row>
    <row r="459" spans="1:8" x14ac:dyDescent="0.2">
      <c r="A459" s="8"/>
      <c r="B459" s="37" t="s">
        <v>438</v>
      </c>
      <c r="C459" s="34">
        <v>0</v>
      </c>
      <c r="D459" s="9">
        <v>22</v>
      </c>
      <c r="E459" s="10" t="str">
        <f t="shared" si="52"/>
        <v/>
      </c>
      <c r="F459" s="10">
        <f t="shared" si="53"/>
        <v>4.3868394815553338E-3</v>
      </c>
      <c r="G459" s="10">
        <f t="shared" si="55"/>
        <v>1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0</v>
      </c>
      <c r="D460" s="9">
        <v>24</v>
      </c>
      <c r="E460" s="10" t="str">
        <f t="shared" si="52"/>
        <v/>
      </c>
      <c r="F460" s="10">
        <f t="shared" si="53"/>
        <v>4.7856430707876371E-3</v>
      </c>
      <c r="G460" s="10">
        <f t="shared" si="55"/>
        <v>1</v>
      </c>
      <c r="H460" s="17" t="str">
        <f t="shared" si="54"/>
        <v/>
      </c>
    </row>
    <row r="461" spans="1:8" x14ac:dyDescent="0.2">
      <c r="A461" s="8"/>
      <c r="B461" s="37" t="s">
        <v>440</v>
      </c>
      <c r="C461" s="34">
        <v>0</v>
      </c>
      <c r="D461" s="9">
        <v>69</v>
      </c>
      <c r="E461" s="10" t="str">
        <f t="shared" si="52"/>
        <v/>
      </c>
      <c r="F461" s="10">
        <f t="shared" si="53"/>
        <v>1.3758723828514457E-2</v>
      </c>
      <c r="G461" s="10">
        <f t="shared" si="55"/>
        <v>1</v>
      </c>
      <c r="H461" s="17" t="str">
        <f t="shared" si="54"/>
        <v/>
      </c>
    </row>
    <row r="462" spans="1:8" x14ac:dyDescent="0.2">
      <c r="A462" s="8"/>
      <c r="B462" s="37" t="s">
        <v>441</v>
      </c>
      <c r="C462" s="34">
        <v>1</v>
      </c>
      <c r="D462" s="9">
        <v>1</v>
      </c>
      <c r="E462" s="10">
        <f t="shared" si="52"/>
        <v>6.4808813998703824E-4</v>
      </c>
      <c r="F462" s="10">
        <f t="shared" si="53"/>
        <v>1.9940179461615153E-4</v>
      </c>
      <c r="G462" s="10">
        <f t="shared" si="55"/>
        <v>0</v>
      </c>
      <c r="H462" s="17">
        <f t="shared" si="54"/>
        <v>0</v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0</v>
      </c>
      <c r="D464" s="9">
        <v>1</v>
      </c>
      <c r="E464" s="10" t="str">
        <f t="shared" si="52"/>
        <v/>
      </c>
      <c r="F464" s="10">
        <f t="shared" si="53"/>
        <v>1.9940179461615153E-4</v>
      </c>
      <c r="G464" s="10">
        <f t="shared" si="55"/>
        <v>1</v>
      </c>
      <c r="H464" s="17" t="str">
        <f t="shared" si="54"/>
        <v/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12</v>
      </c>
      <c r="D472" s="9">
        <v>0</v>
      </c>
      <c r="E472" s="10">
        <f t="shared" si="52"/>
        <v>7.7770576798444589E-3</v>
      </c>
      <c r="F472" s="10" t="str">
        <f t="shared" si="53"/>
        <v/>
      </c>
      <c r="G472" s="10">
        <f t="shared" si="55"/>
        <v>-1</v>
      </c>
      <c r="H472" s="17">
        <f t="shared" si="54"/>
        <v>-7.7770576798444589E-3</v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10</v>
      </c>
      <c r="D474" s="9">
        <v>6</v>
      </c>
      <c r="E474" s="10">
        <f t="shared" si="52"/>
        <v>6.4808813998703824E-3</v>
      </c>
      <c r="F474" s="10">
        <f t="shared" si="53"/>
        <v>1.1964107676969093E-3</v>
      </c>
      <c r="G474" s="10">
        <f t="shared" si="55"/>
        <v>-0.4</v>
      </c>
      <c r="H474" s="17">
        <f t="shared" si="54"/>
        <v>-2.592352559948153E-3</v>
      </c>
    </row>
    <row r="475" spans="1:8" x14ac:dyDescent="0.2">
      <c r="A475" s="8"/>
      <c r="B475" s="37" t="s">
        <v>454</v>
      </c>
      <c r="C475" s="34">
        <v>2</v>
      </c>
      <c r="D475" s="9">
        <v>9</v>
      </c>
      <c r="E475" s="10">
        <f t="shared" si="52"/>
        <v>1.2961762799740765E-3</v>
      </c>
      <c r="F475" s="10">
        <f t="shared" si="53"/>
        <v>1.7946161515453639E-3</v>
      </c>
      <c r="G475" s="10">
        <f t="shared" si="55"/>
        <v>3.5</v>
      </c>
      <c r="H475" s="17">
        <f t="shared" si="54"/>
        <v>4.5366169799092677E-3</v>
      </c>
    </row>
    <row r="476" spans="1:8" x14ac:dyDescent="0.2">
      <c r="A476" s="8"/>
      <c r="B476" s="37" t="s">
        <v>455</v>
      </c>
      <c r="C476" s="34">
        <v>16</v>
      </c>
      <c r="D476" s="9">
        <v>0</v>
      </c>
      <c r="E476" s="10">
        <f t="shared" si="52"/>
        <v>1.0369410239792612E-2</v>
      </c>
      <c r="F476" s="10" t="str">
        <f t="shared" si="53"/>
        <v/>
      </c>
      <c r="G476" s="10">
        <f t="shared" si="55"/>
        <v>-1</v>
      </c>
      <c r="H476" s="17">
        <f t="shared" si="54"/>
        <v>-1.0369410239792612E-2</v>
      </c>
    </row>
    <row r="477" spans="1:8" ht="25.5" x14ac:dyDescent="0.2">
      <c r="A477" s="8"/>
      <c r="B477" s="37" t="s">
        <v>456</v>
      </c>
      <c r="C477" s="34">
        <v>2</v>
      </c>
      <c r="D477" s="9">
        <v>8</v>
      </c>
      <c r="E477" s="10">
        <f t="shared" si="52"/>
        <v>1.2961762799740765E-3</v>
      </c>
      <c r="F477" s="10">
        <f t="shared" si="53"/>
        <v>1.5952143569292123E-3</v>
      </c>
      <c r="G477" s="10">
        <f t="shared" si="55"/>
        <v>3</v>
      </c>
      <c r="H477" s="17">
        <f t="shared" si="54"/>
        <v>3.8885288399222295E-3</v>
      </c>
    </row>
    <row r="478" spans="1:8" ht="25.5" x14ac:dyDescent="0.2">
      <c r="A478" s="8"/>
      <c r="B478" s="37" t="s">
        <v>457</v>
      </c>
      <c r="C478" s="34">
        <v>2</v>
      </c>
      <c r="D478" s="9">
        <v>6</v>
      </c>
      <c r="E478" s="10">
        <f t="shared" si="52"/>
        <v>1.2961762799740765E-3</v>
      </c>
      <c r="F478" s="10">
        <f t="shared" si="53"/>
        <v>1.1964107676969093E-3</v>
      </c>
      <c r="G478" s="10">
        <f t="shared" si="55"/>
        <v>2</v>
      </c>
      <c r="H478" s="17">
        <f t="shared" si="54"/>
        <v>2.592352559948153E-3</v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0</v>
      </c>
      <c r="D480" s="9">
        <v>3</v>
      </c>
      <c r="E480" s="10" t="str">
        <f t="shared" si="52"/>
        <v/>
      </c>
      <c r="F480" s="10">
        <f t="shared" si="53"/>
        <v>5.9820538384845463E-4</v>
      </c>
      <c r="G480" s="10">
        <f t="shared" si="55"/>
        <v>1</v>
      </c>
      <c r="H480" s="17" t="str">
        <f t="shared" si="54"/>
        <v/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37" t="s">
        <v>462</v>
      </c>
      <c r="C483" s="34">
        <v>2</v>
      </c>
      <c r="D483" s="9">
        <v>1</v>
      </c>
      <c r="E483" s="10">
        <f t="shared" si="52"/>
        <v>1.2961762799740765E-3</v>
      </c>
      <c r="F483" s="10">
        <f t="shared" si="53"/>
        <v>1.9940179461615153E-4</v>
      </c>
      <c r="G483" s="10">
        <f t="shared" si="55"/>
        <v>-0.5</v>
      </c>
      <c r="H483" s="17">
        <f t="shared" si="54"/>
        <v>-6.4808813998703824E-4</v>
      </c>
    </row>
    <row r="484" spans="1:8" x14ac:dyDescent="0.2">
      <c r="A484" s="8"/>
      <c r="B484" s="37" t="s">
        <v>463</v>
      </c>
      <c r="C484" s="34">
        <v>18</v>
      </c>
      <c r="D484" s="9">
        <v>32</v>
      </c>
      <c r="E484" s="10">
        <f t="shared" si="52"/>
        <v>1.1665586519766688E-2</v>
      </c>
      <c r="F484" s="10">
        <f t="shared" si="53"/>
        <v>6.3808574277168491E-3</v>
      </c>
      <c r="G484" s="10">
        <f t="shared" si="55"/>
        <v>0.77777777777777779</v>
      </c>
      <c r="H484" s="17">
        <f t="shared" si="54"/>
        <v>9.0732339598185354E-3</v>
      </c>
    </row>
    <row r="485" spans="1:8" x14ac:dyDescent="0.2">
      <c r="A485" s="8"/>
      <c r="B485" s="37" t="s">
        <v>464</v>
      </c>
      <c r="C485" s="34">
        <v>1</v>
      </c>
      <c r="D485" s="9">
        <v>0</v>
      </c>
      <c r="E485" s="10">
        <f t="shared" si="52"/>
        <v>6.4808813998703824E-4</v>
      </c>
      <c r="F485" s="10" t="str">
        <f t="shared" si="53"/>
        <v/>
      </c>
      <c r="G485" s="10">
        <f t="shared" si="55"/>
        <v>-1</v>
      </c>
      <c r="H485" s="17">
        <f t="shared" si="54"/>
        <v>-6.4808813998703824E-4</v>
      </c>
    </row>
    <row r="486" spans="1:8" x14ac:dyDescent="0.2">
      <c r="A486" s="8"/>
      <c r="B486" s="37" t="s">
        <v>465</v>
      </c>
      <c r="C486" s="34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1</v>
      </c>
      <c r="D487" s="9">
        <v>7</v>
      </c>
      <c r="E487" s="10">
        <f t="shared" si="52"/>
        <v>6.4808813998703824E-4</v>
      </c>
      <c r="F487" s="10">
        <f t="shared" si="53"/>
        <v>1.3958125623130609E-3</v>
      </c>
      <c r="G487" s="10">
        <f t="shared" si="55"/>
        <v>6</v>
      </c>
      <c r="H487" s="17">
        <f t="shared" si="54"/>
        <v>3.8885288399222295E-3</v>
      </c>
    </row>
    <row r="488" spans="1:8" x14ac:dyDescent="0.2">
      <c r="A488" s="8"/>
      <c r="B488" s="37" t="s">
        <v>467</v>
      </c>
      <c r="C488" s="34">
        <v>0</v>
      </c>
      <c r="D488" s="9">
        <v>1</v>
      </c>
      <c r="E488" s="10" t="str">
        <f t="shared" si="52"/>
        <v/>
      </c>
      <c r="F488" s="10">
        <f t="shared" si="53"/>
        <v>1.9940179461615153E-4</v>
      </c>
      <c r="G488" s="10">
        <f t="shared" si="55"/>
        <v>1</v>
      </c>
      <c r="H488" s="17" t="str">
        <f t="shared" si="54"/>
        <v/>
      </c>
    </row>
    <row r="489" spans="1:8" x14ac:dyDescent="0.2">
      <c r="A489" s="8"/>
      <c r="B489" s="37" t="s">
        <v>468</v>
      </c>
      <c r="C489" s="34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25</v>
      </c>
      <c r="D490" s="9">
        <v>57</v>
      </c>
      <c r="E490" s="10">
        <f t="shared" ref="E490:E553" si="56">+IF(C490=0,"",C490/C$362)</f>
        <v>1.6202203499675955E-2</v>
      </c>
      <c r="F490" s="10">
        <f t="shared" ref="F490:F553" si="57">+IF(D490=0,"",D490/D$362)</f>
        <v>1.1365902293120638E-2</v>
      </c>
      <c r="G490" s="10">
        <f t="shared" si="55"/>
        <v>1.28</v>
      </c>
      <c r="H490" s="17">
        <f t="shared" ref="H490:H553" si="58">+IF(OR(AND(E490=""),(G490="")),"",E490*G490)</f>
        <v>2.0738820479585224E-2</v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7</v>
      </c>
      <c r="D498" s="9">
        <v>4</v>
      </c>
      <c r="E498" s="10">
        <f t="shared" si="56"/>
        <v>4.5366169799092677E-3</v>
      </c>
      <c r="F498" s="10">
        <f t="shared" si="57"/>
        <v>7.9760717846460614E-4</v>
      </c>
      <c r="G498" s="10">
        <f t="shared" si="59"/>
        <v>-0.42857142857142855</v>
      </c>
      <c r="H498" s="17">
        <f t="shared" si="58"/>
        <v>-1.9442644199611147E-3</v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0</v>
      </c>
      <c r="D502" s="9">
        <v>7</v>
      </c>
      <c r="E502" s="10" t="str">
        <f t="shared" si="56"/>
        <v/>
      </c>
      <c r="F502" s="10">
        <f t="shared" si="57"/>
        <v>1.3958125623130609E-3</v>
      </c>
      <c r="G502" s="10">
        <f t="shared" si="59"/>
        <v>1</v>
      </c>
      <c r="H502" s="17" t="str">
        <f t="shared" si="58"/>
        <v/>
      </c>
    </row>
    <row r="503" spans="1:8" x14ac:dyDescent="0.2">
      <c r="A503" s="8"/>
      <c r="B503" s="37" t="s">
        <v>482</v>
      </c>
      <c r="C503" s="34">
        <v>5</v>
      </c>
      <c r="D503" s="9">
        <v>7</v>
      </c>
      <c r="E503" s="10">
        <f t="shared" si="56"/>
        <v>3.2404406999351912E-3</v>
      </c>
      <c r="F503" s="10">
        <f t="shared" si="57"/>
        <v>1.3958125623130609E-3</v>
      </c>
      <c r="G503" s="10">
        <f t="shared" si="59"/>
        <v>0.4</v>
      </c>
      <c r="H503" s="17">
        <f t="shared" si="58"/>
        <v>1.2961762799740765E-3</v>
      </c>
    </row>
    <row r="504" spans="1:8" x14ac:dyDescent="0.2">
      <c r="A504" s="8"/>
      <c r="B504" s="37" t="s">
        <v>483</v>
      </c>
      <c r="C504" s="34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37" t="s">
        <v>484</v>
      </c>
      <c r="C505" s="34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7" t="str">
        <f t="shared" si="58"/>
        <v/>
      </c>
    </row>
    <row r="506" spans="1:8" x14ac:dyDescent="0.2">
      <c r="A506" s="8"/>
      <c r="B506" s="37" t="s">
        <v>485</v>
      </c>
      <c r="C506" s="34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0</v>
      </c>
      <c r="D507" s="9">
        <v>3</v>
      </c>
      <c r="E507" s="10" t="str">
        <f t="shared" si="56"/>
        <v/>
      </c>
      <c r="F507" s="10">
        <f t="shared" si="57"/>
        <v>5.9820538384845463E-4</v>
      </c>
      <c r="G507" s="10">
        <f t="shared" si="59"/>
        <v>1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7</v>
      </c>
      <c r="D508" s="9">
        <v>7</v>
      </c>
      <c r="E508" s="10">
        <f t="shared" si="56"/>
        <v>4.5366169799092677E-3</v>
      </c>
      <c r="F508" s="10">
        <f t="shared" si="57"/>
        <v>1.3958125623130609E-3</v>
      </c>
      <c r="G508" s="10">
        <f t="shared" si="59"/>
        <v>0</v>
      </c>
      <c r="H508" s="17">
        <f t="shared" si="58"/>
        <v>0</v>
      </c>
    </row>
    <row r="509" spans="1:8" x14ac:dyDescent="0.2">
      <c r="A509" s="8"/>
      <c r="B509" s="37" t="s">
        <v>488</v>
      </c>
      <c r="C509" s="34">
        <v>4</v>
      </c>
      <c r="D509" s="9">
        <v>5</v>
      </c>
      <c r="E509" s="10">
        <f t="shared" si="56"/>
        <v>2.592352559948153E-3</v>
      </c>
      <c r="F509" s="10">
        <f t="shared" si="57"/>
        <v>9.9700897308075765E-4</v>
      </c>
      <c r="G509" s="10">
        <f t="shared" si="59"/>
        <v>0.25</v>
      </c>
      <c r="H509" s="17">
        <f t="shared" si="58"/>
        <v>6.4808813998703824E-4</v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37" t="s">
        <v>496</v>
      </c>
      <c r="C517" s="34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6</v>
      </c>
      <c r="D519" s="9">
        <v>2</v>
      </c>
      <c r="E519" s="10">
        <f t="shared" si="56"/>
        <v>3.8885288399222295E-3</v>
      </c>
      <c r="F519" s="10">
        <f t="shared" si="57"/>
        <v>3.9880358923230307E-4</v>
      </c>
      <c r="G519" s="10">
        <f t="shared" si="59"/>
        <v>-0.66666666666666663</v>
      </c>
      <c r="H519" s="17">
        <f t="shared" si="58"/>
        <v>-2.592352559948153E-3</v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0</v>
      </c>
      <c r="D530" s="9">
        <v>8</v>
      </c>
      <c r="E530" s="10" t="str">
        <f t="shared" si="56"/>
        <v/>
      </c>
      <c r="F530" s="10">
        <f t="shared" si="57"/>
        <v>1.5952143569292123E-3</v>
      </c>
      <c r="G530" s="10">
        <f t="shared" si="59"/>
        <v>1</v>
      </c>
      <c r="H530" s="17" t="str">
        <f t="shared" si="58"/>
        <v/>
      </c>
    </row>
    <row r="531" spans="1:8" x14ac:dyDescent="0.2">
      <c r="A531" s="8"/>
      <c r="B531" s="37" t="s">
        <v>510</v>
      </c>
      <c r="C531" s="34">
        <v>0</v>
      </c>
      <c r="D531" s="9">
        <v>1</v>
      </c>
      <c r="E531" s="10" t="str">
        <f t="shared" si="56"/>
        <v/>
      </c>
      <c r="F531" s="10">
        <f t="shared" si="57"/>
        <v>1.9940179461615153E-4</v>
      </c>
      <c r="G531" s="10">
        <f t="shared" si="59"/>
        <v>1</v>
      </c>
      <c r="H531" s="17" t="str">
        <f t="shared" si="58"/>
        <v/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37" t="s">
        <v>515</v>
      </c>
      <c r="C536" s="34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37" t="s">
        <v>516</v>
      </c>
      <c r="C537" s="34">
        <v>0</v>
      </c>
      <c r="D537" s="9">
        <v>23</v>
      </c>
      <c r="E537" s="10" t="str">
        <f t="shared" si="56"/>
        <v/>
      </c>
      <c r="F537" s="10">
        <f t="shared" si="57"/>
        <v>4.5862412761714854E-3</v>
      </c>
      <c r="G537" s="10">
        <f t="shared" si="59"/>
        <v>1</v>
      </c>
      <c r="H537" s="17" t="str">
        <f t="shared" si="58"/>
        <v/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2</v>
      </c>
      <c r="E542" s="10" t="str">
        <f t="shared" si="56"/>
        <v/>
      </c>
      <c r="F542" s="10">
        <f t="shared" si="57"/>
        <v>3.9880358923230307E-4</v>
      </c>
      <c r="G542" s="10">
        <f t="shared" si="59"/>
        <v>1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2</v>
      </c>
      <c r="D552" s="9">
        <v>3</v>
      </c>
      <c r="E552" s="10">
        <f t="shared" si="56"/>
        <v>1.2961762799740765E-3</v>
      </c>
      <c r="F552" s="10">
        <f t="shared" si="57"/>
        <v>5.9820538384845463E-4</v>
      </c>
      <c r="G552" s="10">
        <f t="shared" si="59"/>
        <v>0.5</v>
      </c>
      <c r="H552" s="17">
        <f t="shared" si="58"/>
        <v>6.4808813998703824E-4</v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37" t="s">
        <v>534</v>
      </c>
      <c r="C555" s="34">
        <v>25</v>
      </c>
      <c r="D555" s="9">
        <v>39</v>
      </c>
      <c r="E555" s="10">
        <f t="shared" si="60"/>
        <v>1.6202203499675955E-2</v>
      </c>
      <c r="F555" s="10">
        <f t="shared" si="61"/>
        <v>7.7766699900299104E-3</v>
      </c>
      <c r="G555" s="10">
        <f t="shared" ref="G555:G595" si="63">+IF(AND(C555=0,D555=0)," ",IF(C555=0,1,IF(D555=0,-1,(D555-C555)/C555)))</f>
        <v>0.56000000000000005</v>
      </c>
      <c r="H555" s="17">
        <f t="shared" si="62"/>
        <v>9.0732339598185354E-3</v>
      </c>
    </row>
    <row r="556" spans="1:8" ht="25.5" x14ac:dyDescent="0.2">
      <c r="A556" s="8"/>
      <c r="B556" s="37" t="s">
        <v>535</v>
      </c>
      <c r="C556" s="34">
        <v>1</v>
      </c>
      <c r="D556" s="9">
        <v>0</v>
      </c>
      <c r="E556" s="10">
        <f t="shared" si="60"/>
        <v>6.4808813998703824E-4</v>
      </c>
      <c r="F556" s="10" t="str">
        <f t="shared" si="61"/>
        <v/>
      </c>
      <c r="G556" s="10">
        <f t="shared" si="63"/>
        <v>-1</v>
      </c>
      <c r="H556" s="17">
        <f t="shared" si="62"/>
        <v>-6.4808813998703824E-4</v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53</v>
      </c>
      <c r="D558" s="9">
        <v>9</v>
      </c>
      <c r="E558" s="10">
        <f t="shared" si="60"/>
        <v>3.4348671419313026E-2</v>
      </c>
      <c r="F558" s="10">
        <f t="shared" si="61"/>
        <v>1.7946161515453639E-3</v>
      </c>
      <c r="G558" s="10">
        <f t="shared" si="63"/>
        <v>-0.83018867924528306</v>
      </c>
      <c r="H558" s="17">
        <f t="shared" si="62"/>
        <v>-2.8515878159429683E-2</v>
      </c>
    </row>
    <row r="559" spans="1:8" x14ac:dyDescent="0.2">
      <c r="A559" s="8"/>
      <c r="B559" s="37" t="s">
        <v>538</v>
      </c>
      <c r="C559" s="34">
        <v>26</v>
      </c>
      <c r="D559" s="9">
        <v>19</v>
      </c>
      <c r="E559" s="10">
        <f t="shared" si="60"/>
        <v>1.6850291639662993E-2</v>
      </c>
      <c r="F559" s="10">
        <f t="shared" si="61"/>
        <v>3.7886340977068794E-3</v>
      </c>
      <c r="G559" s="10">
        <f t="shared" si="63"/>
        <v>-0.26923076923076922</v>
      </c>
      <c r="H559" s="17">
        <f t="shared" si="62"/>
        <v>-4.5366169799092668E-3</v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0</v>
      </c>
      <c r="D562" s="9">
        <v>2</v>
      </c>
      <c r="E562" s="10" t="str">
        <f t="shared" si="60"/>
        <v/>
      </c>
      <c r="F562" s="10">
        <f t="shared" si="61"/>
        <v>3.9880358923230307E-4</v>
      </c>
      <c r="G562" s="10">
        <f t="shared" si="63"/>
        <v>1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2</v>
      </c>
      <c r="D571" s="9">
        <v>3</v>
      </c>
      <c r="E571" s="10">
        <f t="shared" si="60"/>
        <v>1.2961762799740765E-3</v>
      </c>
      <c r="F571" s="10">
        <f t="shared" si="61"/>
        <v>5.9820538384845463E-4</v>
      </c>
      <c r="G571" s="10">
        <f t="shared" si="63"/>
        <v>0.5</v>
      </c>
      <c r="H571" s="17">
        <f t="shared" si="62"/>
        <v>6.4808813998703824E-4</v>
      </c>
    </row>
    <row r="572" spans="1:8" ht="25.5" x14ac:dyDescent="0.2">
      <c r="A572" s="8"/>
      <c r="B572" s="37" t="s">
        <v>551</v>
      </c>
      <c r="C572" s="34">
        <v>2</v>
      </c>
      <c r="D572" s="9">
        <v>0</v>
      </c>
      <c r="E572" s="10">
        <f t="shared" si="60"/>
        <v>1.2961762799740765E-3</v>
      </c>
      <c r="F572" s="10" t="str">
        <f t="shared" si="61"/>
        <v/>
      </c>
      <c r="G572" s="10">
        <f t="shared" si="63"/>
        <v>-1</v>
      </c>
      <c r="H572" s="17">
        <f t="shared" si="62"/>
        <v>-1.2961762799740765E-3</v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40</v>
      </c>
      <c r="D574" s="9">
        <v>45</v>
      </c>
      <c r="E574" s="10">
        <f t="shared" si="60"/>
        <v>2.592352559948153E-2</v>
      </c>
      <c r="F574" s="10">
        <f t="shared" si="61"/>
        <v>8.9730807577268201E-3</v>
      </c>
      <c r="G574" s="10">
        <f t="shared" si="63"/>
        <v>0.125</v>
      </c>
      <c r="H574" s="17">
        <f t="shared" si="62"/>
        <v>3.2404406999351912E-3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0</v>
      </c>
      <c r="D576" s="9">
        <v>30</v>
      </c>
      <c r="E576" s="10" t="str">
        <f t="shared" si="60"/>
        <v/>
      </c>
      <c r="F576" s="10">
        <f t="shared" si="61"/>
        <v>5.9820538384845467E-3</v>
      </c>
      <c r="G576" s="10">
        <f t="shared" si="63"/>
        <v>1</v>
      </c>
      <c r="H576" s="17" t="str">
        <f t="shared" si="62"/>
        <v/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19</v>
      </c>
      <c r="D579" s="9">
        <v>43</v>
      </c>
      <c r="E579" s="10">
        <f t="shared" si="60"/>
        <v>1.2313674659753726E-2</v>
      </c>
      <c r="F579" s="10">
        <f t="shared" si="61"/>
        <v>8.5742771684945169E-3</v>
      </c>
      <c r="G579" s="10">
        <f t="shared" si="63"/>
        <v>1.263157894736842</v>
      </c>
      <c r="H579" s="17">
        <f t="shared" si="62"/>
        <v>1.5554115359688916E-2</v>
      </c>
    </row>
    <row r="580" spans="1:8" ht="25.5" x14ac:dyDescent="0.2">
      <c r="A580" s="8"/>
      <c r="B580" s="37" t="s">
        <v>559</v>
      </c>
      <c r="C580" s="34">
        <v>37</v>
      </c>
      <c r="D580" s="9">
        <v>36</v>
      </c>
      <c r="E580" s="10">
        <f t="shared" si="60"/>
        <v>2.3979261179520414E-2</v>
      </c>
      <c r="F580" s="10">
        <f t="shared" si="61"/>
        <v>7.1784646061814556E-3</v>
      </c>
      <c r="G580" s="10">
        <f t="shared" si="63"/>
        <v>-2.7027027027027029E-2</v>
      </c>
      <c r="H580" s="17">
        <f t="shared" si="62"/>
        <v>-6.4808813998703824E-4</v>
      </c>
    </row>
    <row r="581" spans="1:8" x14ac:dyDescent="0.2">
      <c r="A581" s="8"/>
      <c r="B581" s="37" t="s">
        <v>560</v>
      </c>
      <c r="C581" s="34">
        <v>249</v>
      </c>
      <c r="D581" s="9">
        <v>154</v>
      </c>
      <c r="E581" s="10">
        <f t="shared" si="60"/>
        <v>0.16137394685677253</v>
      </c>
      <c r="F581" s="10">
        <f t="shared" si="61"/>
        <v>3.0707876370887337E-2</v>
      </c>
      <c r="G581" s="10">
        <f t="shared" si="63"/>
        <v>-0.38152610441767071</v>
      </c>
      <c r="H581" s="17">
        <f t="shared" si="62"/>
        <v>-6.1568373298768637E-2</v>
      </c>
    </row>
    <row r="582" spans="1:8" x14ac:dyDescent="0.2">
      <c r="A582" s="8"/>
      <c r="B582" s="37" t="s">
        <v>561</v>
      </c>
      <c r="C582" s="34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7" t="str">
        <f t="shared" si="62"/>
        <v/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3</v>
      </c>
      <c r="D588" s="9">
        <v>2</v>
      </c>
      <c r="E588" s="10">
        <f t="shared" si="60"/>
        <v>1.9442644199611147E-3</v>
      </c>
      <c r="F588" s="10">
        <f t="shared" si="61"/>
        <v>3.9880358923230307E-4</v>
      </c>
      <c r="G588" s="10">
        <f t="shared" si="63"/>
        <v>-0.33333333333333331</v>
      </c>
      <c r="H588" s="17">
        <f t="shared" si="62"/>
        <v>-6.4808813998703824E-4</v>
      </c>
    </row>
    <row r="589" spans="1:8" x14ac:dyDescent="0.2">
      <c r="A589" s="8"/>
      <c r="B589" s="37" t="s">
        <v>568</v>
      </c>
      <c r="C589" s="34">
        <v>1</v>
      </c>
      <c r="D589" s="9">
        <v>8</v>
      </c>
      <c r="E589" s="10">
        <f t="shared" si="60"/>
        <v>6.4808813998703824E-4</v>
      </c>
      <c r="F589" s="10">
        <f t="shared" si="61"/>
        <v>1.5952143569292123E-3</v>
      </c>
      <c r="G589" s="10">
        <f t="shared" si="63"/>
        <v>7</v>
      </c>
      <c r="H589" s="17">
        <f t="shared" si="62"/>
        <v>4.5366169799092677E-3</v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1</v>
      </c>
      <c r="D591" s="9">
        <v>0</v>
      </c>
      <c r="E591" s="10">
        <f t="shared" si="60"/>
        <v>6.4808813998703824E-4</v>
      </c>
      <c r="F591" s="10" t="str">
        <f t="shared" si="61"/>
        <v/>
      </c>
      <c r="G591" s="10">
        <f t="shared" si="63"/>
        <v>-1</v>
      </c>
      <c r="H591" s="17">
        <f t="shared" si="62"/>
        <v>-6.4808813998703824E-4</v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655</v>
      </c>
      <c r="D601" s="33">
        <f>SUM(D602:D629)</f>
        <v>1516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1.3145038167938932</v>
      </c>
      <c r="H601" s="42">
        <f t="shared" ref="H601:H629" si="66">+IF(OR(AND(E601=""),(G601="")),"",E601*G601)</f>
        <v>1.3145038167938932</v>
      </c>
    </row>
    <row r="602" spans="1:8" x14ac:dyDescent="0.2">
      <c r="A602" s="8"/>
      <c r="B602" s="36" t="s">
        <v>575</v>
      </c>
      <c r="C602" s="46">
        <v>0</v>
      </c>
      <c r="D602" s="43">
        <v>0</v>
      </c>
      <c r="E602" s="44" t="str">
        <f t="shared" si="64"/>
        <v/>
      </c>
      <c r="F602" s="44" t="str">
        <f t="shared" si="65"/>
        <v/>
      </c>
      <c r="G602" s="44" t="str">
        <f t="shared" ref="G602:G629" si="67">+IF(AND(C602=0,D602=0)," ",IF(C602=0,1,IF(D602=0,-1,(D602-C602)/C602)))</f>
        <v xml:space="preserve"> </v>
      </c>
      <c r="H602" s="45" t="str">
        <f t="shared" si="66"/>
        <v/>
      </c>
    </row>
    <row r="603" spans="1:8" x14ac:dyDescent="0.2">
      <c r="A603" s="8"/>
      <c r="B603" s="37" t="s">
        <v>576</v>
      </c>
      <c r="C603" s="34">
        <v>3</v>
      </c>
      <c r="D603" s="9">
        <v>0</v>
      </c>
      <c r="E603" s="10">
        <f t="shared" si="64"/>
        <v>4.5801526717557254E-3</v>
      </c>
      <c r="F603" s="10" t="str">
        <f t="shared" si="65"/>
        <v/>
      </c>
      <c r="G603" s="10">
        <f t="shared" si="67"/>
        <v>-1</v>
      </c>
      <c r="H603" s="17">
        <f t="shared" si="66"/>
        <v>-4.5801526717557254E-3</v>
      </c>
    </row>
    <row r="604" spans="1:8" ht="25.5" x14ac:dyDescent="0.2">
      <c r="A604" s="8"/>
      <c r="B604" s="37" t="s">
        <v>577</v>
      </c>
      <c r="C604" s="34">
        <v>27</v>
      </c>
      <c r="D604" s="9">
        <v>69</v>
      </c>
      <c r="E604" s="10">
        <f t="shared" si="64"/>
        <v>4.1221374045801527E-2</v>
      </c>
      <c r="F604" s="10">
        <f t="shared" si="65"/>
        <v>4.5514511873350927E-2</v>
      </c>
      <c r="G604" s="10">
        <f t="shared" si="67"/>
        <v>1.5555555555555556</v>
      </c>
      <c r="H604" s="17">
        <f t="shared" si="66"/>
        <v>6.4122137404580157E-2</v>
      </c>
    </row>
    <row r="605" spans="1:8" x14ac:dyDescent="0.2">
      <c r="A605" s="8"/>
      <c r="B605" s="37" t="s">
        <v>578</v>
      </c>
      <c r="C605" s="34">
        <v>156</v>
      </c>
      <c r="D605" s="9">
        <v>63</v>
      </c>
      <c r="E605" s="10">
        <f t="shared" si="64"/>
        <v>0.2381679389312977</v>
      </c>
      <c r="F605" s="10">
        <f t="shared" si="65"/>
        <v>4.1556728232189977E-2</v>
      </c>
      <c r="G605" s="10">
        <f t="shared" si="67"/>
        <v>-0.59615384615384615</v>
      </c>
      <c r="H605" s="17">
        <f t="shared" si="66"/>
        <v>-0.14198473282442747</v>
      </c>
    </row>
    <row r="606" spans="1:8" x14ac:dyDescent="0.2">
      <c r="A606" s="8"/>
      <c r="B606" s="37" t="s">
        <v>579</v>
      </c>
      <c r="C606" s="34">
        <v>0</v>
      </c>
      <c r="D606" s="9">
        <v>27</v>
      </c>
      <c r="E606" s="10" t="str">
        <f t="shared" si="64"/>
        <v/>
      </c>
      <c r="F606" s="10">
        <f t="shared" si="65"/>
        <v>1.7810026385224276E-2</v>
      </c>
      <c r="G606" s="10">
        <f t="shared" si="67"/>
        <v>1</v>
      </c>
      <c r="H606" s="17" t="str">
        <f t="shared" si="66"/>
        <v/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37" t="s">
        <v>582</v>
      </c>
      <c r="C609" s="34">
        <v>1</v>
      </c>
      <c r="D609" s="9">
        <v>0</v>
      </c>
      <c r="E609" s="10">
        <f t="shared" si="64"/>
        <v>1.5267175572519084E-3</v>
      </c>
      <c r="F609" s="10" t="str">
        <f t="shared" si="65"/>
        <v/>
      </c>
      <c r="G609" s="10">
        <f t="shared" si="67"/>
        <v>-1</v>
      </c>
      <c r="H609" s="17">
        <f t="shared" si="66"/>
        <v>-1.5267175572519084E-3</v>
      </c>
    </row>
    <row r="610" spans="1:8" x14ac:dyDescent="0.2">
      <c r="A610" s="8"/>
      <c r="B610" s="37" t="s">
        <v>583</v>
      </c>
      <c r="C610" s="34">
        <v>4</v>
      </c>
      <c r="D610" s="9">
        <v>0</v>
      </c>
      <c r="E610" s="10">
        <f t="shared" si="64"/>
        <v>6.1068702290076335E-3</v>
      </c>
      <c r="F610" s="10" t="str">
        <f t="shared" si="65"/>
        <v/>
      </c>
      <c r="G610" s="10">
        <f t="shared" si="67"/>
        <v>-1</v>
      </c>
      <c r="H610" s="17">
        <f t="shared" si="66"/>
        <v>-6.1068702290076335E-3</v>
      </c>
    </row>
    <row r="611" spans="1:8" x14ac:dyDescent="0.2">
      <c r="A611" s="8"/>
      <c r="B611" s="37" t="s">
        <v>584</v>
      </c>
      <c r="C611" s="34">
        <v>5</v>
      </c>
      <c r="D611" s="9">
        <v>0</v>
      </c>
      <c r="E611" s="10">
        <f t="shared" si="64"/>
        <v>7.6335877862595417E-3</v>
      </c>
      <c r="F611" s="10" t="str">
        <f t="shared" si="65"/>
        <v/>
      </c>
      <c r="G611" s="10">
        <f t="shared" si="67"/>
        <v>-1</v>
      </c>
      <c r="H611" s="17">
        <f t="shared" si="66"/>
        <v>-7.6335877862595417E-3</v>
      </c>
    </row>
    <row r="612" spans="1:8" x14ac:dyDescent="0.2">
      <c r="A612" s="8"/>
      <c r="B612" s="37" t="s">
        <v>585</v>
      </c>
      <c r="C612" s="34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7" t="str">
        <f t="shared" si="66"/>
        <v/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39</v>
      </c>
      <c r="D614" s="9">
        <v>0</v>
      </c>
      <c r="E614" s="10">
        <f t="shared" si="64"/>
        <v>5.9541984732824425E-2</v>
      </c>
      <c r="F614" s="10" t="str">
        <f t="shared" si="65"/>
        <v/>
      </c>
      <c r="G614" s="10">
        <f t="shared" si="67"/>
        <v>-1</v>
      </c>
      <c r="H614" s="17">
        <f t="shared" si="66"/>
        <v>-5.9541984732824425E-2</v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50</v>
      </c>
      <c r="D616" s="9">
        <v>65</v>
      </c>
      <c r="E616" s="10">
        <f t="shared" si="64"/>
        <v>7.6335877862595422E-2</v>
      </c>
      <c r="F616" s="10">
        <f t="shared" si="65"/>
        <v>4.2875989445910291E-2</v>
      </c>
      <c r="G616" s="10">
        <f t="shared" si="67"/>
        <v>0.3</v>
      </c>
      <c r="H616" s="17">
        <f t="shared" si="66"/>
        <v>2.2900763358778626E-2</v>
      </c>
    </row>
    <row r="617" spans="1:8" x14ac:dyDescent="0.2">
      <c r="A617" s="8"/>
      <c r="B617" s="37" t="s">
        <v>590</v>
      </c>
      <c r="C617" s="34">
        <v>1</v>
      </c>
      <c r="D617" s="9">
        <v>4</v>
      </c>
      <c r="E617" s="10">
        <f t="shared" si="64"/>
        <v>1.5267175572519084E-3</v>
      </c>
      <c r="F617" s="10">
        <f t="shared" si="65"/>
        <v>2.6385224274406332E-3</v>
      </c>
      <c r="G617" s="10">
        <f t="shared" si="67"/>
        <v>3</v>
      </c>
      <c r="H617" s="17">
        <f t="shared" si="66"/>
        <v>4.5801526717557254E-3</v>
      </c>
    </row>
    <row r="618" spans="1:8" x14ac:dyDescent="0.2">
      <c r="A618" s="8"/>
      <c r="B618" s="37" t="s">
        <v>591</v>
      </c>
      <c r="C618" s="34">
        <v>15</v>
      </c>
      <c r="D618" s="9">
        <v>1</v>
      </c>
      <c r="E618" s="10">
        <f t="shared" si="64"/>
        <v>2.2900763358778626E-2</v>
      </c>
      <c r="F618" s="10">
        <f t="shared" si="65"/>
        <v>6.5963060686015829E-4</v>
      </c>
      <c r="G618" s="10">
        <f t="shared" si="67"/>
        <v>-0.93333333333333335</v>
      </c>
      <c r="H618" s="17">
        <f t="shared" si="66"/>
        <v>-2.1374045801526718E-2</v>
      </c>
    </row>
    <row r="619" spans="1:8" x14ac:dyDescent="0.2">
      <c r="A619" s="8"/>
      <c r="B619" s="37" t="s">
        <v>592</v>
      </c>
      <c r="C619" s="34">
        <v>340</v>
      </c>
      <c r="D619" s="9">
        <v>1096</v>
      </c>
      <c r="E619" s="10">
        <f t="shared" si="64"/>
        <v>0.51908396946564883</v>
      </c>
      <c r="F619" s="10">
        <f t="shared" si="65"/>
        <v>0.72295514511873349</v>
      </c>
      <c r="G619" s="10">
        <f t="shared" si="67"/>
        <v>2.223529411764706</v>
      </c>
      <c r="H619" s="17">
        <f t="shared" si="66"/>
        <v>1.1541984732824428</v>
      </c>
    </row>
    <row r="620" spans="1:8" x14ac:dyDescent="0.2">
      <c r="A620" s="8"/>
      <c r="B620" s="37" t="s">
        <v>593</v>
      </c>
      <c r="C620" s="34">
        <v>6</v>
      </c>
      <c r="D620" s="9">
        <v>3</v>
      </c>
      <c r="E620" s="10">
        <f t="shared" si="64"/>
        <v>9.1603053435114507E-3</v>
      </c>
      <c r="F620" s="10">
        <f t="shared" si="65"/>
        <v>1.9788918205804751E-3</v>
      </c>
      <c r="G620" s="10">
        <f t="shared" si="67"/>
        <v>-0.5</v>
      </c>
      <c r="H620" s="17">
        <f t="shared" si="66"/>
        <v>-4.5801526717557254E-3</v>
      </c>
    </row>
    <row r="621" spans="1:8" x14ac:dyDescent="0.2">
      <c r="A621" s="8"/>
      <c r="B621" s="37" t="s">
        <v>594</v>
      </c>
      <c r="C621" s="34">
        <v>4</v>
      </c>
      <c r="D621" s="9">
        <v>0</v>
      </c>
      <c r="E621" s="10">
        <f t="shared" si="64"/>
        <v>6.1068702290076335E-3</v>
      </c>
      <c r="F621" s="10" t="str">
        <f t="shared" si="65"/>
        <v/>
      </c>
      <c r="G621" s="10">
        <f t="shared" si="67"/>
        <v>-1</v>
      </c>
      <c r="H621" s="17">
        <f t="shared" si="66"/>
        <v>-6.1068702290076335E-3</v>
      </c>
    </row>
    <row r="622" spans="1:8" x14ac:dyDescent="0.2">
      <c r="A622" s="8"/>
      <c r="B622" s="37" t="s">
        <v>595</v>
      </c>
      <c r="C622" s="34">
        <v>2</v>
      </c>
      <c r="D622" s="9">
        <v>2</v>
      </c>
      <c r="E622" s="10">
        <f t="shared" si="64"/>
        <v>3.0534351145038168E-3</v>
      </c>
      <c r="F622" s="10">
        <f t="shared" si="65"/>
        <v>1.3192612137203166E-3</v>
      </c>
      <c r="G622" s="10">
        <f t="shared" si="67"/>
        <v>0</v>
      </c>
      <c r="H622" s="17">
        <f t="shared" si="66"/>
        <v>0</v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1</v>
      </c>
      <c r="D625" s="9">
        <v>16</v>
      </c>
      <c r="E625" s="10">
        <f t="shared" si="64"/>
        <v>1.5267175572519084E-3</v>
      </c>
      <c r="F625" s="10">
        <f t="shared" si="65"/>
        <v>1.0554089709762533E-2</v>
      </c>
      <c r="G625" s="10">
        <f t="shared" si="67"/>
        <v>15</v>
      </c>
      <c r="H625" s="17">
        <f t="shared" si="66"/>
        <v>2.2900763358778626E-2</v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1</v>
      </c>
      <c r="D628" s="9">
        <v>167</v>
      </c>
      <c r="E628" s="10">
        <f t="shared" si="64"/>
        <v>1.5267175572519084E-3</v>
      </c>
      <c r="F628" s="10">
        <f t="shared" si="65"/>
        <v>0.11015831134564644</v>
      </c>
      <c r="G628" s="10">
        <f t="shared" si="67"/>
        <v>166</v>
      </c>
      <c r="H628" s="17">
        <f t="shared" si="66"/>
        <v>0.25343511450381678</v>
      </c>
    </row>
    <row r="629" spans="1:8" ht="26.25" thickBot="1" x14ac:dyDescent="0.25">
      <c r="A629" s="8"/>
      <c r="B629" s="38" t="s">
        <v>602</v>
      </c>
      <c r="C629" s="35">
        <v>0</v>
      </c>
      <c r="D629" s="18">
        <v>3</v>
      </c>
      <c r="E629" s="19" t="str">
        <f t="shared" si="64"/>
        <v/>
      </c>
      <c r="F629" s="19">
        <f t="shared" si="65"/>
        <v>1.9788918205804751E-3</v>
      </c>
      <c r="G629" s="19">
        <f t="shared" si="67"/>
        <v>1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631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632</v>
      </c>
      <c r="C8" s="32">
        <f>+C19+C76+C181+C362+C601</f>
        <v>31835</v>
      </c>
      <c r="D8" s="33">
        <f>+D19+D76+D181+D362+D601</f>
        <v>35788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0.12417150934506047</v>
      </c>
      <c r="H8" s="41">
        <f t="shared" ref="H8:H13" si="1">+IF(OR(AND(E8=""),(G8="")),"",E8*G8)</f>
        <v>0.12417150934506047</v>
      </c>
    </row>
    <row r="9" spans="1:8" x14ac:dyDescent="0.2">
      <c r="A9" s="8"/>
      <c r="B9" s="36" t="s">
        <v>8</v>
      </c>
      <c r="C9" s="34">
        <f>+C19</f>
        <v>119</v>
      </c>
      <c r="D9" s="9">
        <f>+D19</f>
        <v>144</v>
      </c>
      <c r="E9" s="10">
        <f t="shared" ref="E9:F13" si="2">+C9/C$8</f>
        <v>3.7380241872153291E-3</v>
      </c>
      <c r="F9" s="10">
        <f t="shared" si="2"/>
        <v>4.0236950933273726E-3</v>
      </c>
      <c r="G9" s="10">
        <f t="shared" si="0"/>
        <v>0.21008403361344538</v>
      </c>
      <c r="H9" s="17">
        <f t="shared" si="1"/>
        <v>7.8529919899481709E-4</v>
      </c>
    </row>
    <row r="10" spans="1:8" x14ac:dyDescent="0.2">
      <c r="A10" s="8"/>
      <c r="B10" s="37" t="s">
        <v>9</v>
      </c>
      <c r="C10" s="34">
        <f>+C76</f>
        <v>2287</v>
      </c>
      <c r="D10" s="9">
        <f>+D76</f>
        <v>2492</v>
      </c>
      <c r="E10" s="10">
        <f t="shared" si="2"/>
        <v>7.1839170724045859E-2</v>
      </c>
      <c r="F10" s="10">
        <f t="shared" si="2"/>
        <v>6.9632278976193132E-2</v>
      </c>
      <c r="G10" s="10">
        <f t="shared" si="0"/>
        <v>8.9637079142982079E-2</v>
      </c>
      <c r="H10" s="17">
        <f t="shared" si="1"/>
        <v>6.4394534317574999E-3</v>
      </c>
    </row>
    <row r="11" spans="1:8" ht="25.5" x14ac:dyDescent="0.2">
      <c r="A11" s="8"/>
      <c r="B11" s="37" t="s">
        <v>10</v>
      </c>
      <c r="C11" s="34">
        <f>+C181</f>
        <v>2794</v>
      </c>
      <c r="D11" s="9">
        <f>+D181</f>
        <v>3487</v>
      </c>
      <c r="E11" s="10">
        <f t="shared" si="2"/>
        <v>8.7765038479660745E-2</v>
      </c>
      <c r="F11" s="10">
        <f t="shared" si="2"/>
        <v>9.7434894378003803E-2</v>
      </c>
      <c r="G11" s="10">
        <f t="shared" si="0"/>
        <v>0.24803149606299213</v>
      </c>
      <c r="H11" s="17">
        <f t="shared" si="1"/>
        <v>2.1768493796136327E-2</v>
      </c>
    </row>
    <row r="12" spans="1:8" x14ac:dyDescent="0.2">
      <c r="A12" s="8"/>
      <c r="B12" s="37" t="s">
        <v>11</v>
      </c>
      <c r="C12" s="34">
        <f>+C362</f>
        <v>20621</v>
      </c>
      <c r="D12" s="9">
        <f>+D362</f>
        <v>23377</v>
      </c>
      <c r="E12" s="10">
        <f t="shared" si="2"/>
        <v>0.64774619129888489</v>
      </c>
      <c r="F12" s="10">
        <f t="shared" si="2"/>
        <v>0.65320777914384709</v>
      </c>
      <c r="G12" s="10">
        <f t="shared" si="0"/>
        <v>0.13365016245574898</v>
      </c>
      <c r="H12" s="17">
        <f t="shared" si="1"/>
        <v>8.6571383697188628E-2</v>
      </c>
    </row>
    <row r="13" spans="1:8" ht="15.75" thickBot="1" x14ac:dyDescent="0.25">
      <c r="A13" s="8"/>
      <c r="B13" s="38" t="s">
        <v>12</v>
      </c>
      <c r="C13" s="35">
        <f>+C601</f>
        <v>6014</v>
      </c>
      <c r="D13" s="18">
        <f>+D601</f>
        <v>6288</v>
      </c>
      <c r="E13" s="19">
        <f t="shared" si="2"/>
        <v>0.18891157531019317</v>
      </c>
      <c r="F13" s="19">
        <f t="shared" si="2"/>
        <v>0.17570135240862858</v>
      </c>
      <c r="G13" s="19">
        <f t="shared" si="0"/>
        <v>4.5560359161955437E-2</v>
      </c>
      <c r="H13" s="20">
        <f t="shared" si="1"/>
        <v>8.6068792209831949E-3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119</v>
      </c>
      <c r="D19" s="32">
        <f>SUM(D20:D70)</f>
        <v>144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0.21008403361344538</v>
      </c>
      <c r="H19" s="42">
        <f t="shared" ref="H19:H50" si="5">+IF(OR(AND(E19=""),(G19="")),"",E19*G19)</f>
        <v>0.21008403361344538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1</v>
      </c>
      <c r="E21" s="10" t="str">
        <f t="shared" si="3"/>
        <v/>
      </c>
      <c r="F21" s="10">
        <f t="shared" si="4"/>
        <v>6.9444444444444441E-3</v>
      </c>
      <c r="G21" s="10">
        <f t="shared" si="6"/>
        <v>1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4</v>
      </c>
      <c r="D24" s="9">
        <v>44</v>
      </c>
      <c r="E24" s="10">
        <f t="shared" si="3"/>
        <v>3.3613445378151259E-2</v>
      </c>
      <c r="F24" s="10">
        <f t="shared" si="4"/>
        <v>0.30555555555555558</v>
      </c>
      <c r="G24" s="10">
        <f t="shared" si="6"/>
        <v>10</v>
      </c>
      <c r="H24" s="17">
        <f t="shared" si="5"/>
        <v>0.33613445378151258</v>
      </c>
    </row>
    <row r="25" spans="1:8" ht="25.5" x14ac:dyDescent="0.2">
      <c r="A25" s="8"/>
      <c r="B25" s="37" t="s">
        <v>21</v>
      </c>
      <c r="C25" s="34">
        <v>3</v>
      </c>
      <c r="D25" s="9">
        <v>3</v>
      </c>
      <c r="E25" s="10">
        <f t="shared" si="3"/>
        <v>2.5210084033613446E-2</v>
      </c>
      <c r="F25" s="10">
        <f t="shared" si="4"/>
        <v>2.0833333333333332E-2</v>
      </c>
      <c r="G25" s="10">
        <f t="shared" si="6"/>
        <v>0</v>
      </c>
      <c r="H25" s="17">
        <f t="shared" si="5"/>
        <v>0</v>
      </c>
    </row>
    <row r="26" spans="1:8" ht="25.5" x14ac:dyDescent="0.2">
      <c r="A26" s="8"/>
      <c r="B26" s="37" t="s">
        <v>22</v>
      </c>
      <c r="C26" s="34">
        <v>1</v>
      </c>
      <c r="D26" s="9">
        <v>0</v>
      </c>
      <c r="E26" s="10">
        <f t="shared" si="3"/>
        <v>8.4033613445378148E-3</v>
      </c>
      <c r="F26" s="10" t="str">
        <f t="shared" si="4"/>
        <v/>
      </c>
      <c r="G26" s="10">
        <f t="shared" si="6"/>
        <v>-1</v>
      </c>
      <c r="H26" s="17">
        <f t="shared" si="5"/>
        <v>-8.4033613445378148E-3</v>
      </c>
    </row>
    <row r="27" spans="1:8" x14ac:dyDescent="0.2">
      <c r="A27" s="8"/>
      <c r="B27" s="37" t="s">
        <v>23</v>
      </c>
      <c r="C27" s="34">
        <v>12</v>
      </c>
      <c r="D27" s="9">
        <v>0</v>
      </c>
      <c r="E27" s="10">
        <f t="shared" si="3"/>
        <v>0.10084033613445378</v>
      </c>
      <c r="F27" s="10" t="str">
        <f t="shared" si="4"/>
        <v/>
      </c>
      <c r="G27" s="10">
        <f t="shared" si="6"/>
        <v>-1</v>
      </c>
      <c r="H27" s="17">
        <f t="shared" si="5"/>
        <v>-0.10084033613445378</v>
      </c>
    </row>
    <row r="28" spans="1:8" x14ac:dyDescent="0.2">
      <c r="A28" s="8"/>
      <c r="B28" s="37" t="s">
        <v>24</v>
      </c>
      <c r="C28" s="34">
        <v>2</v>
      </c>
      <c r="D28" s="9">
        <v>3</v>
      </c>
      <c r="E28" s="10">
        <f t="shared" si="3"/>
        <v>1.680672268907563E-2</v>
      </c>
      <c r="F28" s="10">
        <f t="shared" si="4"/>
        <v>2.0833333333333332E-2</v>
      </c>
      <c r="G28" s="10">
        <f t="shared" si="6"/>
        <v>0.5</v>
      </c>
      <c r="H28" s="17">
        <f t="shared" si="5"/>
        <v>8.4033613445378148E-3</v>
      </c>
    </row>
    <row r="29" spans="1:8" x14ac:dyDescent="0.2">
      <c r="A29" s="8"/>
      <c r="B29" s="37" t="s">
        <v>25</v>
      </c>
      <c r="C29" s="34">
        <v>2</v>
      </c>
      <c r="D29" s="9">
        <v>11</v>
      </c>
      <c r="E29" s="10">
        <f t="shared" si="3"/>
        <v>1.680672268907563E-2</v>
      </c>
      <c r="F29" s="10">
        <f t="shared" si="4"/>
        <v>7.6388888888888895E-2</v>
      </c>
      <c r="G29" s="10">
        <f t="shared" si="6"/>
        <v>4.5</v>
      </c>
      <c r="H29" s="17">
        <f t="shared" si="5"/>
        <v>7.5630252100840331E-2</v>
      </c>
    </row>
    <row r="30" spans="1:8" x14ac:dyDescent="0.2">
      <c r="A30" s="8"/>
      <c r="B30" s="37" t="s">
        <v>26</v>
      </c>
      <c r="C30" s="34">
        <v>37</v>
      </c>
      <c r="D30" s="9">
        <v>8</v>
      </c>
      <c r="E30" s="10">
        <f t="shared" si="3"/>
        <v>0.31092436974789917</v>
      </c>
      <c r="F30" s="10">
        <f t="shared" si="4"/>
        <v>5.5555555555555552E-2</v>
      </c>
      <c r="G30" s="10">
        <f t="shared" si="6"/>
        <v>-0.78378378378378377</v>
      </c>
      <c r="H30" s="17">
        <f t="shared" si="5"/>
        <v>-0.24369747899159663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2</v>
      </c>
      <c r="D36" s="9">
        <v>3</v>
      </c>
      <c r="E36" s="10">
        <f t="shared" si="3"/>
        <v>1.680672268907563E-2</v>
      </c>
      <c r="F36" s="10">
        <f t="shared" si="4"/>
        <v>2.0833333333333332E-2</v>
      </c>
      <c r="G36" s="10">
        <f t="shared" si="6"/>
        <v>0.5</v>
      </c>
      <c r="H36" s="17">
        <f t="shared" si="5"/>
        <v>8.4033613445378148E-3</v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1</v>
      </c>
      <c r="E38" s="10" t="str">
        <f t="shared" si="3"/>
        <v/>
      </c>
      <c r="F38" s="10">
        <f t="shared" si="4"/>
        <v>6.9444444444444441E-3</v>
      </c>
      <c r="G38" s="10">
        <f t="shared" si="6"/>
        <v>1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0</v>
      </c>
      <c r="D39" s="9">
        <v>2</v>
      </c>
      <c r="E39" s="10" t="str">
        <f t="shared" si="3"/>
        <v/>
      </c>
      <c r="F39" s="10">
        <f t="shared" si="4"/>
        <v>1.3888888888888888E-2</v>
      </c>
      <c r="G39" s="10">
        <f t="shared" si="6"/>
        <v>1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2</v>
      </c>
      <c r="D44" s="9">
        <v>11</v>
      </c>
      <c r="E44" s="10">
        <f t="shared" si="3"/>
        <v>1.680672268907563E-2</v>
      </c>
      <c r="F44" s="10">
        <f t="shared" si="4"/>
        <v>7.6388888888888895E-2</v>
      </c>
      <c r="G44" s="10">
        <f t="shared" si="6"/>
        <v>4.5</v>
      </c>
      <c r="H44" s="17">
        <f t="shared" si="5"/>
        <v>7.5630252100840331E-2</v>
      </c>
    </row>
    <row r="45" spans="1:8" ht="25.5" x14ac:dyDescent="0.2">
      <c r="A45" s="8"/>
      <c r="B45" s="37" t="s">
        <v>41</v>
      </c>
      <c r="C45" s="34">
        <v>2</v>
      </c>
      <c r="D45" s="9">
        <v>1</v>
      </c>
      <c r="E45" s="10">
        <f t="shared" si="3"/>
        <v>1.680672268907563E-2</v>
      </c>
      <c r="F45" s="10">
        <f t="shared" si="4"/>
        <v>6.9444444444444441E-3</v>
      </c>
      <c r="G45" s="10">
        <f t="shared" si="6"/>
        <v>-0.5</v>
      </c>
      <c r="H45" s="17">
        <f t="shared" si="5"/>
        <v>-8.4033613445378148E-3</v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1</v>
      </c>
      <c r="D47" s="9">
        <v>3</v>
      </c>
      <c r="E47" s="10">
        <f t="shared" si="3"/>
        <v>8.4033613445378148E-3</v>
      </c>
      <c r="F47" s="10">
        <f t="shared" si="4"/>
        <v>2.0833333333333332E-2</v>
      </c>
      <c r="G47" s="10">
        <f t="shared" si="6"/>
        <v>2</v>
      </c>
      <c r="H47" s="17">
        <f t="shared" si="5"/>
        <v>1.680672268907563E-2</v>
      </c>
    </row>
    <row r="48" spans="1:8" ht="25.5" x14ac:dyDescent="0.2">
      <c r="A48" s="8"/>
      <c r="B48" s="37" t="s">
        <v>44</v>
      </c>
      <c r="C48" s="34">
        <v>1</v>
      </c>
      <c r="D48" s="9">
        <v>2</v>
      </c>
      <c r="E48" s="10">
        <f t="shared" si="3"/>
        <v>8.4033613445378148E-3</v>
      </c>
      <c r="F48" s="10">
        <f t="shared" si="4"/>
        <v>1.3888888888888888E-2</v>
      </c>
      <c r="G48" s="10">
        <f t="shared" si="6"/>
        <v>1</v>
      </c>
      <c r="H48" s="17">
        <f t="shared" si="5"/>
        <v>8.4033613445378148E-3</v>
      </c>
    </row>
    <row r="49" spans="1:8" ht="25.5" x14ac:dyDescent="0.2">
      <c r="A49" s="8"/>
      <c r="B49" s="37" t="s">
        <v>45</v>
      </c>
      <c r="C49" s="34">
        <v>0</v>
      </c>
      <c r="D49" s="9">
        <v>1</v>
      </c>
      <c r="E49" s="10" t="str">
        <f t="shared" si="3"/>
        <v/>
      </c>
      <c r="F49" s="10">
        <f t="shared" si="4"/>
        <v>6.9444444444444441E-3</v>
      </c>
      <c r="G49" s="10">
        <f t="shared" si="6"/>
        <v>1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21</v>
      </c>
      <c r="D50" s="9">
        <v>11</v>
      </c>
      <c r="E50" s="10">
        <f t="shared" si="3"/>
        <v>0.17647058823529413</v>
      </c>
      <c r="F50" s="10">
        <f t="shared" si="4"/>
        <v>7.6388888888888895E-2</v>
      </c>
      <c r="G50" s="10">
        <f t="shared" si="6"/>
        <v>-0.47619047619047616</v>
      </c>
      <c r="H50" s="17">
        <f t="shared" si="5"/>
        <v>-8.4033613445378158E-2</v>
      </c>
    </row>
    <row r="51" spans="1:8" x14ac:dyDescent="0.2">
      <c r="A51" s="8"/>
      <c r="B51" s="37" t="s">
        <v>47</v>
      </c>
      <c r="C51" s="34">
        <v>0</v>
      </c>
      <c r="D51" s="9">
        <v>1</v>
      </c>
      <c r="E51" s="10" t="str">
        <f t="shared" ref="E51:E70" si="7">+IF(C51=0,"",C51/C$19)</f>
        <v/>
      </c>
      <c r="F51" s="10">
        <f t="shared" ref="F51:F70" si="8">+IF(D51=0,"",D51/D$19)</f>
        <v>6.9444444444444441E-3</v>
      </c>
      <c r="G51" s="10">
        <f t="shared" si="6"/>
        <v>1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1</v>
      </c>
      <c r="D53" s="9">
        <v>1</v>
      </c>
      <c r="E53" s="10">
        <f t="shared" si="7"/>
        <v>8.4033613445378148E-3</v>
      </c>
      <c r="F53" s="10">
        <f t="shared" si="8"/>
        <v>6.9444444444444441E-3</v>
      </c>
      <c r="G53" s="10">
        <f t="shared" si="10"/>
        <v>0</v>
      </c>
      <c r="H53" s="17">
        <f t="shared" si="9"/>
        <v>0</v>
      </c>
    </row>
    <row r="54" spans="1:8" x14ac:dyDescent="0.2">
      <c r="A54" s="8"/>
      <c r="B54" s="37" t="s">
        <v>50</v>
      </c>
      <c r="C54" s="34">
        <v>2</v>
      </c>
      <c r="D54" s="9">
        <v>1</v>
      </c>
      <c r="E54" s="10">
        <f t="shared" si="7"/>
        <v>1.680672268907563E-2</v>
      </c>
      <c r="F54" s="10">
        <f t="shared" si="8"/>
        <v>6.9444444444444441E-3</v>
      </c>
      <c r="G54" s="10">
        <f t="shared" si="10"/>
        <v>-0.5</v>
      </c>
      <c r="H54" s="17">
        <f t="shared" si="9"/>
        <v>-8.4033613445378148E-3</v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2</v>
      </c>
      <c r="D61" s="9">
        <v>20</v>
      </c>
      <c r="E61" s="10">
        <f t="shared" si="7"/>
        <v>1.680672268907563E-2</v>
      </c>
      <c r="F61" s="10">
        <f t="shared" si="8"/>
        <v>0.1388888888888889</v>
      </c>
      <c r="G61" s="10">
        <f t="shared" si="10"/>
        <v>9</v>
      </c>
      <c r="H61" s="17">
        <f t="shared" si="9"/>
        <v>0.15126050420168066</v>
      </c>
    </row>
    <row r="62" spans="1:8" x14ac:dyDescent="0.2">
      <c r="A62" s="8"/>
      <c r="B62" s="37" t="s">
        <v>58</v>
      </c>
      <c r="C62" s="34">
        <v>3</v>
      </c>
      <c r="D62" s="9">
        <v>1</v>
      </c>
      <c r="E62" s="10">
        <f t="shared" si="7"/>
        <v>2.5210084033613446E-2</v>
      </c>
      <c r="F62" s="10">
        <f t="shared" si="8"/>
        <v>6.9444444444444441E-3</v>
      </c>
      <c r="G62" s="10">
        <f t="shared" si="10"/>
        <v>-0.66666666666666663</v>
      </c>
      <c r="H62" s="17">
        <f t="shared" si="9"/>
        <v>-1.680672268907563E-2</v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5</v>
      </c>
      <c r="D64" s="9">
        <v>7</v>
      </c>
      <c r="E64" s="10">
        <f t="shared" si="7"/>
        <v>4.2016806722689079E-2</v>
      </c>
      <c r="F64" s="10">
        <f t="shared" si="8"/>
        <v>4.8611111111111112E-2</v>
      </c>
      <c r="G64" s="10">
        <f t="shared" si="10"/>
        <v>0.4</v>
      </c>
      <c r="H64" s="17">
        <f t="shared" si="9"/>
        <v>1.6806722689075633E-2</v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1</v>
      </c>
      <c r="D67" s="9">
        <v>1</v>
      </c>
      <c r="E67" s="10">
        <f t="shared" si="7"/>
        <v>8.4033613445378148E-3</v>
      </c>
      <c r="F67" s="10">
        <f t="shared" si="8"/>
        <v>6.9444444444444441E-3</v>
      </c>
      <c r="G67" s="10">
        <f t="shared" si="10"/>
        <v>0</v>
      </c>
      <c r="H67" s="17">
        <f t="shared" si="9"/>
        <v>0</v>
      </c>
    </row>
    <row r="68" spans="1:8" x14ac:dyDescent="0.2">
      <c r="A68" s="8"/>
      <c r="B68" s="37" t="s">
        <v>64</v>
      </c>
      <c r="C68" s="34">
        <v>1</v>
      </c>
      <c r="D68" s="9">
        <v>7</v>
      </c>
      <c r="E68" s="10">
        <f t="shared" si="7"/>
        <v>8.4033613445378148E-3</v>
      </c>
      <c r="F68" s="10">
        <f t="shared" si="8"/>
        <v>4.8611111111111112E-2</v>
      </c>
      <c r="G68" s="10">
        <f t="shared" si="10"/>
        <v>6</v>
      </c>
      <c r="H68" s="17">
        <f t="shared" si="9"/>
        <v>5.0420168067226892E-2</v>
      </c>
    </row>
    <row r="69" spans="1:8" x14ac:dyDescent="0.2">
      <c r="A69" s="8"/>
      <c r="B69" s="37" t="s">
        <v>65</v>
      </c>
      <c r="C69" s="34">
        <v>14</v>
      </c>
      <c r="D69" s="9">
        <v>0</v>
      </c>
      <c r="E69" s="10">
        <f t="shared" si="7"/>
        <v>0.11764705882352941</v>
      </c>
      <c r="F69" s="10" t="str">
        <f t="shared" si="8"/>
        <v/>
      </c>
      <c r="G69" s="10">
        <f t="shared" si="10"/>
        <v>-1</v>
      </c>
      <c r="H69" s="17">
        <f t="shared" si="9"/>
        <v>-0.11764705882352941</v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2287</v>
      </c>
      <c r="D76" s="33">
        <f>SUM(D77:D175)</f>
        <v>2492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8.9637079142982079E-2</v>
      </c>
      <c r="H76" s="42">
        <f t="shared" ref="H76:H107" si="13">+IF(OR(AND(E76=""),(G76="")),"",E76*G76)</f>
        <v>8.9637079142982079E-2</v>
      </c>
    </row>
    <row r="77" spans="1:8" x14ac:dyDescent="0.2">
      <c r="A77" s="8"/>
      <c r="B77" s="36" t="s">
        <v>67</v>
      </c>
      <c r="C77" s="46">
        <v>29</v>
      </c>
      <c r="D77" s="43">
        <v>19</v>
      </c>
      <c r="E77" s="44">
        <f t="shared" si="11"/>
        <v>1.2680367293397464E-2</v>
      </c>
      <c r="F77" s="44">
        <f t="shared" si="12"/>
        <v>7.6243980738362757E-3</v>
      </c>
      <c r="G77" s="44">
        <f t="shared" ref="G77:G108" si="14">+IF(AND(C77=0,D77=0)," ",IF(C77=0,1,IF(D77=0,-1,(D77-C77)/C77)))</f>
        <v>-0.34482758620689657</v>
      </c>
      <c r="H77" s="45">
        <f t="shared" si="13"/>
        <v>-4.3725404459991259E-3</v>
      </c>
    </row>
    <row r="78" spans="1:8" x14ac:dyDescent="0.2">
      <c r="A78" s="8"/>
      <c r="B78" s="37" t="s">
        <v>68</v>
      </c>
      <c r="C78" s="34">
        <v>7</v>
      </c>
      <c r="D78" s="9">
        <v>3</v>
      </c>
      <c r="E78" s="10">
        <f t="shared" si="11"/>
        <v>3.060778312199388E-3</v>
      </c>
      <c r="F78" s="10">
        <f t="shared" si="12"/>
        <v>1.203852327447833E-3</v>
      </c>
      <c r="G78" s="10">
        <f t="shared" si="14"/>
        <v>-0.5714285714285714</v>
      </c>
      <c r="H78" s="17">
        <f t="shared" si="13"/>
        <v>-1.7490161783996502E-3</v>
      </c>
    </row>
    <row r="79" spans="1:8" x14ac:dyDescent="0.2">
      <c r="A79" s="8"/>
      <c r="B79" s="37" t="s">
        <v>69</v>
      </c>
      <c r="C79" s="34">
        <v>4</v>
      </c>
      <c r="D79" s="9">
        <v>3</v>
      </c>
      <c r="E79" s="10">
        <f t="shared" si="11"/>
        <v>1.7490161783996502E-3</v>
      </c>
      <c r="F79" s="10">
        <f t="shared" si="12"/>
        <v>1.203852327447833E-3</v>
      </c>
      <c r="G79" s="10">
        <f t="shared" si="14"/>
        <v>-0.25</v>
      </c>
      <c r="H79" s="17">
        <f t="shared" si="13"/>
        <v>-4.3725404459991256E-4</v>
      </c>
    </row>
    <row r="80" spans="1:8" x14ac:dyDescent="0.2">
      <c r="A80" s="8"/>
      <c r="B80" s="37" t="s">
        <v>70</v>
      </c>
      <c r="C80" s="34">
        <v>62</v>
      </c>
      <c r="D80" s="9">
        <v>38</v>
      </c>
      <c r="E80" s="10">
        <f t="shared" si="11"/>
        <v>2.710975076519458E-2</v>
      </c>
      <c r="F80" s="10">
        <f t="shared" si="12"/>
        <v>1.5248796147672551E-2</v>
      </c>
      <c r="G80" s="10">
        <f t="shared" si="14"/>
        <v>-0.38709677419354838</v>
      </c>
      <c r="H80" s="17">
        <f t="shared" si="13"/>
        <v>-1.0494097070397902E-2</v>
      </c>
    </row>
    <row r="81" spans="1:8" ht="25.5" x14ac:dyDescent="0.2">
      <c r="A81" s="8"/>
      <c r="B81" s="37" t="s">
        <v>71</v>
      </c>
      <c r="C81" s="34">
        <v>275</v>
      </c>
      <c r="D81" s="9">
        <v>684</v>
      </c>
      <c r="E81" s="10">
        <f t="shared" si="11"/>
        <v>0.12024486226497595</v>
      </c>
      <c r="F81" s="10">
        <f t="shared" si="12"/>
        <v>0.27447833065810595</v>
      </c>
      <c r="G81" s="10">
        <f t="shared" si="14"/>
        <v>1.4872727272727273</v>
      </c>
      <c r="H81" s="17">
        <f t="shared" si="13"/>
        <v>0.17883690424136423</v>
      </c>
    </row>
    <row r="82" spans="1:8" x14ac:dyDescent="0.2">
      <c r="A82" s="8"/>
      <c r="B82" s="37" t="s">
        <v>72</v>
      </c>
      <c r="C82" s="34">
        <v>16</v>
      </c>
      <c r="D82" s="9">
        <v>16</v>
      </c>
      <c r="E82" s="10">
        <f t="shared" si="11"/>
        <v>6.996064713598601E-3</v>
      </c>
      <c r="F82" s="10">
        <f t="shared" si="12"/>
        <v>6.420545746388443E-3</v>
      </c>
      <c r="G82" s="10">
        <f t="shared" si="14"/>
        <v>0</v>
      </c>
      <c r="H82" s="17">
        <f t="shared" si="13"/>
        <v>0</v>
      </c>
    </row>
    <row r="83" spans="1:8" x14ac:dyDescent="0.2">
      <c r="A83" s="8"/>
      <c r="B83" s="37" t="s">
        <v>73</v>
      </c>
      <c r="C83" s="34">
        <v>0</v>
      </c>
      <c r="D83" s="9">
        <v>2</v>
      </c>
      <c r="E83" s="10" t="str">
        <f t="shared" si="11"/>
        <v/>
      </c>
      <c r="F83" s="10">
        <f t="shared" si="12"/>
        <v>8.0256821829855537E-4</v>
      </c>
      <c r="G83" s="10">
        <f t="shared" si="14"/>
        <v>1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37" t="s">
        <v>79</v>
      </c>
      <c r="C88" s="34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6</v>
      </c>
      <c r="D92" s="9">
        <v>2</v>
      </c>
      <c r="E92" s="10">
        <f t="shared" si="11"/>
        <v>2.6235242675994755E-3</v>
      </c>
      <c r="F92" s="10">
        <f t="shared" si="12"/>
        <v>8.0256821829855537E-4</v>
      </c>
      <c r="G92" s="10">
        <f t="shared" si="14"/>
        <v>-0.66666666666666663</v>
      </c>
      <c r="H92" s="17">
        <f t="shared" si="13"/>
        <v>-1.7490161783996502E-3</v>
      </c>
    </row>
    <row r="93" spans="1:8" x14ac:dyDescent="0.2">
      <c r="A93" s="8"/>
      <c r="B93" s="37" t="s">
        <v>84</v>
      </c>
      <c r="C93" s="34">
        <v>1</v>
      </c>
      <c r="D93" s="9">
        <v>3</v>
      </c>
      <c r="E93" s="10">
        <f t="shared" si="11"/>
        <v>4.3725404459991256E-4</v>
      </c>
      <c r="F93" s="10">
        <f t="shared" si="12"/>
        <v>1.203852327447833E-3</v>
      </c>
      <c r="G93" s="10">
        <f t="shared" si="14"/>
        <v>2</v>
      </c>
      <c r="H93" s="17">
        <f t="shared" si="13"/>
        <v>8.7450808919982512E-4</v>
      </c>
    </row>
    <row r="94" spans="1:8" x14ac:dyDescent="0.2">
      <c r="A94" s="8"/>
      <c r="B94" s="37" t="s">
        <v>85</v>
      </c>
      <c r="C94" s="34">
        <v>41</v>
      </c>
      <c r="D94" s="9">
        <v>17</v>
      </c>
      <c r="E94" s="10">
        <f t="shared" si="11"/>
        <v>1.7927415828596416E-2</v>
      </c>
      <c r="F94" s="10">
        <f t="shared" si="12"/>
        <v>6.8218298555377211E-3</v>
      </c>
      <c r="G94" s="10">
        <f t="shared" si="14"/>
        <v>-0.58536585365853655</v>
      </c>
      <c r="H94" s="17">
        <f t="shared" si="13"/>
        <v>-1.0494097070397902E-2</v>
      </c>
    </row>
    <row r="95" spans="1:8" x14ac:dyDescent="0.2">
      <c r="A95" s="8"/>
      <c r="B95" s="37" t="s">
        <v>86</v>
      </c>
      <c r="C95" s="34">
        <v>49</v>
      </c>
      <c r="D95" s="9">
        <v>23</v>
      </c>
      <c r="E95" s="10">
        <f t="shared" si="11"/>
        <v>2.1425448185395716E-2</v>
      </c>
      <c r="F95" s="10">
        <f t="shared" si="12"/>
        <v>9.2295345104333876E-3</v>
      </c>
      <c r="G95" s="10">
        <f t="shared" si="14"/>
        <v>-0.53061224489795922</v>
      </c>
      <c r="H95" s="17">
        <f t="shared" si="13"/>
        <v>-1.1368605159597728E-2</v>
      </c>
    </row>
    <row r="96" spans="1:8" x14ac:dyDescent="0.2">
      <c r="A96" s="8"/>
      <c r="B96" s="37" t="s">
        <v>87</v>
      </c>
      <c r="C96" s="34">
        <v>0</v>
      </c>
      <c r="D96" s="9">
        <v>5</v>
      </c>
      <c r="E96" s="10" t="str">
        <f t="shared" si="11"/>
        <v/>
      </c>
      <c r="F96" s="10">
        <f t="shared" si="12"/>
        <v>2.0064205457463883E-3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51</v>
      </c>
      <c r="D98" s="9">
        <v>16</v>
      </c>
      <c r="E98" s="10">
        <f t="shared" si="11"/>
        <v>2.229995627459554E-2</v>
      </c>
      <c r="F98" s="10">
        <f t="shared" si="12"/>
        <v>6.420545746388443E-3</v>
      </c>
      <c r="G98" s="10">
        <f t="shared" si="14"/>
        <v>-0.68627450980392157</v>
      </c>
      <c r="H98" s="17">
        <f t="shared" si="13"/>
        <v>-1.530389156099694E-2</v>
      </c>
    </row>
    <row r="99" spans="1:8" x14ac:dyDescent="0.2">
      <c r="A99" s="8"/>
      <c r="B99" s="37" t="s">
        <v>90</v>
      </c>
      <c r="C99" s="34">
        <v>12</v>
      </c>
      <c r="D99" s="9">
        <v>116</v>
      </c>
      <c r="E99" s="10">
        <f t="shared" si="11"/>
        <v>5.2470485351989509E-3</v>
      </c>
      <c r="F99" s="10">
        <f t="shared" si="12"/>
        <v>4.6548956661316213E-2</v>
      </c>
      <c r="G99" s="10">
        <f t="shared" si="14"/>
        <v>8.6666666666666661</v>
      </c>
      <c r="H99" s="17">
        <f t="shared" si="13"/>
        <v>4.5474420638390904E-2</v>
      </c>
    </row>
    <row r="100" spans="1:8" x14ac:dyDescent="0.2">
      <c r="A100" s="8"/>
      <c r="B100" s="37" t="s">
        <v>91</v>
      </c>
      <c r="C100" s="34">
        <v>4</v>
      </c>
      <c r="D100" s="9">
        <v>10</v>
      </c>
      <c r="E100" s="10">
        <f t="shared" si="11"/>
        <v>1.7490161783996502E-3</v>
      </c>
      <c r="F100" s="10">
        <f t="shared" si="12"/>
        <v>4.0128410914927765E-3</v>
      </c>
      <c r="G100" s="10">
        <f t="shared" si="14"/>
        <v>1.5</v>
      </c>
      <c r="H100" s="17">
        <f t="shared" si="13"/>
        <v>2.6235242675994755E-3</v>
      </c>
    </row>
    <row r="101" spans="1:8" x14ac:dyDescent="0.2">
      <c r="A101" s="8"/>
      <c r="B101" s="37" t="s">
        <v>92</v>
      </c>
      <c r="C101" s="34">
        <v>7</v>
      </c>
      <c r="D101" s="9">
        <v>10</v>
      </c>
      <c r="E101" s="10">
        <f t="shared" si="11"/>
        <v>3.060778312199388E-3</v>
      </c>
      <c r="F101" s="10">
        <f t="shared" si="12"/>
        <v>4.0128410914927765E-3</v>
      </c>
      <c r="G101" s="10">
        <f t="shared" si="14"/>
        <v>0.42857142857142855</v>
      </c>
      <c r="H101" s="17">
        <f t="shared" si="13"/>
        <v>1.3117621337997377E-3</v>
      </c>
    </row>
    <row r="102" spans="1:8" x14ac:dyDescent="0.2">
      <c r="A102" s="8"/>
      <c r="B102" s="37" t="s">
        <v>93</v>
      </c>
      <c r="C102" s="34">
        <v>6</v>
      </c>
      <c r="D102" s="9">
        <v>22</v>
      </c>
      <c r="E102" s="10">
        <f t="shared" si="11"/>
        <v>2.6235242675994755E-3</v>
      </c>
      <c r="F102" s="10">
        <f t="shared" si="12"/>
        <v>8.8282504012841094E-3</v>
      </c>
      <c r="G102" s="10">
        <f t="shared" si="14"/>
        <v>2.6666666666666665</v>
      </c>
      <c r="H102" s="17">
        <f t="shared" si="13"/>
        <v>6.996064713598601E-3</v>
      </c>
    </row>
    <row r="103" spans="1:8" x14ac:dyDescent="0.2">
      <c r="A103" s="8"/>
      <c r="B103" s="37" t="s">
        <v>94</v>
      </c>
      <c r="C103" s="34">
        <v>3</v>
      </c>
      <c r="D103" s="9">
        <v>10</v>
      </c>
      <c r="E103" s="10">
        <f t="shared" si="11"/>
        <v>1.3117621337997377E-3</v>
      </c>
      <c r="F103" s="10">
        <f t="shared" si="12"/>
        <v>4.0128410914927765E-3</v>
      </c>
      <c r="G103" s="10">
        <f t="shared" si="14"/>
        <v>2.3333333333333335</v>
      </c>
      <c r="H103" s="17">
        <f t="shared" si="13"/>
        <v>3.0607783121993884E-3</v>
      </c>
    </row>
    <row r="104" spans="1:8" x14ac:dyDescent="0.2">
      <c r="A104" s="8"/>
      <c r="B104" s="37" t="s">
        <v>95</v>
      </c>
      <c r="C104" s="34">
        <v>29</v>
      </c>
      <c r="D104" s="9">
        <v>1</v>
      </c>
      <c r="E104" s="10">
        <f t="shared" si="11"/>
        <v>1.2680367293397464E-2</v>
      </c>
      <c r="F104" s="10">
        <f t="shared" si="12"/>
        <v>4.0128410914927769E-4</v>
      </c>
      <c r="G104" s="10">
        <f t="shared" si="14"/>
        <v>-0.96551724137931039</v>
      </c>
      <c r="H104" s="17">
        <f t="shared" si="13"/>
        <v>-1.2243113248797552E-2</v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19</v>
      </c>
      <c r="D106" s="9">
        <v>311</v>
      </c>
      <c r="E106" s="10">
        <f t="shared" si="11"/>
        <v>8.3078268473983381E-3</v>
      </c>
      <c r="F106" s="10">
        <f t="shared" si="12"/>
        <v>0.12479935794542536</v>
      </c>
      <c r="G106" s="10">
        <f t="shared" si="14"/>
        <v>15.368421052631579</v>
      </c>
      <c r="H106" s="17">
        <f t="shared" si="13"/>
        <v>0.12767818102317446</v>
      </c>
    </row>
    <row r="107" spans="1:8" x14ac:dyDescent="0.2">
      <c r="A107" s="8"/>
      <c r="B107" s="37" t="s">
        <v>98</v>
      </c>
      <c r="C107" s="34">
        <v>0</v>
      </c>
      <c r="D107" s="9">
        <v>3</v>
      </c>
      <c r="E107" s="10" t="str">
        <f t="shared" si="11"/>
        <v/>
      </c>
      <c r="F107" s="10">
        <f t="shared" si="12"/>
        <v>1.203852327447833E-3</v>
      </c>
      <c r="G107" s="10">
        <f t="shared" si="14"/>
        <v>1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0</v>
      </c>
      <c r="D109" s="9">
        <v>22</v>
      </c>
      <c r="E109" s="10" t="str">
        <f t="shared" si="15"/>
        <v/>
      </c>
      <c r="F109" s="10">
        <f t="shared" si="16"/>
        <v>8.8282504012841094E-3</v>
      </c>
      <c r="G109" s="10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8"/>
      <c r="B110" s="37" t="s">
        <v>101</v>
      </c>
      <c r="C110" s="34">
        <v>79</v>
      </c>
      <c r="D110" s="9">
        <v>12</v>
      </c>
      <c r="E110" s="10">
        <f t="shared" si="15"/>
        <v>3.4543069523393088E-2</v>
      </c>
      <c r="F110" s="10">
        <f t="shared" si="16"/>
        <v>4.815409309791332E-3</v>
      </c>
      <c r="G110" s="10">
        <f t="shared" si="18"/>
        <v>-0.84810126582278478</v>
      </c>
      <c r="H110" s="17">
        <f t="shared" si="17"/>
        <v>-2.9296020988194137E-2</v>
      </c>
    </row>
    <row r="111" spans="1:8" x14ac:dyDescent="0.2">
      <c r="A111" s="8"/>
      <c r="B111" s="37" t="s">
        <v>102</v>
      </c>
      <c r="C111" s="34">
        <v>14</v>
      </c>
      <c r="D111" s="9">
        <v>5</v>
      </c>
      <c r="E111" s="10">
        <f t="shared" si="15"/>
        <v>6.121556624398776E-3</v>
      </c>
      <c r="F111" s="10">
        <f t="shared" si="16"/>
        <v>2.0064205457463883E-3</v>
      </c>
      <c r="G111" s="10">
        <f t="shared" si="18"/>
        <v>-0.6428571428571429</v>
      </c>
      <c r="H111" s="17">
        <f t="shared" si="17"/>
        <v>-3.935286401399213E-3</v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9</v>
      </c>
      <c r="D113" s="9">
        <v>14</v>
      </c>
      <c r="E113" s="10">
        <f t="shared" si="15"/>
        <v>3.935286401399213E-3</v>
      </c>
      <c r="F113" s="10">
        <f t="shared" si="16"/>
        <v>5.6179775280898875E-3</v>
      </c>
      <c r="G113" s="10">
        <f t="shared" si="18"/>
        <v>0.55555555555555558</v>
      </c>
      <c r="H113" s="17">
        <f t="shared" si="17"/>
        <v>2.186270222999563E-3</v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1</v>
      </c>
      <c r="D115" s="9">
        <v>0</v>
      </c>
      <c r="E115" s="10">
        <f t="shared" si="15"/>
        <v>4.3725404459991256E-4</v>
      </c>
      <c r="F115" s="10" t="str">
        <f t="shared" si="16"/>
        <v/>
      </c>
      <c r="G115" s="10">
        <f t="shared" si="18"/>
        <v>-1</v>
      </c>
      <c r="H115" s="17">
        <f t="shared" si="17"/>
        <v>-4.3725404459991256E-4</v>
      </c>
    </row>
    <row r="116" spans="1:8" x14ac:dyDescent="0.2">
      <c r="A116" s="8"/>
      <c r="B116" s="37" t="s">
        <v>107</v>
      </c>
      <c r="C116" s="34">
        <v>0</v>
      </c>
      <c r="D116" s="9">
        <v>7</v>
      </c>
      <c r="E116" s="10" t="str">
        <f t="shared" si="15"/>
        <v/>
      </c>
      <c r="F116" s="10">
        <f t="shared" si="16"/>
        <v>2.8089887640449437E-3</v>
      </c>
      <c r="G116" s="10">
        <f t="shared" si="18"/>
        <v>1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272</v>
      </c>
      <c r="D118" s="9">
        <v>26</v>
      </c>
      <c r="E118" s="10">
        <f t="shared" si="15"/>
        <v>0.11893310013117621</v>
      </c>
      <c r="F118" s="10">
        <f t="shared" si="16"/>
        <v>1.043338683788122E-2</v>
      </c>
      <c r="G118" s="10">
        <f t="shared" si="18"/>
        <v>-0.90441176470588236</v>
      </c>
      <c r="H118" s="17">
        <f t="shared" si="17"/>
        <v>-0.10756449497157848</v>
      </c>
    </row>
    <row r="119" spans="1:8" ht="25.5" x14ac:dyDescent="0.2">
      <c r="A119" s="8"/>
      <c r="B119" s="37" t="s">
        <v>110</v>
      </c>
      <c r="C119" s="34">
        <v>12</v>
      </c>
      <c r="D119" s="9">
        <v>5</v>
      </c>
      <c r="E119" s="10">
        <f t="shared" si="15"/>
        <v>5.2470485351989509E-3</v>
      </c>
      <c r="F119" s="10">
        <f t="shared" si="16"/>
        <v>2.0064205457463883E-3</v>
      </c>
      <c r="G119" s="10">
        <f t="shared" si="18"/>
        <v>-0.58333333333333337</v>
      </c>
      <c r="H119" s="17">
        <f t="shared" si="17"/>
        <v>-3.0607783121993884E-3</v>
      </c>
    </row>
    <row r="120" spans="1:8" ht="25.5" x14ac:dyDescent="0.2">
      <c r="A120" s="8"/>
      <c r="B120" s="37" t="s">
        <v>111</v>
      </c>
      <c r="C120" s="34">
        <v>12</v>
      </c>
      <c r="D120" s="9">
        <v>97</v>
      </c>
      <c r="E120" s="10">
        <f t="shared" si="15"/>
        <v>5.2470485351989509E-3</v>
      </c>
      <c r="F120" s="10">
        <f t="shared" si="16"/>
        <v>3.8924558587479938E-2</v>
      </c>
      <c r="G120" s="10">
        <f t="shared" si="18"/>
        <v>7.083333333333333</v>
      </c>
      <c r="H120" s="17">
        <f t="shared" si="17"/>
        <v>3.7166593790992568E-2</v>
      </c>
    </row>
    <row r="121" spans="1:8" x14ac:dyDescent="0.2">
      <c r="A121" s="8"/>
      <c r="B121" s="37" t="s">
        <v>112</v>
      </c>
      <c r="C121" s="34">
        <v>8</v>
      </c>
      <c r="D121" s="9">
        <v>6</v>
      </c>
      <c r="E121" s="10">
        <f t="shared" si="15"/>
        <v>3.4980323567993005E-3</v>
      </c>
      <c r="F121" s="10">
        <f t="shared" si="16"/>
        <v>2.407704654895666E-3</v>
      </c>
      <c r="G121" s="10">
        <f t="shared" si="18"/>
        <v>-0.25</v>
      </c>
      <c r="H121" s="17">
        <f t="shared" si="17"/>
        <v>-8.7450808919982512E-4</v>
      </c>
    </row>
    <row r="122" spans="1:8" x14ac:dyDescent="0.2">
      <c r="A122" s="8"/>
      <c r="B122" s="37" t="s">
        <v>113</v>
      </c>
      <c r="C122" s="34">
        <v>65</v>
      </c>
      <c r="D122" s="9">
        <v>23</v>
      </c>
      <c r="E122" s="10">
        <f t="shared" si="15"/>
        <v>2.8421512898994316E-2</v>
      </c>
      <c r="F122" s="10">
        <f t="shared" si="16"/>
        <v>9.2295345104333876E-3</v>
      </c>
      <c r="G122" s="10">
        <f t="shared" si="18"/>
        <v>-0.64615384615384619</v>
      </c>
      <c r="H122" s="17">
        <f t="shared" si="17"/>
        <v>-1.8364669873196328E-2</v>
      </c>
    </row>
    <row r="123" spans="1:8" x14ac:dyDescent="0.2">
      <c r="A123" s="8"/>
      <c r="B123" s="37" t="s">
        <v>114</v>
      </c>
      <c r="C123" s="34">
        <v>1</v>
      </c>
      <c r="D123" s="9">
        <v>1</v>
      </c>
      <c r="E123" s="10">
        <f t="shared" si="15"/>
        <v>4.3725404459991256E-4</v>
      </c>
      <c r="F123" s="10">
        <f t="shared" si="16"/>
        <v>4.0128410914927769E-4</v>
      </c>
      <c r="G123" s="10">
        <f t="shared" si="18"/>
        <v>0</v>
      </c>
      <c r="H123" s="17">
        <f t="shared" si="17"/>
        <v>0</v>
      </c>
    </row>
    <row r="124" spans="1:8" x14ac:dyDescent="0.2">
      <c r="A124" s="8"/>
      <c r="B124" s="37" t="s">
        <v>115</v>
      </c>
      <c r="C124" s="34">
        <v>20</v>
      </c>
      <c r="D124" s="9">
        <v>5</v>
      </c>
      <c r="E124" s="10">
        <f t="shared" si="15"/>
        <v>8.7450808919982501E-3</v>
      </c>
      <c r="F124" s="10">
        <f t="shared" si="16"/>
        <v>2.0064205457463883E-3</v>
      </c>
      <c r="G124" s="10">
        <f t="shared" si="18"/>
        <v>-0.75</v>
      </c>
      <c r="H124" s="17">
        <f t="shared" si="17"/>
        <v>-6.558810668998688E-3</v>
      </c>
    </row>
    <row r="125" spans="1:8" x14ac:dyDescent="0.2">
      <c r="A125" s="8"/>
      <c r="B125" s="37" t="s">
        <v>116</v>
      </c>
      <c r="C125" s="34">
        <v>1</v>
      </c>
      <c r="D125" s="9">
        <v>0</v>
      </c>
      <c r="E125" s="10">
        <f t="shared" si="15"/>
        <v>4.3725404459991256E-4</v>
      </c>
      <c r="F125" s="10" t="str">
        <f t="shared" si="16"/>
        <v/>
      </c>
      <c r="G125" s="10">
        <f t="shared" si="18"/>
        <v>-1</v>
      </c>
      <c r="H125" s="17">
        <f t="shared" si="17"/>
        <v>-4.3725404459991256E-4</v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5</v>
      </c>
      <c r="D127" s="9">
        <v>3</v>
      </c>
      <c r="E127" s="10">
        <f t="shared" si="15"/>
        <v>2.1862702229995625E-3</v>
      </c>
      <c r="F127" s="10">
        <f t="shared" si="16"/>
        <v>1.203852327447833E-3</v>
      </c>
      <c r="G127" s="10">
        <f t="shared" si="18"/>
        <v>-0.4</v>
      </c>
      <c r="H127" s="17">
        <f t="shared" si="17"/>
        <v>-8.7450808919982501E-4</v>
      </c>
    </row>
    <row r="128" spans="1:8" x14ac:dyDescent="0.2">
      <c r="A128" s="8"/>
      <c r="B128" s="37" t="s">
        <v>119</v>
      </c>
      <c r="C128" s="34">
        <v>6</v>
      </c>
      <c r="D128" s="9">
        <v>2</v>
      </c>
      <c r="E128" s="10">
        <f t="shared" si="15"/>
        <v>2.6235242675994755E-3</v>
      </c>
      <c r="F128" s="10">
        <f t="shared" si="16"/>
        <v>8.0256821829855537E-4</v>
      </c>
      <c r="G128" s="10">
        <f t="shared" si="18"/>
        <v>-0.66666666666666663</v>
      </c>
      <c r="H128" s="17">
        <f t="shared" si="17"/>
        <v>-1.7490161783996502E-3</v>
      </c>
    </row>
    <row r="129" spans="1:8" x14ac:dyDescent="0.2">
      <c r="A129" s="8"/>
      <c r="B129" s="37" t="s">
        <v>120</v>
      </c>
      <c r="C129" s="34">
        <v>19</v>
      </c>
      <c r="D129" s="9">
        <v>2</v>
      </c>
      <c r="E129" s="10">
        <f t="shared" si="15"/>
        <v>8.3078268473983381E-3</v>
      </c>
      <c r="F129" s="10">
        <f t="shared" si="16"/>
        <v>8.0256821829855537E-4</v>
      </c>
      <c r="G129" s="10">
        <f t="shared" si="18"/>
        <v>-0.89473684210526316</v>
      </c>
      <c r="H129" s="17">
        <f t="shared" si="17"/>
        <v>-7.433318758198513E-3</v>
      </c>
    </row>
    <row r="130" spans="1:8" x14ac:dyDescent="0.2">
      <c r="A130" s="8"/>
      <c r="B130" s="37" t="s">
        <v>121</v>
      </c>
      <c r="C130" s="34">
        <v>22</v>
      </c>
      <c r="D130" s="9">
        <v>3</v>
      </c>
      <c r="E130" s="10">
        <f t="shared" si="15"/>
        <v>9.619588981198076E-3</v>
      </c>
      <c r="F130" s="10">
        <f t="shared" si="16"/>
        <v>1.203852327447833E-3</v>
      </c>
      <c r="G130" s="10">
        <f t="shared" si="18"/>
        <v>-0.86363636363636365</v>
      </c>
      <c r="H130" s="17">
        <f t="shared" si="17"/>
        <v>-8.3078268473983381E-3</v>
      </c>
    </row>
    <row r="131" spans="1:8" x14ac:dyDescent="0.2">
      <c r="A131" s="8"/>
      <c r="B131" s="37" t="s">
        <v>122</v>
      </c>
      <c r="C131" s="34">
        <v>10</v>
      </c>
      <c r="D131" s="9">
        <v>4</v>
      </c>
      <c r="E131" s="10">
        <f t="shared" si="15"/>
        <v>4.3725404459991251E-3</v>
      </c>
      <c r="F131" s="10">
        <f t="shared" si="16"/>
        <v>1.6051364365971107E-3</v>
      </c>
      <c r="G131" s="10">
        <f t="shared" si="18"/>
        <v>-0.6</v>
      </c>
      <c r="H131" s="17">
        <f t="shared" si="17"/>
        <v>-2.623524267599475E-3</v>
      </c>
    </row>
    <row r="132" spans="1:8" x14ac:dyDescent="0.2">
      <c r="A132" s="8"/>
      <c r="B132" s="37" t="s">
        <v>123</v>
      </c>
      <c r="C132" s="34">
        <v>193</v>
      </c>
      <c r="D132" s="9">
        <v>41</v>
      </c>
      <c r="E132" s="10">
        <f t="shared" si="15"/>
        <v>8.439003060778312E-2</v>
      </c>
      <c r="F132" s="10">
        <f t="shared" si="16"/>
        <v>1.6452648475120384E-2</v>
      </c>
      <c r="G132" s="10">
        <f t="shared" si="18"/>
        <v>-0.78756476683937826</v>
      </c>
      <c r="H132" s="17">
        <f t="shared" si="17"/>
        <v>-6.6462614779186704E-2</v>
      </c>
    </row>
    <row r="133" spans="1:8" x14ac:dyDescent="0.2">
      <c r="A133" s="8"/>
      <c r="B133" s="37" t="s">
        <v>124</v>
      </c>
      <c r="C133" s="34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10</v>
      </c>
      <c r="D134" s="9">
        <v>36</v>
      </c>
      <c r="E134" s="10">
        <f t="shared" si="15"/>
        <v>4.3725404459991251E-3</v>
      </c>
      <c r="F134" s="10">
        <f t="shared" si="16"/>
        <v>1.4446227929373997E-2</v>
      </c>
      <c r="G134" s="10">
        <f t="shared" si="18"/>
        <v>2.6</v>
      </c>
      <c r="H134" s="17">
        <f t="shared" si="17"/>
        <v>1.1368605159597726E-2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13</v>
      </c>
      <c r="D136" s="9">
        <v>45</v>
      </c>
      <c r="E136" s="10">
        <f t="shared" si="15"/>
        <v>5.684302579798863E-3</v>
      </c>
      <c r="F136" s="10">
        <f t="shared" si="16"/>
        <v>1.8057784911717497E-2</v>
      </c>
      <c r="G136" s="10">
        <f t="shared" si="18"/>
        <v>2.4615384615384617</v>
      </c>
      <c r="H136" s="17">
        <f t="shared" si="17"/>
        <v>1.3992129427197202E-2</v>
      </c>
    </row>
    <row r="137" spans="1:8" x14ac:dyDescent="0.2">
      <c r="A137" s="8"/>
      <c r="B137" s="37" t="s">
        <v>128</v>
      </c>
      <c r="C137" s="34">
        <v>5</v>
      </c>
      <c r="D137" s="9">
        <v>7</v>
      </c>
      <c r="E137" s="10">
        <f t="shared" si="15"/>
        <v>2.1862702229995625E-3</v>
      </c>
      <c r="F137" s="10">
        <f t="shared" si="16"/>
        <v>2.8089887640449437E-3</v>
      </c>
      <c r="G137" s="10">
        <f t="shared" si="18"/>
        <v>0.4</v>
      </c>
      <c r="H137" s="17">
        <f t="shared" si="17"/>
        <v>8.7450808919982501E-4</v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820</v>
      </c>
      <c r="D139" s="9">
        <v>678</v>
      </c>
      <c r="E139" s="10">
        <f t="shared" si="15"/>
        <v>0.35854831657192832</v>
      </c>
      <c r="F139" s="10">
        <f t="shared" si="16"/>
        <v>0.27207062600321025</v>
      </c>
      <c r="G139" s="10">
        <f t="shared" si="18"/>
        <v>-0.17317073170731706</v>
      </c>
      <c r="H139" s="17">
        <f t="shared" si="17"/>
        <v>-6.2090074333187584E-2</v>
      </c>
    </row>
    <row r="140" spans="1:8" x14ac:dyDescent="0.2">
      <c r="A140" s="8"/>
      <c r="B140" s="37" t="s">
        <v>131</v>
      </c>
      <c r="C140" s="34">
        <v>1</v>
      </c>
      <c r="D140" s="9">
        <v>8</v>
      </c>
      <c r="E140" s="10">
        <f t="shared" ref="E140:E175" si="19">+IF(C140=0,"",C140/C$76)</f>
        <v>4.3725404459991256E-4</v>
      </c>
      <c r="F140" s="10">
        <f t="shared" ref="F140:F175" si="20">+IF(D140=0,"",D140/D$76)</f>
        <v>3.2102728731942215E-3</v>
      </c>
      <c r="G140" s="10">
        <f t="shared" si="18"/>
        <v>7</v>
      </c>
      <c r="H140" s="17">
        <f t="shared" ref="H140:H171" si="21">+IF(OR(AND(E140=""),(G140="")),"",E140*G140)</f>
        <v>3.060778312199388E-3</v>
      </c>
    </row>
    <row r="141" spans="1:8" x14ac:dyDescent="0.2">
      <c r="A141" s="8"/>
      <c r="B141" s="37" t="s">
        <v>132</v>
      </c>
      <c r="C141" s="34">
        <v>5</v>
      </c>
      <c r="D141" s="9">
        <v>2</v>
      </c>
      <c r="E141" s="10">
        <f t="shared" si="19"/>
        <v>2.1862702229995625E-3</v>
      </c>
      <c r="F141" s="10">
        <f t="shared" si="20"/>
        <v>8.0256821829855537E-4</v>
      </c>
      <c r="G141" s="10">
        <f t="shared" ref="G141:G175" si="22">+IF(AND(C141=0,D141=0)," ",IF(C141=0,1,IF(D141=0,-1,(D141-C141)/C141)))</f>
        <v>-0.6</v>
      </c>
      <c r="H141" s="17">
        <f t="shared" si="21"/>
        <v>-1.3117621337997375E-3</v>
      </c>
    </row>
    <row r="142" spans="1:8" x14ac:dyDescent="0.2">
      <c r="A142" s="8"/>
      <c r="B142" s="37" t="s">
        <v>133</v>
      </c>
      <c r="C142" s="34">
        <v>0</v>
      </c>
      <c r="D142" s="9">
        <v>10</v>
      </c>
      <c r="E142" s="10" t="str">
        <f t="shared" si="19"/>
        <v/>
      </c>
      <c r="F142" s="10">
        <f t="shared" si="20"/>
        <v>4.0128410914927765E-3</v>
      </c>
      <c r="G142" s="10">
        <f t="shared" si="22"/>
        <v>1</v>
      </c>
      <c r="H142" s="17" t="str">
        <f t="shared" si="21"/>
        <v/>
      </c>
    </row>
    <row r="143" spans="1:8" x14ac:dyDescent="0.2">
      <c r="A143" s="8"/>
      <c r="B143" s="37" t="s">
        <v>134</v>
      </c>
      <c r="C143" s="34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37" t="s">
        <v>135</v>
      </c>
      <c r="C144" s="34">
        <v>0</v>
      </c>
      <c r="D144" s="9">
        <v>2</v>
      </c>
      <c r="E144" s="10" t="str">
        <f t="shared" si="19"/>
        <v/>
      </c>
      <c r="F144" s="10">
        <f t="shared" si="20"/>
        <v>8.0256821829855537E-4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37" t="s">
        <v>136</v>
      </c>
      <c r="C145" s="34">
        <v>3</v>
      </c>
      <c r="D145" s="9">
        <v>1</v>
      </c>
      <c r="E145" s="10">
        <f t="shared" si="19"/>
        <v>1.3117621337997377E-3</v>
      </c>
      <c r="F145" s="10">
        <f t="shared" si="20"/>
        <v>4.0128410914927769E-4</v>
      </c>
      <c r="G145" s="10">
        <f t="shared" si="22"/>
        <v>-0.66666666666666663</v>
      </c>
      <c r="H145" s="17">
        <f t="shared" si="21"/>
        <v>-8.7450808919982512E-4</v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4</v>
      </c>
      <c r="D147" s="9">
        <v>0</v>
      </c>
      <c r="E147" s="10">
        <f t="shared" si="19"/>
        <v>1.7490161783996502E-3</v>
      </c>
      <c r="F147" s="10" t="str">
        <f t="shared" si="20"/>
        <v/>
      </c>
      <c r="G147" s="10">
        <f t="shared" si="22"/>
        <v>-1</v>
      </c>
      <c r="H147" s="17">
        <f t="shared" si="21"/>
        <v>-1.7490161783996502E-3</v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0</v>
      </c>
      <c r="D150" s="9">
        <v>2</v>
      </c>
      <c r="E150" s="10" t="str">
        <f t="shared" si="19"/>
        <v/>
      </c>
      <c r="F150" s="10">
        <f t="shared" si="20"/>
        <v>8.0256821829855537E-4</v>
      </c>
      <c r="G150" s="10">
        <f t="shared" si="22"/>
        <v>1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6</v>
      </c>
      <c r="D151" s="9">
        <v>0</v>
      </c>
      <c r="E151" s="10">
        <f t="shared" si="19"/>
        <v>2.6235242675994755E-3</v>
      </c>
      <c r="F151" s="10" t="str">
        <f t="shared" si="20"/>
        <v/>
      </c>
      <c r="G151" s="10">
        <f t="shared" si="22"/>
        <v>-1</v>
      </c>
      <c r="H151" s="17">
        <f t="shared" si="21"/>
        <v>-2.6235242675994755E-3</v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1</v>
      </c>
      <c r="D153" s="9">
        <v>0</v>
      </c>
      <c r="E153" s="10">
        <f t="shared" si="19"/>
        <v>4.3725404459991256E-4</v>
      </c>
      <c r="F153" s="10" t="str">
        <f t="shared" si="20"/>
        <v/>
      </c>
      <c r="G153" s="10">
        <f t="shared" si="22"/>
        <v>-1</v>
      </c>
      <c r="H153" s="17">
        <f t="shared" si="21"/>
        <v>-4.3725404459991256E-4</v>
      </c>
    </row>
    <row r="154" spans="1:8" x14ac:dyDescent="0.2">
      <c r="A154" s="8"/>
      <c r="B154" s="37" t="s">
        <v>145</v>
      </c>
      <c r="C154" s="34">
        <v>0</v>
      </c>
      <c r="D154" s="9">
        <v>5</v>
      </c>
      <c r="E154" s="10" t="str">
        <f t="shared" si="19"/>
        <v/>
      </c>
      <c r="F154" s="10">
        <f t="shared" si="20"/>
        <v>2.0064205457463883E-3</v>
      </c>
      <c r="G154" s="10">
        <f t="shared" si="22"/>
        <v>1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14</v>
      </c>
      <c r="D156" s="9">
        <v>0</v>
      </c>
      <c r="E156" s="10">
        <f t="shared" si="19"/>
        <v>6.121556624398776E-3</v>
      </c>
      <c r="F156" s="10" t="str">
        <f t="shared" si="20"/>
        <v/>
      </c>
      <c r="G156" s="10">
        <f t="shared" si="22"/>
        <v>-1</v>
      </c>
      <c r="H156" s="17">
        <f t="shared" si="21"/>
        <v>-6.121556624398776E-3</v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1</v>
      </c>
      <c r="E160" s="10" t="str">
        <f t="shared" si="19"/>
        <v/>
      </c>
      <c r="F160" s="10">
        <f t="shared" si="20"/>
        <v>4.0128410914927769E-4</v>
      </c>
      <c r="G160" s="10">
        <f t="shared" si="22"/>
        <v>1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4</v>
      </c>
      <c r="D161" s="9">
        <v>8</v>
      </c>
      <c r="E161" s="10">
        <f t="shared" si="19"/>
        <v>1.7490161783996502E-3</v>
      </c>
      <c r="F161" s="10">
        <f t="shared" si="20"/>
        <v>3.2102728731942215E-3</v>
      </c>
      <c r="G161" s="10">
        <f t="shared" si="22"/>
        <v>1</v>
      </c>
      <c r="H161" s="17">
        <f t="shared" si="21"/>
        <v>1.7490161783996502E-3</v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2</v>
      </c>
      <c r="D163" s="9">
        <v>0</v>
      </c>
      <c r="E163" s="10">
        <f t="shared" si="19"/>
        <v>8.7450808919982512E-4</v>
      </c>
      <c r="F163" s="10" t="str">
        <f t="shared" si="20"/>
        <v/>
      </c>
      <c r="G163" s="10">
        <f t="shared" si="22"/>
        <v>-1</v>
      </c>
      <c r="H163" s="17">
        <f t="shared" si="21"/>
        <v>-8.7450808919982512E-4</v>
      </c>
    </row>
    <row r="164" spans="1:8" x14ac:dyDescent="0.2">
      <c r="A164" s="8"/>
      <c r="B164" s="37" t="s">
        <v>155</v>
      </c>
      <c r="C164" s="34">
        <v>0</v>
      </c>
      <c r="D164" s="9">
        <v>69</v>
      </c>
      <c r="E164" s="10" t="str">
        <f t="shared" si="19"/>
        <v/>
      </c>
      <c r="F164" s="10">
        <f t="shared" si="20"/>
        <v>2.7688603531300159E-2</v>
      </c>
      <c r="G164" s="10">
        <f t="shared" si="22"/>
        <v>1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1</v>
      </c>
      <c r="E165" s="10" t="str">
        <f t="shared" si="19"/>
        <v/>
      </c>
      <c r="F165" s="10">
        <f t="shared" si="20"/>
        <v>4.0128410914927769E-4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4</v>
      </c>
      <c r="D166" s="9">
        <v>6</v>
      </c>
      <c r="E166" s="10">
        <f t="shared" si="19"/>
        <v>1.7490161783996502E-3</v>
      </c>
      <c r="F166" s="10">
        <f t="shared" si="20"/>
        <v>2.407704654895666E-3</v>
      </c>
      <c r="G166" s="10">
        <f t="shared" si="22"/>
        <v>0.5</v>
      </c>
      <c r="H166" s="17">
        <f t="shared" si="21"/>
        <v>8.7450808919982512E-4</v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1</v>
      </c>
      <c r="D168" s="9">
        <v>0</v>
      </c>
      <c r="E168" s="10">
        <f t="shared" si="19"/>
        <v>4.3725404459991256E-4</v>
      </c>
      <c r="F168" s="10" t="str">
        <f t="shared" si="20"/>
        <v/>
      </c>
      <c r="G168" s="10">
        <f t="shared" si="22"/>
        <v>-1</v>
      </c>
      <c r="H168" s="17">
        <f t="shared" si="21"/>
        <v>-4.3725404459991256E-4</v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4</v>
      </c>
      <c r="D170" s="9">
        <v>0</v>
      </c>
      <c r="E170" s="10">
        <f t="shared" si="19"/>
        <v>1.7490161783996502E-3</v>
      </c>
      <c r="F170" s="10" t="str">
        <f t="shared" si="20"/>
        <v/>
      </c>
      <c r="G170" s="10">
        <f t="shared" si="22"/>
        <v>-1</v>
      </c>
      <c r="H170" s="17">
        <f t="shared" si="21"/>
        <v>-1.7490161783996502E-3</v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18</v>
      </c>
      <c r="D172" s="9">
        <v>19</v>
      </c>
      <c r="E172" s="10">
        <f t="shared" si="19"/>
        <v>7.870572802798426E-3</v>
      </c>
      <c r="F172" s="10">
        <f t="shared" si="20"/>
        <v>7.6243980738362757E-3</v>
      </c>
      <c r="G172" s="10">
        <f t="shared" si="22"/>
        <v>5.5555555555555552E-2</v>
      </c>
      <c r="H172" s="17">
        <f t="shared" ref="H172:H203" si="23">+IF(OR(AND(E172=""),(G172="")),"",E172*G172)</f>
        <v>4.3725404459991251E-4</v>
      </c>
    </row>
    <row r="173" spans="1:8" ht="25.5" x14ac:dyDescent="0.2">
      <c r="A173" s="8"/>
      <c r="B173" s="37" t="s">
        <v>164</v>
      </c>
      <c r="C173" s="34">
        <v>1</v>
      </c>
      <c r="D173" s="9">
        <v>0</v>
      </c>
      <c r="E173" s="10">
        <f t="shared" si="19"/>
        <v>4.3725404459991256E-4</v>
      </c>
      <c r="F173" s="10" t="str">
        <f t="shared" si="20"/>
        <v/>
      </c>
      <c r="G173" s="10">
        <f t="shared" si="22"/>
        <v>-1</v>
      </c>
      <c r="H173" s="17">
        <f t="shared" si="23"/>
        <v>-4.3725404459991256E-4</v>
      </c>
    </row>
    <row r="174" spans="1:8" ht="25.5" x14ac:dyDescent="0.2">
      <c r="A174" s="8"/>
      <c r="B174" s="37" t="s">
        <v>165</v>
      </c>
      <c r="C174" s="34">
        <v>1</v>
      </c>
      <c r="D174" s="9">
        <v>0</v>
      </c>
      <c r="E174" s="10">
        <f t="shared" si="19"/>
        <v>4.3725404459991256E-4</v>
      </c>
      <c r="F174" s="10" t="str">
        <f t="shared" si="20"/>
        <v/>
      </c>
      <c r="G174" s="10">
        <f t="shared" si="22"/>
        <v>-1</v>
      </c>
      <c r="H174" s="17">
        <f t="shared" si="23"/>
        <v>-4.3725404459991256E-4</v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2794</v>
      </c>
      <c r="D181" s="33">
        <f>SUM(D182:D356)</f>
        <v>3487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0.24803149606299213</v>
      </c>
      <c r="H181" s="42">
        <f t="shared" ref="H181:H212" si="26">+IF(OR(AND(E181=""),(G181="")),"",E181*G181)</f>
        <v>0.24803149606299213</v>
      </c>
    </row>
    <row r="182" spans="1:8" x14ac:dyDescent="0.2">
      <c r="A182" s="8"/>
      <c r="B182" s="36" t="s">
        <v>167</v>
      </c>
      <c r="C182" s="46">
        <v>11</v>
      </c>
      <c r="D182" s="43">
        <v>228</v>
      </c>
      <c r="E182" s="44">
        <f t="shared" si="24"/>
        <v>3.937007874015748E-3</v>
      </c>
      <c r="F182" s="44">
        <f t="shared" si="25"/>
        <v>6.5385718382563809E-2</v>
      </c>
      <c r="G182" s="44">
        <f t="shared" ref="G182:G213" si="27">+IF(AND(C182=0,D182=0)," ",IF(C182=0,1,IF(D182=0,-1,(D182-C182)/C182)))</f>
        <v>19.727272727272727</v>
      </c>
      <c r="H182" s="45">
        <f t="shared" si="26"/>
        <v>7.7666428060128842E-2</v>
      </c>
    </row>
    <row r="183" spans="1:8" x14ac:dyDescent="0.2">
      <c r="A183" s="8"/>
      <c r="B183" s="37" t="s">
        <v>168</v>
      </c>
      <c r="C183" s="34">
        <v>0</v>
      </c>
      <c r="D183" s="9">
        <v>5</v>
      </c>
      <c r="E183" s="10" t="str">
        <f t="shared" si="24"/>
        <v/>
      </c>
      <c r="F183" s="10">
        <f t="shared" si="25"/>
        <v>1.4338973329509608E-3</v>
      </c>
      <c r="G183" s="10">
        <f t="shared" si="27"/>
        <v>1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3</v>
      </c>
      <c r="D184" s="9">
        <v>8</v>
      </c>
      <c r="E184" s="10">
        <f t="shared" si="24"/>
        <v>1.0737294201861132E-3</v>
      </c>
      <c r="F184" s="10">
        <f t="shared" si="25"/>
        <v>2.294235732721537E-3</v>
      </c>
      <c r="G184" s="10">
        <f t="shared" si="27"/>
        <v>1.6666666666666667</v>
      </c>
      <c r="H184" s="17">
        <f t="shared" si="26"/>
        <v>1.7895490336435221E-3</v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218</v>
      </c>
      <c r="D186" s="9">
        <v>301</v>
      </c>
      <c r="E186" s="10">
        <f t="shared" si="24"/>
        <v>7.8024337866857557E-2</v>
      </c>
      <c r="F186" s="10">
        <f t="shared" si="25"/>
        <v>8.6320619443647828E-2</v>
      </c>
      <c r="G186" s="10">
        <f t="shared" si="27"/>
        <v>0.38073394495412843</v>
      </c>
      <c r="H186" s="17">
        <f t="shared" si="26"/>
        <v>2.9706513958482464E-2</v>
      </c>
    </row>
    <row r="187" spans="1:8" ht="25.5" x14ac:dyDescent="0.2">
      <c r="A187" s="8"/>
      <c r="B187" s="37" t="s">
        <v>172</v>
      </c>
      <c r="C187" s="34">
        <v>0</v>
      </c>
      <c r="D187" s="9">
        <v>1</v>
      </c>
      <c r="E187" s="10" t="str">
        <f t="shared" si="24"/>
        <v/>
      </c>
      <c r="F187" s="10">
        <f t="shared" si="25"/>
        <v>2.8677946659019213E-4</v>
      </c>
      <c r="G187" s="10">
        <f t="shared" si="27"/>
        <v>1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314</v>
      </c>
      <c r="D188" s="9">
        <v>387</v>
      </c>
      <c r="E188" s="10">
        <f t="shared" si="24"/>
        <v>0.11238367931281316</v>
      </c>
      <c r="F188" s="10">
        <f t="shared" si="25"/>
        <v>0.11098365357040436</v>
      </c>
      <c r="G188" s="10">
        <f t="shared" si="27"/>
        <v>0.23248407643312102</v>
      </c>
      <c r="H188" s="17">
        <f t="shared" si="26"/>
        <v>2.6127415891195417E-2</v>
      </c>
    </row>
    <row r="189" spans="1:8" x14ac:dyDescent="0.2">
      <c r="A189" s="8"/>
      <c r="B189" s="37" t="s">
        <v>174</v>
      </c>
      <c r="C189" s="34">
        <v>13</v>
      </c>
      <c r="D189" s="9">
        <v>4</v>
      </c>
      <c r="E189" s="10">
        <f t="shared" si="24"/>
        <v>4.6528274874731565E-3</v>
      </c>
      <c r="F189" s="10">
        <f t="shared" si="25"/>
        <v>1.1471178663607685E-3</v>
      </c>
      <c r="G189" s="10">
        <f t="shared" si="27"/>
        <v>-0.69230769230769229</v>
      </c>
      <c r="H189" s="17">
        <f t="shared" si="26"/>
        <v>-3.2211882605583391E-3</v>
      </c>
    </row>
    <row r="190" spans="1:8" x14ac:dyDescent="0.2">
      <c r="A190" s="8"/>
      <c r="B190" s="37" t="s">
        <v>175</v>
      </c>
      <c r="C190" s="34">
        <v>22</v>
      </c>
      <c r="D190" s="9">
        <v>36</v>
      </c>
      <c r="E190" s="10">
        <f t="shared" si="24"/>
        <v>7.874015748031496E-3</v>
      </c>
      <c r="F190" s="10">
        <f t="shared" si="25"/>
        <v>1.0324060797246917E-2</v>
      </c>
      <c r="G190" s="10">
        <f t="shared" si="27"/>
        <v>0.63636363636363635</v>
      </c>
      <c r="H190" s="17">
        <f t="shared" si="26"/>
        <v>5.0107372942018611E-3</v>
      </c>
    </row>
    <row r="191" spans="1:8" x14ac:dyDescent="0.2">
      <c r="A191" s="8"/>
      <c r="B191" s="37" t="s">
        <v>176</v>
      </c>
      <c r="C191" s="34">
        <v>2</v>
      </c>
      <c r="D191" s="9">
        <v>5</v>
      </c>
      <c r="E191" s="10">
        <f t="shared" si="24"/>
        <v>7.158196134574087E-4</v>
      </c>
      <c r="F191" s="10">
        <f t="shared" si="25"/>
        <v>1.4338973329509608E-3</v>
      </c>
      <c r="G191" s="10">
        <f t="shared" si="27"/>
        <v>1.5</v>
      </c>
      <c r="H191" s="17">
        <f t="shared" si="26"/>
        <v>1.0737294201861132E-3</v>
      </c>
    </row>
    <row r="192" spans="1:8" x14ac:dyDescent="0.2">
      <c r="A192" s="8"/>
      <c r="B192" s="37" t="s">
        <v>177</v>
      </c>
      <c r="C192" s="34">
        <v>2</v>
      </c>
      <c r="D192" s="9">
        <v>0</v>
      </c>
      <c r="E192" s="10">
        <f t="shared" si="24"/>
        <v>7.158196134574087E-4</v>
      </c>
      <c r="F192" s="10" t="str">
        <f t="shared" si="25"/>
        <v/>
      </c>
      <c r="G192" s="10">
        <f t="shared" si="27"/>
        <v>-1</v>
      </c>
      <c r="H192" s="17">
        <f t="shared" si="26"/>
        <v>-7.158196134574087E-4</v>
      </c>
    </row>
    <row r="193" spans="1:8" ht="25.5" x14ac:dyDescent="0.2">
      <c r="A193" s="8"/>
      <c r="B193" s="37" t="s">
        <v>178</v>
      </c>
      <c r="C193" s="34">
        <v>0</v>
      </c>
      <c r="D193" s="9">
        <v>24</v>
      </c>
      <c r="E193" s="10" t="str">
        <f t="shared" si="24"/>
        <v/>
      </c>
      <c r="F193" s="10">
        <f t="shared" si="25"/>
        <v>6.8827071981646115E-3</v>
      </c>
      <c r="G193" s="10">
        <f t="shared" si="27"/>
        <v>1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4</v>
      </c>
      <c r="D194" s="9">
        <v>18</v>
      </c>
      <c r="E194" s="10">
        <f t="shared" si="24"/>
        <v>1.4316392269148174E-3</v>
      </c>
      <c r="F194" s="10">
        <f t="shared" si="25"/>
        <v>5.1620303986234586E-3</v>
      </c>
      <c r="G194" s="10">
        <f t="shared" si="27"/>
        <v>3.5</v>
      </c>
      <c r="H194" s="17">
        <f t="shared" si="26"/>
        <v>5.0107372942018611E-3</v>
      </c>
    </row>
    <row r="195" spans="1:8" x14ac:dyDescent="0.2">
      <c r="A195" s="8"/>
      <c r="B195" s="37" t="s">
        <v>180</v>
      </c>
      <c r="C195" s="34">
        <v>17</v>
      </c>
      <c r="D195" s="9">
        <v>88</v>
      </c>
      <c r="E195" s="10">
        <f t="shared" si="24"/>
        <v>6.0844667143879743E-3</v>
      </c>
      <c r="F195" s="10">
        <f t="shared" si="25"/>
        <v>2.5236593059936908E-2</v>
      </c>
      <c r="G195" s="10">
        <f t="shared" si="27"/>
        <v>4.1764705882352944</v>
      </c>
      <c r="H195" s="17">
        <f t="shared" si="26"/>
        <v>2.5411596277738011E-2</v>
      </c>
    </row>
    <row r="196" spans="1:8" x14ac:dyDescent="0.2">
      <c r="A196" s="8"/>
      <c r="B196" s="37" t="s">
        <v>181</v>
      </c>
      <c r="C196" s="34">
        <v>42</v>
      </c>
      <c r="D196" s="9">
        <v>64</v>
      </c>
      <c r="E196" s="10">
        <f t="shared" si="24"/>
        <v>1.5032211882605583E-2</v>
      </c>
      <c r="F196" s="10">
        <f t="shared" si="25"/>
        <v>1.8353885861772296E-2</v>
      </c>
      <c r="G196" s="10">
        <f t="shared" si="27"/>
        <v>0.52380952380952384</v>
      </c>
      <c r="H196" s="17">
        <f t="shared" si="26"/>
        <v>7.874015748031496E-3</v>
      </c>
    </row>
    <row r="197" spans="1:8" ht="25.5" x14ac:dyDescent="0.2">
      <c r="A197" s="8"/>
      <c r="B197" s="37" t="s">
        <v>182</v>
      </c>
      <c r="C197" s="34">
        <v>54</v>
      </c>
      <c r="D197" s="9">
        <v>10</v>
      </c>
      <c r="E197" s="10">
        <f t="shared" si="24"/>
        <v>1.9327129563350035E-2</v>
      </c>
      <c r="F197" s="10">
        <f t="shared" si="25"/>
        <v>2.8677946659019216E-3</v>
      </c>
      <c r="G197" s="10">
        <f t="shared" si="27"/>
        <v>-0.81481481481481477</v>
      </c>
      <c r="H197" s="17">
        <f t="shared" si="26"/>
        <v>-1.5748031496062992E-2</v>
      </c>
    </row>
    <row r="198" spans="1:8" ht="25.5" x14ac:dyDescent="0.2">
      <c r="A198" s="8"/>
      <c r="B198" s="37" t="s">
        <v>183</v>
      </c>
      <c r="C198" s="34">
        <v>1</v>
      </c>
      <c r="D198" s="9">
        <v>5</v>
      </c>
      <c r="E198" s="10">
        <f t="shared" si="24"/>
        <v>3.5790980672870435E-4</v>
      </c>
      <c r="F198" s="10">
        <f t="shared" si="25"/>
        <v>1.4338973329509608E-3</v>
      </c>
      <c r="G198" s="10">
        <f t="shared" si="27"/>
        <v>4</v>
      </c>
      <c r="H198" s="17">
        <f t="shared" si="26"/>
        <v>1.4316392269148174E-3</v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2</v>
      </c>
      <c r="D200" s="9">
        <v>3</v>
      </c>
      <c r="E200" s="10">
        <f t="shared" si="24"/>
        <v>7.158196134574087E-4</v>
      </c>
      <c r="F200" s="10">
        <f t="shared" si="25"/>
        <v>8.6033839977057644E-4</v>
      </c>
      <c r="G200" s="10">
        <f t="shared" si="27"/>
        <v>0.5</v>
      </c>
      <c r="H200" s="17">
        <f t="shared" si="26"/>
        <v>3.5790980672870435E-4</v>
      </c>
    </row>
    <row r="201" spans="1:8" x14ac:dyDescent="0.2">
      <c r="A201" s="8"/>
      <c r="B201" s="37" t="s">
        <v>186</v>
      </c>
      <c r="C201" s="34">
        <v>2</v>
      </c>
      <c r="D201" s="9">
        <v>3</v>
      </c>
      <c r="E201" s="10">
        <f t="shared" si="24"/>
        <v>7.158196134574087E-4</v>
      </c>
      <c r="F201" s="10">
        <f t="shared" si="25"/>
        <v>8.6033839977057644E-4</v>
      </c>
      <c r="G201" s="10">
        <f t="shared" si="27"/>
        <v>0.5</v>
      </c>
      <c r="H201" s="17">
        <f t="shared" si="26"/>
        <v>3.5790980672870435E-4</v>
      </c>
    </row>
    <row r="202" spans="1:8" ht="15.75" customHeight="1" x14ac:dyDescent="0.2">
      <c r="A202" s="8"/>
      <c r="B202" s="37" t="s">
        <v>187</v>
      </c>
      <c r="C202" s="34">
        <v>265</v>
      </c>
      <c r="D202" s="9">
        <v>12</v>
      </c>
      <c r="E202" s="10">
        <f t="shared" si="24"/>
        <v>9.4846098783106653E-2</v>
      </c>
      <c r="F202" s="10">
        <f t="shared" si="25"/>
        <v>3.4413535990823058E-3</v>
      </c>
      <c r="G202" s="10">
        <f t="shared" si="27"/>
        <v>-0.95471698113207548</v>
      </c>
      <c r="H202" s="17">
        <f t="shared" si="26"/>
        <v>-9.0551181102362197E-2</v>
      </c>
    </row>
    <row r="203" spans="1:8" x14ac:dyDescent="0.2">
      <c r="A203" s="8"/>
      <c r="B203" s="37" t="s">
        <v>188</v>
      </c>
      <c r="C203" s="34">
        <v>18</v>
      </c>
      <c r="D203" s="9">
        <v>22</v>
      </c>
      <c r="E203" s="10">
        <f t="shared" si="24"/>
        <v>6.442376521116679E-3</v>
      </c>
      <c r="F203" s="10">
        <f t="shared" si="25"/>
        <v>6.3091482649842269E-3</v>
      </c>
      <c r="G203" s="10">
        <f t="shared" si="27"/>
        <v>0.22222222222222221</v>
      </c>
      <c r="H203" s="17">
        <f t="shared" si="26"/>
        <v>1.4316392269148174E-3</v>
      </c>
    </row>
    <row r="204" spans="1:8" x14ac:dyDescent="0.2">
      <c r="A204" s="8"/>
      <c r="B204" s="37" t="s">
        <v>189</v>
      </c>
      <c r="C204" s="34">
        <v>22</v>
      </c>
      <c r="D204" s="9">
        <v>4</v>
      </c>
      <c r="E204" s="10">
        <f t="shared" si="24"/>
        <v>7.874015748031496E-3</v>
      </c>
      <c r="F204" s="10">
        <f t="shared" si="25"/>
        <v>1.1471178663607685E-3</v>
      </c>
      <c r="G204" s="10">
        <f t="shared" si="27"/>
        <v>-0.81818181818181823</v>
      </c>
      <c r="H204" s="17">
        <f t="shared" si="26"/>
        <v>-6.442376521116679E-3</v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3</v>
      </c>
      <c r="D206" s="9">
        <v>2</v>
      </c>
      <c r="E206" s="10">
        <f t="shared" si="24"/>
        <v>1.0737294201861132E-3</v>
      </c>
      <c r="F206" s="10">
        <f t="shared" si="25"/>
        <v>5.7355893318038426E-4</v>
      </c>
      <c r="G206" s="10">
        <f t="shared" si="27"/>
        <v>-0.33333333333333331</v>
      </c>
      <c r="H206" s="17">
        <f t="shared" si="26"/>
        <v>-3.5790980672870435E-4</v>
      </c>
    </row>
    <row r="207" spans="1:8" x14ac:dyDescent="0.2">
      <c r="A207" s="8"/>
      <c r="B207" s="37" t="s">
        <v>192</v>
      </c>
      <c r="C207" s="34">
        <v>4</v>
      </c>
      <c r="D207" s="9">
        <v>9</v>
      </c>
      <c r="E207" s="10">
        <f t="shared" si="24"/>
        <v>1.4316392269148174E-3</v>
      </c>
      <c r="F207" s="10">
        <f t="shared" si="25"/>
        <v>2.5810151993117293E-3</v>
      </c>
      <c r="G207" s="10">
        <f t="shared" si="27"/>
        <v>1.25</v>
      </c>
      <c r="H207" s="17">
        <f t="shared" si="26"/>
        <v>1.7895490336435216E-3</v>
      </c>
    </row>
    <row r="208" spans="1:8" x14ac:dyDescent="0.2">
      <c r="A208" s="8"/>
      <c r="B208" s="37" t="s">
        <v>193</v>
      </c>
      <c r="C208" s="34">
        <v>34</v>
      </c>
      <c r="D208" s="9">
        <v>1</v>
      </c>
      <c r="E208" s="10">
        <f t="shared" si="24"/>
        <v>1.2168933428775949E-2</v>
      </c>
      <c r="F208" s="10">
        <f t="shared" si="25"/>
        <v>2.8677946659019213E-4</v>
      </c>
      <c r="G208" s="10">
        <f t="shared" si="27"/>
        <v>-0.97058823529411764</v>
      </c>
      <c r="H208" s="17">
        <f t="shared" si="26"/>
        <v>-1.1811023622047244E-2</v>
      </c>
    </row>
    <row r="209" spans="1:8" x14ac:dyDescent="0.2">
      <c r="A209" s="8"/>
      <c r="B209" s="37" t="s">
        <v>194</v>
      </c>
      <c r="C209" s="34">
        <v>11</v>
      </c>
      <c r="D209" s="9">
        <v>22</v>
      </c>
      <c r="E209" s="10">
        <f t="shared" si="24"/>
        <v>3.937007874015748E-3</v>
      </c>
      <c r="F209" s="10">
        <f t="shared" si="25"/>
        <v>6.3091482649842269E-3</v>
      </c>
      <c r="G209" s="10">
        <f t="shared" si="27"/>
        <v>1</v>
      </c>
      <c r="H209" s="17">
        <f t="shared" si="26"/>
        <v>3.937007874015748E-3</v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8</v>
      </c>
      <c r="D211" s="9">
        <v>95</v>
      </c>
      <c r="E211" s="10">
        <f t="shared" si="24"/>
        <v>2.8632784538296348E-3</v>
      </c>
      <c r="F211" s="10">
        <f t="shared" si="25"/>
        <v>2.7244049326068255E-2</v>
      </c>
      <c r="G211" s="10">
        <f t="shared" si="27"/>
        <v>10.875</v>
      </c>
      <c r="H211" s="17">
        <f t="shared" si="26"/>
        <v>3.1138153185397279E-2</v>
      </c>
    </row>
    <row r="212" spans="1:8" x14ac:dyDescent="0.2">
      <c r="A212" s="8"/>
      <c r="B212" s="37" t="s">
        <v>197</v>
      </c>
      <c r="C212" s="34">
        <v>45</v>
      </c>
      <c r="D212" s="9">
        <v>42</v>
      </c>
      <c r="E212" s="10">
        <f t="shared" si="24"/>
        <v>1.6105941302791697E-2</v>
      </c>
      <c r="F212" s="10">
        <f t="shared" si="25"/>
        <v>1.204473759678807E-2</v>
      </c>
      <c r="G212" s="10">
        <f t="shared" si="27"/>
        <v>-6.6666666666666666E-2</v>
      </c>
      <c r="H212" s="17">
        <f t="shared" si="26"/>
        <v>-1.0737294201861132E-3</v>
      </c>
    </row>
    <row r="213" spans="1:8" x14ac:dyDescent="0.2">
      <c r="A213" s="8"/>
      <c r="B213" s="37" t="s">
        <v>198</v>
      </c>
      <c r="C213" s="34">
        <v>215</v>
      </c>
      <c r="D213" s="9">
        <v>259</v>
      </c>
      <c r="E213" s="10">
        <f t="shared" ref="E213:E244" si="28">+IF(C213=0,"",C213/C$181)</f>
        <v>7.695060844667144E-2</v>
      </c>
      <c r="F213" s="10">
        <f t="shared" ref="F213:F244" si="29">+IF(D213=0,"",D213/D$181)</f>
        <v>7.4275881846859765E-2</v>
      </c>
      <c r="G213" s="10">
        <f t="shared" si="27"/>
        <v>0.20465116279069767</v>
      </c>
      <c r="H213" s="17">
        <f t="shared" ref="H213:H244" si="30">+IF(OR(AND(E213=""),(G213="")),"",E213*G213)</f>
        <v>1.5748031496062992E-2</v>
      </c>
    </row>
    <row r="214" spans="1:8" x14ac:dyDescent="0.2">
      <c r="A214" s="8"/>
      <c r="B214" s="37" t="s">
        <v>199</v>
      </c>
      <c r="C214" s="34">
        <v>18</v>
      </c>
      <c r="D214" s="9">
        <v>143</v>
      </c>
      <c r="E214" s="10">
        <f t="shared" si="28"/>
        <v>6.442376521116679E-3</v>
      </c>
      <c r="F214" s="10">
        <f t="shared" si="29"/>
        <v>4.1009463722397478E-2</v>
      </c>
      <c r="G214" s="10">
        <f t="shared" ref="G214:G245" si="31">+IF(AND(C214=0,D214=0)," ",IF(C214=0,1,IF(D214=0,-1,(D214-C214)/C214)))</f>
        <v>6.9444444444444446</v>
      </c>
      <c r="H214" s="17">
        <f t="shared" si="30"/>
        <v>4.4738725841088046E-2</v>
      </c>
    </row>
    <row r="215" spans="1:8" x14ac:dyDescent="0.2">
      <c r="A215" s="8"/>
      <c r="B215" s="37" t="s">
        <v>200</v>
      </c>
      <c r="C215" s="34">
        <v>22</v>
      </c>
      <c r="D215" s="9">
        <v>10</v>
      </c>
      <c r="E215" s="10">
        <f t="shared" si="28"/>
        <v>7.874015748031496E-3</v>
      </c>
      <c r="F215" s="10">
        <f t="shared" si="29"/>
        <v>2.8677946659019216E-3</v>
      </c>
      <c r="G215" s="10">
        <f t="shared" si="31"/>
        <v>-0.54545454545454541</v>
      </c>
      <c r="H215" s="17">
        <f t="shared" si="30"/>
        <v>-4.2949176807444518E-3</v>
      </c>
    </row>
    <row r="216" spans="1:8" x14ac:dyDescent="0.2">
      <c r="A216" s="8"/>
      <c r="B216" s="37" t="s">
        <v>201</v>
      </c>
      <c r="C216" s="34">
        <v>0</v>
      </c>
      <c r="D216" s="9">
        <v>10</v>
      </c>
      <c r="E216" s="10" t="str">
        <f t="shared" si="28"/>
        <v/>
      </c>
      <c r="F216" s="10">
        <f t="shared" si="29"/>
        <v>2.8677946659019216E-3</v>
      </c>
      <c r="G216" s="10">
        <f t="shared" si="31"/>
        <v>1</v>
      </c>
      <c r="H216" s="17" t="str">
        <f t="shared" si="30"/>
        <v/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251</v>
      </c>
      <c r="D218" s="9">
        <v>49</v>
      </c>
      <c r="E218" s="10">
        <f t="shared" si="28"/>
        <v>8.9835361488904794E-2</v>
      </c>
      <c r="F218" s="10">
        <f t="shared" si="29"/>
        <v>1.4052193862919416E-2</v>
      </c>
      <c r="G218" s="10">
        <f t="shared" si="31"/>
        <v>-0.80478087649402386</v>
      </c>
      <c r="H218" s="17">
        <f t="shared" si="30"/>
        <v>-7.2297780959198282E-2</v>
      </c>
    </row>
    <row r="219" spans="1:8" x14ac:dyDescent="0.2">
      <c r="A219" s="8"/>
      <c r="B219" s="37" t="s">
        <v>204</v>
      </c>
      <c r="C219" s="34">
        <v>17</v>
      </c>
      <c r="D219" s="9">
        <v>11</v>
      </c>
      <c r="E219" s="10">
        <f t="shared" si="28"/>
        <v>6.0844667143879743E-3</v>
      </c>
      <c r="F219" s="10">
        <f t="shared" si="29"/>
        <v>3.1545741324921135E-3</v>
      </c>
      <c r="G219" s="10">
        <f t="shared" si="31"/>
        <v>-0.35294117647058826</v>
      </c>
      <c r="H219" s="17">
        <f t="shared" si="30"/>
        <v>-2.1474588403722263E-3</v>
      </c>
    </row>
    <row r="220" spans="1:8" x14ac:dyDescent="0.2">
      <c r="A220" s="8"/>
      <c r="B220" s="37" t="s">
        <v>205</v>
      </c>
      <c r="C220" s="34">
        <v>5</v>
      </c>
      <c r="D220" s="9">
        <v>5</v>
      </c>
      <c r="E220" s="10">
        <f t="shared" si="28"/>
        <v>1.7895490336435219E-3</v>
      </c>
      <c r="F220" s="10">
        <f t="shared" si="29"/>
        <v>1.4338973329509608E-3</v>
      </c>
      <c r="G220" s="10">
        <f t="shared" si="31"/>
        <v>0</v>
      </c>
      <c r="H220" s="17">
        <f t="shared" si="30"/>
        <v>0</v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13</v>
      </c>
      <c r="E222" s="10" t="str">
        <f t="shared" si="28"/>
        <v/>
      </c>
      <c r="F222" s="10">
        <f t="shared" si="29"/>
        <v>3.728133065672498E-3</v>
      </c>
      <c r="G222" s="10">
        <f t="shared" si="31"/>
        <v>1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36</v>
      </c>
      <c r="D223" s="9">
        <v>27</v>
      </c>
      <c r="E223" s="10">
        <f t="shared" si="28"/>
        <v>1.2884753042233358E-2</v>
      </c>
      <c r="F223" s="10">
        <f t="shared" si="29"/>
        <v>7.743045597935188E-3</v>
      </c>
      <c r="G223" s="10">
        <f t="shared" si="31"/>
        <v>-0.25</v>
      </c>
      <c r="H223" s="17">
        <f t="shared" si="30"/>
        <v>-3.2211882605583395E-3</v>
      </c>
    </row>
    <row r="224" spans="1:8" x14ac:dyDescent="0.2">
      <c r="A224" s="8"/>
      <c r="B224" s="37" t="s">
        <v>209</v>
      </c>
      <c r="C224" s="34">
        <v>17</v>
      </c>
      <c r="D224" s="9">
        <v>8</v>
      </c>
      <c r="E224" s="10">
        <f t="shared" si="28"/>
        <v>6.0844667143879743E-3</v>
      </c>
      <c r="F224" s="10">
        <f t="shared" si="29"/>
        <v>2.294235732721537E-3</v>
      </c>
      <c r="G224" s="10">
        <f t="shared" si="31"/>
        <v>-0.52941176470588236</v>
      </c>
      <c r="H224" s="17">
        <f t="shared" si="30"/>
        <v>-3.2211882605583395E-3</v>
      </c>
    </row>
    <row r="225" spans="1:8" ht="25.5" x14ac:dyDescent="0.2">
      <c r="A225" s="8"/>
      <c r="B225" s="37" t="s">
        <v>210</v>
      </c>
      <c r="C225" s="34">
        <v>1</v>
      </c>
      <c r="D225" s="9">
        <v>0</v>
      </c>
      <c r="E225" s="10">
        <f t="shared" si="28"/>
        <v>3.5790980672870435E-4</v>
      </c>
      <c r="F225" s="10" t="str">
        <f t="shared" si="29"/>
        <v/>
      </c>
      <c r="G225" s="10">
        <f t="shared" si="31"/>
        <v>-1</v>
      </c>
      <c r="H225" s="17">
        <f t="shared" si="30"/>
        <v>-3.5790980672870435E-4</v>
      </c>
    </row>
    <row r="226" spans="1:8" ht="25.5" x14ac:dyDescent="0.2">
      <c r="A226" s="8"/>
      <c r="B226" s="37" t="s">
        <v>211</v>
      </c>
      <c r="C226" s="34">
        <v>20</v>
      </c>
      <c r="D226" s="9">
        <v>3</v>
      </c>
      <c r="E226" s="10">
        <f t="shared" si="28"/>
        <v>7.1581961345740875E-3</v>
      </c>
      <c r="F226" s="10">
        <f t="shared" si="29"/>
        <v>8.6033839977057644E-4</v>
      </c>
      <c r="G226" s="10">
        <f t="shared" si="31"/>
        <v>-0.85</v>
      </c>
      <c r="H226" s="17">
        <f t="shared" si="30"/>
        <v>-6.0844667143879743E-3</v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17</v>
      </c>
      <c r="D228" s="9">
        <v>35</v>
      </c>
      <c r="E228" s="10">
        <f t="shared" si="28"/>
        <v>6.0844667143879743E-3</v>
      </c>
      <c r="F228" s="10">
        <f t="shared" si="29"/>
        <v>1.0037281330656725E-2</v>
      </c>
      <c r="G228" s="10">
        <f t="shared" si="31"/>
        <v>1.0588235294117647</v>
      </c>
      <c r="H228" s="17">
        <f t="shared" si="30"/>
        <v>6.442376521116679E-3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120</v>
      </c>
      <c r="D235" s="9">
        <v>41</v>
      </c>
      <c r="E235" s="10">
        <f t="shared" si="28"/>
        <v>4.2949176807444527E-2</v>
      </c>
      <c r="F235" s="10">
        <f t="shared" si="29"/>
        <v>1.1757958130197877E-2</v>
      </c>
      <c r="G235" s="10">
        <f t="shared" si="31"/>
        <v>-0.65833333333333333</v>
      </c>
      <c r="H235" s="17">
        <f t="shared" si="30"/>
        <v>-2.8274874731567645E-2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7</v>
      </c>
      <c r="D237" s="9">
        <v>1</v>
      </c>
      <c r="E237" s="10">
        <f t="shared" si="28"/>
        <v>2.5053686471009306E-3</v>
      </c>
      <c r="F237" s="10">
        <f t="shared" si="29"/>
        <v>2.8677946659019213E-4</v>
      </c>
      <c r="G237" s="10">
        <f t="shared" si="31"/>
        <v>-0.8571428571428571</v>
      </c>
      <c r="H237" s="17">
        <f t="shared" si="30"/>
        <v>-2.1474588403722259E-3</v>
      </c>
    </row>
    <row r="238" spans="1:8" x14ac:dyDescent="0.2">
      <c r="A238" s="8"/>
      <c r="B238" s="37" t="s">
        <v>223</v>
      </c>
      <c r="C238" s="34">
        <v>0</v>
      </c>
      <c r="D238" s="9">
        <v>1</v>
      </c>
      <c r="E238" s="10" t="str">
        <f t="shared" si="28"/>
        <v/>
      </c>
      <c r="F238" s="10">
        <f t="shared" si="29"/>
        <v>2.8677946659019213E-4</v>
      </c>
      <c r="G238" s="10">
        <f t="shared" si="31"/>
        <v>1</v>
      </c>
      <c r="H238" s="17" t="str">
        <f t="shared" si="30"/>
        <v/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1</v>
      </c>
      <c r="D240" s="9">
        <v>0</v>
      </c>
      <c r="E240" s="10">
        <f t="shared" si="28"/>
        <v>3.5790980672870435E-4</v>
      </c>
      <c r="F240" s="10" t="str">
        <f t="shared" si="29"/>
        <v/>
      </c>
      <c r="G240" s="10">
        <f t="shared" si="31"/>
        <v>-1</v>
      </c>
      <c r="H240" s="17">
        <f t="shared" si="30"/>
        <v>-3.5790980672870435E-4</v>
      </c>
    </row>
    <row r="241" spans="1:8" x14ac:dyDescent="0.2">
      <c r="A241" s="8"/>
      <c r="B241" s="37" t="s">
        <v>226</v>
      </c>
      <c r="C241" s="34">
        <v>5</v>
      </c>
      <c r="D241" s="9">
        <v>5</v>
      </c>
      <c r="E241" s="10">
        <f t="shared" si="28"/>
        <v>1.7895490336435219E-3</v>
      </c>
      <c r="F241" s="10">
        <f t="shared" si="29"/>
        <v>1.4338973329509608E-3</v>
      </c>
      <c r="G241" s="10">
        <f t="shared" si="31"/>
        <v>0</v>
      </c>
      <c r="H241" s="17">
        <f t="shared" si="30"/>
        <v>0</v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1</v>
      </c>
      <c r="D245" s="9">
        <v>0</v>
      </c>
      <c r="E245" s="10">
        <f t="shared" ref="E245:E276" si="32">+IF(C245=0,"",C245/C$181)</f>
        <v>3.5790980672870435E-4</v>
      </c>
      <c r="F245" s="10" t="str">
        <f t="shared" ref="F245:F276" si="33">+IF(D245=0,"",D245/D$181)</f>
        <v/>
      </c>
      <c r="G245" s="10">
        <f t="shared" si="31"/>
        <v>-1</v>
      </c>
      <c r="H245" s="17">
        <f t="shared" ref="H245:H276" si="34">+IF(OR(AND(E245=""),(G245="")),"",E245*G245)</f>
        <v>-3.5790980672870435E-4</v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1</v>
      </c>
      <c r="D247" s="9">
        <v>8</v>
      </c>
      <c r="E247" s="10">
        <f t="shared" si="32"/>
        <v>3.5790980672870435E-4</v>
      </c>
      <c r="F247" s="10">
        <f t="shared" si="33"/>
        <v>2.294235732721537E-3</v>
      </c>
      <c r="G247" s="10">
        <f t="shared" si="35"/>
        <v>7</v>
      </c>
      <c r="H247" s="17">
        <f t="shared" si="34"/>
        <v>2.5053686471009306E-3</v>
      </c>
    </row>
    <row r="248" spans="1:8" x14ac:dyDescent="0.2">
      <c r="A248" s="8"/>
      <c r="B248" s="37" t="s">
        <v>233</v>
      </c>
      <c r="C248" s="34">
        <v>3</v>
      </c>
      <c r="D248" s="9">
        <v>29</v>
      </c>
      <c r="E248" s="10">
        <f t="shared" si="32"/>
        <v>1.0737294201861132E-3</v>
      </c>
      <c r="F248" s="10">
        <f t="shared" si="33"/>
        <v>8.3166045311155717E-3</v>
      </c>
      <c r="G248" s="10">
        <f t="shared" si="35"/>
        <v>8.6666666666666661</v>
      </c>
      <c r="H248" s="17">
        <f t="shared" si="34"/>
        <v>9.3056549749463129E-3</v>
      </c>
    </row>
    <row r="249" spans="1:8" x14ac:dyDescent="0.2">
      <c r="A249" s="8"/>
      <c r="B249" s="37" t="s">
        <v>234</v>
      </c>
      <c r="C249" s="34">
        <v>4</v>
      </c>
      <c r="D249" s="9">
        <v>42</v>
      </c>
      <c r="E249" s="10">
        <f t="shared" si="32"/>
        <v>1.4316392269148174E-3</v>
      </c>
      <c r="F249" s="10">
        <f t="shared" si="33"/>
        <v>1.204473759678807E-2</v>
      </c>
      <c r="G249" s="10">
        <f t="shared" si="35"/>
        <v>9.5</v>
      </c>
      <c r="H249" s="17">
        <f t="shared" si="34"/>
        <v>1.3600572655690766E-2</v>
      </c>
    </row>
    <row r="250" spans="1:8" ht="25.5" x14ac:dyDescent="0.2">
      <c r="A250" s="8"/>
      <c r="B250" s="37" t="s">
        <v>235</v>
      </c>
      <c r="C250" s="34">
        <v>0</v>
      </c>
      <c r="D250" s="9">
        <v>3</v>
      </c>
      <c r="E250" s="10" t="str">
        <f t="shared" si="32"/>
        <v/>
      </c>
      <c r="F250" s="10">
        <f t="shared" si="33"/>
        <v>8.6033839977057644E-4</v>
      </c>
      <c r="G250" s="10">
        <f t="shared" si="35"/>
        <v>1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61</v>
      </c>
      <c r="D251" s="9">
        <v>38</v>
      </c>
      <c r="E251" s="10">
        <f t="shared" si="32"/>
        <v>2.1832498210450968E-2</v>
      </c>
      <c r="F251" s="10">
        <f t="shared" si="33"/>
        <v>1.0897619730427301E-2</v>
      </c>
      <c r="G251" s="10">
        <f t="shared" si="35"/>
        <v>-0.37704918032786883</v>
      </c>
      <c r="H251" s="17">
        <f t="shared" si="34"/>
        <v>-8.2319255547602006E-3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2</v>
      </c>
      <c r="D254" s="9">
        <v>3</v>
      </c>
      <c r="E254" s="10">
        <f t="shared" si="32"/>
        <v>7.158196134574087E-4</v>
      </c>
      <c r="F254" s="10">
        <f t="shared" si="33"/>
        <v>8.6033839977057644E-4</v>
      </c>
      <c r="G254" s="10">
        <f t="shared" si="35"/>
        <v>0.5</v>
      </c>
      <c r="H254" s="17">
        <f t="shared" si="34"/>
        <v>3.5790980672870435E-4</v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6</v>
      </c>
      <c r="D256" s="9">
        <v>5</v>
      </c>
      <c r="E256" s="10">
        <f t="shared" si="32"/>
        <v>2.1474588403722263E-3</v>
      </c>
      <c r="F256" s="10">
        <f t="shared" si="33"/>
        <v>1.4338973329509608E-3</v>
      </c>
      <c r="G256" s="10">
        <f t="shared" si="35"/>
        <v>-0.16666666666666666</v>
      </c>
      <c r="H256" s="17">
        <f t="shared" si="34"/>
        <v>-3.5790980672870435E-4</v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0</v>
      </c>
      <c r="D260" s="9">
        <v>1</v>
      </c>
      <c r="E260" s="10" t="str">
        <f t="shared" si="32"/>
        <v/>
      </c>
      <c r="F260" s="10">
        <f t="shared" si="33"/>
        <v>2.8677946659019213E-4</v>
      </c>
      <c r="G260" s="10">
        <f t="shared" si="35"/>
        <v>1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4</v>
      </c>
      <c r="D261" s="9">
        <v>0</v>
      </c>
      <c r="E261" s="10">
        <f t="shared" si="32"/>
        <v>1.4316392269148174E-3</v>
      </c>
      <c r="F261" s="10" t="str">
        <f t="shared" si="33"/>
        <v/>
      </c>
      <c r="G261" s="10">
        <f t="shared" si="35"/>
        <v>-1</v>
      </c>
      <c r="H261" s="17">
        <f t="shared" si="34"/>
        <v>-1.4316392269148174E-3</v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1</v>
      </c>
      <c r="D265" s="9">
        <v>2</v>
      </c>
      <c r="E265" s="10">
        <f t="shared" si="32"/>
        <v>3.5790980672870435E-4</v>
      </c>
      <c r="F265" s="10">
        <f t="shared" si="33"/>
        <v>5.7355893318038426E-4</v>
      </c>
      <c r="G265" s="10">
        <f t="shared" si="35"/>
        <v>1</v>
      </c>
      <c r="H265" s="17">
        <f t="shared" si="34"/>
        <v>3.5790980672870435E-4</v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25</v>
      </c>
      <c r="D269" s="9">
        <v>1</v>
      </c>
      <c r="E269" s="10">
        <f t="shared" si="32"/>
        <v>8.94774516821761E-3</v>
      </c>
      <c r="F269" s="10">
        <f t="shared" si="33"/>
        <v>2.8677946659019213E-4</v>
      </c>
      <c r="G269" s="10">
        <f t="shared" si="35"/>
        <v>-0.96</v>
      </c>
      <c r="H269" s="17">
        <f t="shared" si="34"/>
        <v>-8.5898353614889053E-3</v>
      </c>
    </row>
    <row r="270" spans="1:8" x14ac:dyDescent="0.2">
      <c r="A270" s="8"/>
      <c r="B270" s="37" t="s">
        <v>255</v>
      </c>
      <c r="C270" s="34">
        <v>0</v>
      </c>
      <c r="D270" s="9">
        <v>3</v>
      </c>
      <c r="E270" s="10" t="str">
        <f t="shared" si="32"/>
        <v/>
      </c>
      <c r="F270" s="10">
        <f t="shared" si="33"/>
        <v>8.6033839977057644E-4</v>
      </c>
      <c r="G270" s="10">
        <f t="shared" si="35"/>
        <v>1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2</v>
      </c>
      <c r="E272" s="10" t="str">
        <f t="shared" si="32"/>
        <v/>
      </c>
      <c r="F272" s="10">
        <f t="shared" si="33"/>
        <v>5.7355893318038426E-4</v>
      </c>
      <c r="G272" s="10">
        <f t="shared" si="35"/>
        <v>1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46</v>
      </c>
      <c r="D274" s="9">
        <v>19</v>
      </c>
      <c r="E274" s="10">
        <f t="shared" si="32"/>
        <v>1.6463851109520401E-2</v>
      </c>
      <c r="F274" s="10">
        <f t="shared" si="33"/>
        <v>5.4488098652136505E-3</v>
      </c>
      <c r="G274" s="10">
        <f t="shared" si="35"/>
        <v>-0.58695652173913049</v>
      </c>
      <c r="H274" s="17">
        <f t="shared" si="34"/>
        <v>-9.6635647816750193E-3</v>
      </c>
    </row>
    <row r="275" spans="1:8" x14ac:dyDescent="0.2">
      <c r="A275" s="8"/>
      <c r="B275" s="37" t="s">
        <v>260</v>
      </c>
      <c r="C275" s="34">
        <v>25</v>
      </c>
      <c r="D275" s="9">
        <v>0</v>
      </c>
      <c r="E275" s="10">
        <f t="shared" si="32"/>
        <v>8.94774516821761E-3</v>
      </c>
      <c r="F275" s="10" t="str">
        <f t="shared" si="33"/>
        <v/>
      </c>
      <c r="G275" s="10">
        <f t="shared" si="35"/>
        <v>-1</v>
      </c>
      <c r="H275" s="17">
        <f t="shared" si="34"/>
        <v>-8.94774516821761E-3</v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1</v>
      </c>
      <c r="D278" s="9">
        <v>0</v>
      </c>
      <c r="E278" s="10">
        <f t="shared" si="36"/>
        <v>3.5790980672870435E-4</v>
      </c>
      <c r="F278" s="10" t="str">
        <f t="shared" si="37"/>
        <v/>
      </c>
      <c r="G278" s="10">
        <f t="shared" ref="G278:G309" si="39">+IF(AND(C278=0,D278=0)," ",IF(C278=0,1,IF(D278=0,-1,(D278-C278)/C278)))</f>
        <v>-1</v>
      </c>
      <c r="H278" s="17">
        <f t="shared" si="38"/>
        <v>-3.5790980672870435E-4</v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10</v>
      </c>
      <c r="D285" s="9">
        <v>3</v>
      </c>
      <c r="E285" s="10">
        <f t="shared" si="36"/>
        <v>3.5790980672870437E-3</v>
      </c>
      <c r="F285" s="10">
        <f t="shared" si="37"/>
        <v>8.6033839977057644E-4</v>
      </c>
      <c r="G285" s="10">
        <f t="shared" si="39"/>
        <v>-0.7</v>
      </c>
      <c r="H285" s="17">
        <f t="shared" si="38"/>
        <v>-2.5053686471009306E-3</v>
      </c>
    </row>
    <row r="286" spans="1:8" ht="25.5" x14ac:dyDescent="0.2">
      <c r="A286" s="8"/>
      <c r="B286" s="37" t="s">
        <v>271</v>
      </c>
      <c r="C286" s="34">
        <v>51</v>
      </c>
      <c r="D286" s="9">
        <v>66</v>
      </c>
      <c r="E286" s="10">
        <f t="shared" si="36"/>
        <v>1.8253400143163921E-2</v>
      </c>
      <c r="F286" s="10">
        <f t="shared" si="37"/>
        <v>1.8927444794952682E-2</v>
      </c>
      <c r="G286" s="10">
        <f t="shared" si="39"/>
        <v>0.29411764705882354</v>
      </c>
      <c r="H286" s="17">
        <f t="shared" si="38"/>
        <v>5.3686471009305649E-3</v>
      </c>
    </row>
    <row r="287" spans="1:8" x14ac:dyDescent="0.2">
      <c r="A287" s="8"/>
      <c r="B287" s="37" t="s">
        <v>272</v>
      </c>
      <c r="C287" s="34">
        <v>3</v>
      </c>
      <c r="D287" s="9">
        <v>1</v>
      </c>
      <c r="E287" s="10">
        <f t="shared" si="36"/>
        <v>1.0737294201861132E-3</v>
      </c>
      <c r="F287" s="10">
        <f t="shared" si="37"/>
        <v>2.8677946659019213E-4</v>
      </c>
      <c r="G287" s="10">
        <f t="shared" si="39"/>
        <v>-0.66666666666666663</v>
      </c>
      <c r="H287" s="17">
        <f t="shared" si="38"/>
        <v>-7.158196134574087E-4</v>
      </c>
    </row>
    <row r="288" spans="1:8" x14ac:dyDescent="0.2">
      <c r="A288" s="8"/>
      <c r="B288" s="37" t="s">
        <v>273</v>
      </c>
      <c r="C288" s="34">
        <v>3</v>
      </c>
      <c r="D288" s="9">
        <v>1</v>
      </c>
      <c r="E288" s="10">
        <f t="shared" si="36"/>
        <v>1.0737294201861132E-3</v>
      </c>
      <c r="F288" s="10">
        <f t="shared" si="37"/>
        <v>2.8677946659019213E-4</v>
      </c>
      <c r="G288" s="10">
        <f t="shared" si="39"/>
        <v>-0.66666666666666663</v>
      </c>
      <c r="H288" s="17">
        <f t="shared" si="38"/>
        <v>-7.158196134574087E-4</v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1</v>
      </c>
      <c r="E290" s="10" t="str">
        <f t="shared" si="36"/>
        <v/>
      </c>
      <c r="F290" s="10">
        <f t="shared" si="37"/>
        <v>2.8677946659019213E-4</v>
      </c>
      <c r="G290" s="10">
        <f t="shared" si="39"/>
        <v>1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37" t="s">
        <v>278</v>
      </c>
      <c r="C293" s="34">
        <v>1</v>
      </c>
      <c r="D293" s="9">
        <v>1</v>
      </c>
      <c r="E293" s="10">
        <f t="shared" si="36"/>
        <v>3.5790980672870435E-4</v>
      </c>
      <c r="F293" s="10">
        <f t="shared" si="37"/>
        <v>2.8677946659019213E-4</v>
      </c>
      <c r="G293" s="10">
        <f t="shared" si="39"/>
        <v>0</v>
      </c>
      <c r="H293" s="17">
        <f t="shared" si="38"/>
        <v>0</v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5</v>
      </c>
      <c r="D298" s="9">
        <v>14</v>
      </c>
      <c r="E298" s="10">
        <f t="shared" si="36"/>
        <v>1.7895490336435219E-3</v>
      </c>
      <c r="F298" s="10">
        <f t="shared" si="37"/>
        <v>4.0149125322626903E-3</v>
      </c>
      <c r="G298" s="10">
        <f t="shared" si="39"/>
        <v>1.8</v>
      </c>
      <c r="H298" s="17">
        <f t="shared" si="38"/>
        <v>3.2211882605583395E-3</v>
      </c>
    </row>
    <row r="299" spans="1:8" x14ac:dyDescent="0.2">
      <c r="A299" s="8"/>
      <c r="B299" s="37" t="s">
        <v>284</v>
      </c>
      <c r="C299" s="34">
        <v>280</v>
      </c>
      <c r="D299" s="9">
        <v>399</v>
      </c>
      <c r="E299" s="10">
        <f t="shared" si="36"/>
        <v>0.10021474588403723</v>
      </c>
      <c r="F299" s="10">
        <f t="shared" si="37"/>
        <v>0.11442500716948667</v>
      </c>
      <c r="G299" s="10">
        <f t="shared" si="39"/>
        <v>0.42499999999999999</v>
      </c>
      <c r="H299" s="17">
        <f t="shared" si="38"/>
        <v>4.2591267000715818E-2</v>
      </c>
    </row>
    <row r="300" spans="1:8" x14ac:dyDescent="0.2">
      <c r="A300" s="8"/>
      <c r="B300" s="37" t="s">
        <v>285</v>
      </c>
      <c r="C300" s="34">
        <v>1</v>
      </c>
      <c r="D300" s="9">
        <v>5</v>
      </c>
      <c r="E300" s="10">
        <f t="shared" si="36"/>
        <v>3.5790980672870435E-4</v>
      </c>
      <c r="F300" s="10">
        <f t="shared" si="37"/>
        <v>1.4338973329509608E-3</v>
      </c>
      <c r="G300" s="10">
        <f t="shared" si="39"/>
        <v>4</v>
      </c>
      <c r="H300" s="17">
        <f t="shared" si="38"/>
        <v>1.4316392269148174E-3</v>
      </c>
    </row>
    <row r="301" spans="1:8" x14ac:dyDescent="0.2">
      <c r="A301" s="8"/>
      <c r="B301" s="37" t="s">
        <v>286</v>
      </c>
      <c r="C301" s="34">
        <v>152</v>
      </c>
      <c r="D301" s="9">
        <v>196</v>
      </c>
      <c r="E301" s="10">
        <f t="shared" si="36"/>
        <v>5.4402290622763062E-2</v>
      </c>
      <c r="F301" s="10">
        <f t="shared" si="37"/>
        <v>5.6208775451677663E-2</v>
      </c>
      <c r="G301" s="10">
        <f t="shared" si="39"/>
        <v>0.28947368421052633</v>
      </c>
      <c r="H301" s="17">
        <f t="shared" si="38"/>
        <v>1.5748031496062992E-2</v>
      </c>
    </row>
    <row r="302" spans="1:8" x14ac:dyDescent="0.2">
      <c r="A302" s="8"/>
      <c r="B302" s="37" t="s">
        <v>287</v>
      </c>
      <c r="C302" s="34">
        <v>3</v>
      </c>
      <c r="D302" s="9">
        <v>6</v>
      </c>
      <c r="E302" s="10">
        <f t="shared" si="36"/>
        <v>1.0737294201861132E-3</v>
      </c>
      <c r="F302" s="10">
        <f t="shared" si="37"/>
        <v>1.7206767995411529E-3</v>
      </c>
      <c r="G302" s="10">
        <f t="shared" si="39"/>
        <v>1</v>
      </c>
      <c r="H302" s="17">
        <f t="shared" si="38"/>
        <v>1.0737294201861132E-3</v>
      </c>
    </row>
    <row r="303" spans="1:8" x14ac:dyDescent="0.2">
      <c r="A303" s="8"/>
      <c r="B303" s="37" t="s">
        <v>288</v>
      </c>
      <c r="C303" s="34">
        <v>15</v>
      </c>
      <c r="D303" s="9">
        <v>2</v>
      </c>
      <c r="E303" s="10">
        <f t="shared" si="36"/>
        <v>5.3686471009305658E-3</v>
      </c>
      <c r="F303" s="10">
        <f t="shared" si="37"/>
        <v>5.7355893318038426E-4</v>
      </c>
      <c r="G303" s="10">
        <f t="shared" si="39"/>
        <v>-0.8666666666666667</v>
      </c>
      <c r="H303" s="17">
        <f t="shared" si="38"/>
        <v>-4.6528274874731573E-3</v>
      </c>
    </row>
    <row r="304" spans="1:8" ht="25.5" x14ac:dyDescent="0.2">
      <c r="A304" s="8"/>
      <c r="B304" s="37" t="s">
        <v>289</v>
      </c>
      <c r="C304" s="34">
        <v>0</v>
      </c>
      <c r="D304" s="9">
        <v>4</v>
      </c>
      <c r="E304" s="10" t="str">
        <f t="shared" si="36"/>
        <v/>
      </c>
      <c r="F304" s="10">
        <f t="shared" si="37"/>
        <v>1.1471178663607685E-3</v>
      </c>
      <c r="G304" s="10">
        <f t="shared" si="39"/>
        <v>1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7</v>
      </c>
      <c r="D305" s="9">
        <v>35</v>
      </c>
      <c r="E305" s="10">
        <f t="shared" si="36"/>
        <v>2.5053686471009306E-3</v>
      </c>
      <c r="F305" s="10">
        <f t="shared" si="37"/>
        <v>1.0037281330656725E-2</v>
      </c>
      <c r="G305" s="10">
        <f t="shared" si="39"/>
        <v>4</v>
      </c>
      <c r="H305" s="17">
        <f t="shared" si="38"/>
        <v>1.0021474588403722E-2</v>
      </c>
    </row>
    <row r="306" spans="1:8" x14ac:dyDescent="0.2">
      <c r="A306" s="8"/>
      <c r="B306" s="37" t="s">
        <v>291</v>
      </c>
      <c r="C306" s="34">
        <v>0</v>
      </c>
      <c r="D306" s="9">
        <v>100</v>
      </c>
      <c r="E306" s="10" t="str">
        <f t="shared" si="36"/>
        <v/>
      </c>
      <c r="F306" s="10">
        <f t="shared" si="37"/>
        <v>2.8677946659019213E-2</v>
      </c>
      <c r="G306" s="10">
        <f t="shared" si="39"/>
        <v>1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2</v>
      </c>
      <c r="D309" s="9">
        <v>0</v>
      </c>
      <c r="E309" s="10">
        <f t="shared" ref="E309:E340" si="40">+IF(C309=0,"",C309/C$181)</f>
        <v>7.158196134574087E-4</v>
      </c>
      <c r="F309" s="10" t="str">
        <f t="shared" ref="F309:F340" si="41">+IF(D309=0,"",D309/D$181)</f>
        <v/>
      </c>
      <c r="G309" s="10">
        <f t="shared" si="39"/>
        <v>-1</v>
      </c>
      <c r="H309" s="17">
        <f t="shared" ref="H309:H340" si="42">+IF(OR(AND(E309=""),(G309="")),"",E309*G309)</f>
        <v>-7.158196134574087E-4</v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4</v>
      </c>
      <c r="D311" s="9">
        <v>0</v>
      </c>
      <c r="E311" s="10">
        <f t="shared" si="40"/>
        <v>1.4316392269148174E-3</v>
      </c>
      <c r="F311" s="10" t="str">
        <f t="shared" si="41"/>
        <v/>
      </c>
      <c r="G311" s="10">
        <f t="shared" si="43"/>
        <v>-1</v>
      </c>
      <c r="H311" s="17">
        <f t="shared" si="42"/>
        <v>-1.4316392269148174E-3</v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2</v>
      </c>
      <c r="D313" s="9">
        <v>1</v>
      </c>
      <c r="E313" s="10">
        <f t="shared" si="40"/>
        <v>7.158196134574087E-4</v>
      </c>
      <c r="F313" s="10">
        <f t="shared" si="41"/>
        <v>2.8677946659019213E-4</v>
      </c>
      <c r="G313" s="10">
        <f t="shared" si="43"/>
        <v>-0.5</v>
      </c>
      <c r="H313" s="17">
        <f t="shared" si="42"/>
        <v>-3.5790980672870435E-4</v>
      </c>
    </row>
    <row r="314" spans="1:8" ht="25.5" x14ac:dyDescent="0.2">
      <c r="A314" s="8"/>
      <c r="B314" s="37" t="s">
        <v>299</v>
      </c>
      <c r="C314" s="34">
        <v>2</v>
      </c>
      <c r="D314" s="9">
        <v>6</v>
      </c>
      <c r="E314" s="10">
        <f t="shared" si="40"/>
        <v>7.158196134574087E-4</v>
      </c>
      <c r="F314" s="10">
        <f t="shared" si="41"/>
        <v>1.7206767995411529E-3</v>
      </c>
      <c r="G314" s="10">
        <f t="shared" si="43"/>
        <v>2</v>
      </c>
      <c r="H314" s="17">
        <f t="shared" si="42"/>
        <v>1.4316392269148174E-3</v>
      </c>
    </row>
    <row r="315" spans="1:8" x14ac:dyDescent="0.2">
      <c r="A315" s="8"/>
      <c r="B315" s="37" t="s">
        <v>300</v>
      </c>
      <c r="C315" s="34">
        <v>2</v>
      </c>
      <c r="D315" s="9">
        <v>1</v>
      </c>
      <c r="E315" s="10">
        <f t="shared" si="40"/>
        <v>7.158196134574087E-4</v>
      </c>
      <c r="F315" s="10">
        <f t="shared" si="41"/>
        <v>2.8677946659019213E-4</v>
      </c>
      <c r="G315" s="10">
        <f t="shared" si="43"/>
        <v>-0.5</v>
      </c>
      <c r="H315" s="17">
        <f t="shared" si="42"/>
        <v>-3.5790980672870435E-4</v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82</v>
      </c>
      <c r="D317" s="9">
        <v>263</v>
      </c>
      <c r="E317" s="10">
        <f t="shared" si="40"/>
        <v>2.9348604151753759E-2</v>
      </c>
      <c r="F317" s="10">
        <f t="shared" si="41"/>
        <v>7.5422999713220529E-2</v>
      </c>
      <c r="G317" s="10">
        <f t="shared" si="43"/>
        <v>2.2073170731707319</v>
      </c>
      <c r="H317" s="17">
        <f t="shared" si="42"/>
        <v>6.4781675017895501E-2</v>
      </c>
    </row>
    <row r="318" spans="1:8" x14ac:dyDescent="0.2">
      <c r="A318" s="8"/>
      <c r="B318" s="37" t="s">
        <v>303</v>
      </c>
      <c r="C318" s="34">
        <v>1</v>
      </c>
      <c r="D318" s="9">
        <v>1</v>
      </c>
      <c r="E318" s="10">
        <f t="shared" si="40"/>
        <v>3.5790980672870435E-4</v>
      </c>
      <c r="F318" s="10">
        <f t="shared" si="41"/>
        <v>2.8677946659019213E-4</v>
      </c>
      <c r="G318" s="10">
        <f t="shared" si="43"/>
        <v>0</v>
      </c>
      <c r="H318" s="17">
        <f t="shared" si="42"/>
        <v>0</v>
      </c>
    </row>
    <row r="319" spans="1:8" x14ac:dyDescent="0.2">
      <c r="A319" s="8"/>
      <c r="B319" s="37" t="s">
        <v>304</v>
      </c>
      <c r="C319" s="34">
        <v>0</v>
      </c>
      <c r="D319" s="9">
        <v>2</v>
      </c>
      <c r="E319" s="10" t="str">
        <f t="shared" si="40"/>
        <v/>
      </c>
      <c r="F319" s="10">
        <f t="shared" si="41"/>
        <v>5.7355893318038426E-4</v>
      </c>
      <c r="G319" s="10">
        <f t="shared" si="43"/>
        <v>1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13</v>
      </c>
      <c r="D320" s="9">
        <v>112</v>
      </c>
      <c r="E320" s="10">
        <f t="shared" si="40"/>
        <v>4.6528274874731565E-3</v>
      </c>
      <c r="F320" s="10">
        <f t="shared" si="41"/>
        <v>3.2119300258101523E-2</v>
      </c>
      <c r="G320" s="10">
        <f t="shared" si="43"/>
        <v>7.615384615384615</v>
      </c>
      <c r="H320" s="17">
        <f t="shared" si="42"/>
        <v>3.5433070866141725E-2</v>
      </c>
    </row>
    <row r="321" spans="1:8" x14ac:dyDescent="0.2">
      <c r="A321" s="8"/>
      <c r="B321" s="37" t="s">
        <v>306</v>
      </c>
      <c r="C321" s="34">
        <v>9</v>
      </c>
      <c r="D321" s="9">
        <v>0</v>
      </c>
      <c r="E321" s="10">
        <f t="shared" si="40"/>
        <v>3.2211882605583395E-3</v>
      </c>
      <c r="F321" s="10" t="str">
        <f t="shared" si="41"/>
        <v/>
      </c>
      <c r="G321" s="10">
        <f t="shared" si="43"/>
        <v>-1</v>
      </c>
      <c r="H321" s="17">
        <f t="shared" si="42"/>
        <v>-3.2211882605583395E-3</v>
      </c>
    </row>
    <row r="322" spans="1:8" x14ac:dyDescent="0.2">
      <c r="A322" s="8"/>
      <c r="B322" s="37" t="s">
        <v>307</v>
      </c>
      <c r="C322" s="34">
        <v>16</v>
      </c>
      <c r="D322" s="9">
        <v>0</v>
      </c>
      <c r="E322" s="10">
        <f t="shared" si="40"/>
        <v>5.7265569076592696E-3</v>
      </c>
      <c r="F322" s="10" t="str">
        <f t="shared" si="41"/>
        <v/>
      </c>
      <c r="G322" s="10">
        <f t="shared" si="43"/>
        <v>-1</v>
      </c>
      <c r="H322" s="17">
        <f t="shared" si="42"/>
        <v>-5.7265569076592696E-3</v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33</v>
      </c>
      <c r="D325" s="9">
        <v>1</v>
      </c>
      <c r="E325" s="10">
        <f t="shared" si="40"/>
        <v>1.1811023622047244E-2</v>
      </c>
      <c r="F325" s="10">
        <f t="shared" si="41"/>
        <v>2.8677946659019213E-4</v>
      </c>
      <c r="G325" s="10">
        <f t="shared" si="43"/>
        <v>-0.96969696969696972</v>
      </c>
      <c r="H325" s="17">
        <f t="shared" si="42"/>
        <v>-1.1453113815318539E-2</v>
      </c>
    </row>
    <row r="326" spans="1:8" x14ac:dyDescent="0.2">
      <c r="A326" s="8"/>
      <c r="B326" s="37" t="s">
        <v>311</v>
      </c>
      <c r="C326" s="34">
        <v>1</v>
      </c>
      <c r="D326" s="9">
        <v>0</v>
      </c>
      <c r="E326" s="10">
        <f t="shared" si="40"/>
        <v>3.5790980672870435E-4</v>
      </c>
      <c r="F326" s="10" t="str">
        <f t="shared" si="41"/>
        <v/>
      </c>
      <c r="G326" s="10">
        <f t="shared" si="43"/>
        <v>-1</v>
      </c>
      <c r="H326" s="17">
        <f t="shared" si="42"/>
        <v>-3.5790980672870435E-4</v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2</v>
      </c>
      <c r="D329" s="9">
        <v>18</v>
      </c>
      <c r="E329" s="10">
        <f t="shared" si="40"/>
        <v>7.158196134574087E-4</v>
      </c>
      <c r="F329" s="10">
        <f t="shared" si="41"/>
        <v>5.1620303986234586E-3</v>
      </c>
      <c r="G329" s="10">
        <f t="shared" si="43"/>
        <v>8</v>
      </c>
      <c r="H329" s="17">
        <f t="shared" si="42"/>
        <v>5.7265569076592696E-3</v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18</v>
      </c>
      <c r="D331" s="9">
        <v>29</v>
      </c>
      <c r="E331" s="10">
        <f t="shared" si="40"/>
        <v>6.442376521116679E-3</v>
      </c>
      <c r="F331" s="10">
        <f t="shared" si="41"/>
        <v>8.3166045311155717E-3</v>
      </c>
      <c r="G331" s="10">
        <f t="shared" si="43"/>
        <v>0.61111111111111116</v>
      </c>
      <c r="H331" s="17">
        <f t="shared" si="42"/>
        <v>3.9370078740157488E-3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2</v>
      </c>
      <c r="D333" s="9">
        <v>1</v>
      </c>
      <c r="E333" s="10">
        <f t="shared" si="40"/>
        <v>7.158196134574087E-4</v>
      </c>
      <c r="F333" s="10">
        <f t="shared" si="41"/>
        <v>2.8677946659019213E-4</v>
      </c>
      <c r="G333" s="10">
        <f t="shared" si="43"/>
        <v>-0.5</v>
      </c>
      <c r="H333" s="17">
        <f t="shared" si="42"/>
        <v>-3.5790980672870435E-4</v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3</v>
      </c>
      <c r="E335" s="10" t="str">
        <f t="shared" si="40"/>
        <v/>
      </c>
      <c r="F335" s="10">
        <f t="shared" si="41"/>
        <v>8.6033839977057644E-4</v>
      </c>
      <c r="G335" s="10">
        <f t="shared" si="43"/>
        <v>1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6</v>
      </c>
      <c r="D336" s="9">
        <v>5</v>
      </c>
      <c r="E336" s="10">
        <f t="shared" si="40"/>
        <v>2.1474588403722263E-3</v>
      </c>
      <c r="F336" s="10">
        <f t="shared" si="41"/>
        <v>1.4338973329509608E-3</v>
      </c>
      <c r="G336" s="10">
        <f t="shared" si="43"/>
        <v>-0.16666666666666666</v>
      </c>
      <c r="H336" s="17">
        <f t="shared" si="42"/>
        <v>-3.5790980672870435E-4</v>
      </c>
    </row>
    <row r="337" spans="1:8" ht="25.5" x14ac:dyDescent="0.2">
      <c r="A337" s="8"/>
      <c r="B337" s="37" t="s">
        <v>322</v>
      </c>
      <c r="C337" s="34">
        <v>1</v>
      </c>
      <c r="D337" s="9">
        <v>1</v>
      </c>
      <c r="E337" s="10">
        <f t="shared" si="40"/>
        <v>3.5790980672870435E-4</v>
      </c>
      <c r="F337" s="10">
        <f t="shared" si="41"/>
        <v>2.8677946659019213E-4</v>
      </c>
      <c r="G337" s="10">
        <f t="shared" si="43"/>
        <v>0</v>
      </c>
      <c r="H337" s="17">
        <f t="shared" si="42"/>
        <v>0</v>
      </c>
    </row>
    <row r="338" spans="1:8" ht="25.5" x14ac:dyDescent="0.2">
      <c r="A338" s="8"/>
      <c r="B338" s="37" t="s">
        <v>323</v>
      </c>
      <c r="C338" s="34">
        <v>1</v>
      </c>
      <c r="D338" s="9">
        <v>0</v>
      </c>
      <c r="E338" s="10">
        <f t="shared" si="40"/>
        <v>3.5790980672870435E-4</v>
      </c>
      <c r="F338" s="10" t="str">
        <f t="shared" si="41"/>
        <v/>
      </c>
      <c r="G338" s="10">
        <f t="shared" si="43"/>
        <v>-1</v>
      </c>
      <c r="H338" s="17">
        <f t="shared" si="42"/>
        <v>-3.5790980672870435E-4</v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4</v>
      </c>
      <c r="D340" s="9">
        <v>17</v>
      </c>
      <c r="E340" s="10">
        <f t="shared" si="40"/>
        <v>1.4316392269148174E-3</v>
      </c>
      <c r="F340" s="10">
        <f t="shared" si="41"/>
        <v>4.8752509320332668E-3</v>
      </c>
      <c r="G340" s="10">
        <f t="shared" si="43"/>
        <v>3.25</v>
      </c>
      <c r="H340" s="17">
        <f t="shared" si="42"/>
        <v>4.6528274874731565E-3</v>
      </c>
    </row>
    <row r="341" spans="1:8" x14ac:dyDescent="0.2">
      <c r="A341" s="8"/>
      <c r="B341" s="37" t="s">
        <v>326</v>
      </c>
      <c r="C341" s="34">
        <v>0</v>
      </c>
      <c r="D341" s="9">
        <v>1</v>
      </c>
      <c r="E341" s="10" t="str">
        <f t="shared" ref="E341:E356" si="44">+IF(C341=0,"",C341/C$181)</f>
        <v/>
      </c>
      <c r="F341" s="10">
        <f t="shared" ref="F341:F356" si="45">+IF(D341=0,"",D341/D$181)</f>
        <v>2.8677946659019213E-4</v>
      </c>
      <c r="G341" s="10">
        <f t="shared" si="43"/>
        <v>1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10</v>
      </c>
      <c r="D347" s="9">
        <v>0</v>
      </c>
      <c r="E347" s="10">
        <f t="shared" si="44"/>
        <v>3.5790980672870437E-3</v>
      </c>
      <c r="F347" s="10" t="str">
        <f t="shared" si="45"/>
        <v/>
      </c>
      <c r="G347" s="10">
        <f t="shared" si="47"/>
        <v>-1</v>
      </c>
      <c r="H347" s="17">
        <f t="shared" si="46"/>
        <v>-3.5790980672870437E-3</v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6</v>
      </c>
      <c r="E354" s="10" t="str">
        <f t="shared" si="44"/>
        <v/>
      </c>
      <c r="F354" s="10">
        <f t="shared" si="45"/>
        <v>1.7206767995411529E-3</v>
      </c>
      <c r="G354" s="10">
        <f t="shared" si="47"/>
        <v>1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3</v>
      </c>
      <c r="D356" s="18">
        <v>9</v>
      </c>
      <c r="E356" s="19">
        <f t="shared" si="44"/>
        <v>1.0737294201861132E-3</v>
      </c>
      <c r="F356" s="19">
        <f t="shared" si="45"/>
        <v>2.5810151993117293E-3</v>
      </c>
      <c r="G356" s="19">
        <f t="shared" si="47"/>
        <v>2</v>
      </c>
      <c r="H356" s="20">
        <f t="shared" si="46"/>
        <v>2.1474588403722263E-3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20621</v>
      </c>
      <c r="D362" s="33">
        <f>SUM(D363:D595)</f>
        <v>23377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0.13365016245574898</v>
      </c>
      <c r="H362" s="42">
        <f t="shared" ref="H362:H425" si="50">+IF(OR(AND(E362=""),(G362="")),"",E362*G362)</f>
        <v>0.13365016245574898</v>
      </c>
    </row>
    <row r="363" spans="1:8" x14ac:dyDescent="0.2">
      <c r="A363" s="8"/>
      <c r="B363" s="36" t="s">
        <v>342</v>
      </c>
      <c r="C363" s="46">
        <v>21</v>
      </c>
      <c r="D363" s="43">
        <v>15</v>
      </c>
      <c r="E363" s="44">
        <f t="shared" si="48"/>
        <v>1.0183793220503369E-3</v>
      </c>
      <c r="F363" s="44">
        <f t="shared" si="49"/>
        <v>6.4165632887025709E-4</v>
      </c>
      <c r="G363" s="44">
        <f t="shared" ref="G363:G426" si="51">+IF(AND(C363=0,D363=0)," ",IF(C363=0,1,IF(D363=0,-1,(D363-C363)/C363)))</f>
        <v>-0.2857142857142857</v>
      </c>
      <c r="H363" s="45">
        <f t="shared" si="50"/>
        <v>-2.9096552058581053E-4</v>
      </c>
    </row>
    <row r="364" spans="1:8" x14ac:dyDescent="0.2">
      <c r="A364" s="8"/>
      <c r="B364" s="37" t="s">
        <v>343</v>
      </c>
      <c r="C364" s="34">
        <v>10</v>
      </c>
      <c r="D364" s="9">
        <v>13</v>
      </c>
      <c r="E364" s="10">
        <f t="shared" si="48"/>
        <v>4.8494253430968431E-4</v>
      </c>
      <c r="F364" s="10">
        <f t="shared" si="49"/>
        <v>5.5610215168755612E-4</v>
      </c>
      <c r="G364" s="10">
        <f t="shared" si="51"/>
        <v>0.3</v>
      </c>
      <c r="H364" s="17">
        <f t="shared" si="50"/>
        <v>1.4548276029290529E-4</v>
      </c>
    </row>
    <row r="365" spans="1:8" x14ac:dyDescent="0.2">
      <c r="A365" s="8"/>
      <c r="B365" s="37" t="s">
        <v>344</v>
      </c>
      <c r="C365" s="34">
        <v>83</v>
      </c>
      <c r="D365" s="9">
        <v>831</v>
      </c>
      <c r="E365" s="10">
        <f t="shared" si="48"/>
        <v>4.0250230347703801E-3</v>
      </c>
      <c r="F365" s="10">
        <f t="shared" si="49"/>
        <v>3.5547760619412241E-2</v>
      </c>
      <c r="G365" s="10">
        <f t="shared" si="51"/>
        <v>9.0120481927710845</v>
      </c>
      <c r="H365" s="17">
        <f t="shared" si="50"/>
        <v>3.6273701566364391E-2</v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4</v>
      </c>
      <c r="D367" s="9">
        <v>4</v>
      </c>
      <c r="E367" s="10">
        <f t="shared" si="48"/>
        <v>1.9397701372387373E-4</v>
      </c>
      <c r="F367" s="10">
        <f t="shared" si="49"/>
        <v>1.7110835436540188E-4</v>
      </c>
      <c r="G367" s="10">
        <f t="shared" si="51"/>
        <v>0</v>
      </c>
      <c r="H367" s="17">
        <f t="shared" si="50"/>
        <v>0</v>
      </c>
    </row>
    <row r="368" spans="1:8" x14ac:dyDescent="0.2">
      <c r="A368" s="8"/>
      <c r="B368" s="37" t="s">
        <v>347</v>
      </c>
      <c r="C368" s="34">
        <v>122</v>
      </c>
      <c r="D368" s="9">
        <v>150</v>
      </c>
      <c r="E368" s="10">
        <f t="shared" si="48"/>
        <v>5.9162989185781488E-3</v>
      </c>
      <c r="F368" s="10">
        <f t="shared" si="49"/>
        <v>6.4165632887025707E-3</v>
      </c>
      <c r="G368" s="10">
        <f t="shared" si="51"/>
        <v>0.22950819672131148</v>
      </c>
      <c r="H368" s="17">
        <f t="shared" si="50"/>
        <v>1.3578390960671161E-3</v>
      </c>
    </row>
    <row r="369" spans="1:8" x14ac:dyDescent="0.2">
      <c r="A369" s="8"/>
      <c r="B369" s="37" t="s">
        <v>348</v>
      </c>
      <c r="C369" s="34">
        <v>30</v>
      </c>
      <c r="D369" s="9">
        <v>0</v>
      </c>
      <c r="E369" s="10">
        <f t="shared" si="48"/>
        <v>1.4548276029290529E-3</v>
      </c>
      <c r="F369" s="10" t="str">
        <f t="shared" si="49"/>
        <v/>
      </c>
      <c r="G369" s="10">
        <f t="shared" si="51"/>
        <v>-1</v>
      </c>
      <c r="H369" s="17">
        <f t="shared" si="50"/>
        <v>-1.4548276029290529E-3</v>
      </c>
    </row>
    <row r="370" spans="1:8" x14ac:dyDescent="0.2">
      <c r="A370" s="8"/>
      <c r="B370" s="37" t="s">
        <v>349</v>
      </c>
      <c r="C370" s="34">
        <v>34</v>
      </c>
      <c r="D370" s="9">
        <v>5</v>
      </c>
      <c r="E370" s="10">
        <f t="shared" si="48"/>
        <v>1.6488046166529267E-3</v>
      </c>
      <c r="F370" s="10">
        <f t="shared" si="49"/>
        <v>2.1388544295675236E-4</v>
      </c>
      <c r="G370" s="10">
        <f t="shared" si="51"/>
        <v>-0.8529411764705882</v>
      </c>
      <c r="H370" s="17">
        <f t="shared" si="50"/>
        <v>-1.4063333494980844E-3</v>
      </c>
    </row>
    <row r="371" spans="1:8" x14ac:dyDescent="0.2">
      <c r="A371" s="8"/>
      <c r="B371" s="37" t="s">
        <v>350</v>
      </c>
      <c r="C371" s="34">
        <v>4</v>
      </c>
      <c r="D371" s="9">
        <v>203</v>
      </c>
      <c r="E371" s="10">
        <f t="shared" si="48"/>
        <v>1.9397701372387373E-4</v>
      </c>
      <c r="F371" s="10">
        <f t="shared" si="49"/>
        <v>8.6837489840441463E-3</v>
      </c>
      <c r="G371" s="10">
        <f t="shared" si="51"/>
        <v>49.75</v>
      </c>
      <c r="H371" s="17">
        <f t="shared" si="50"/>
        <v>9.6503564327627186E-3</v>
      </c>
    </row>
    <row r="372" spans="1:8" x14ac:dyDescent="0.2">
      <c r="A372" s="8"/>
      <c r="B372" s="37" t="s">
        <v>351</v>
      </c>
      <c r="C372" s="34">
        <v>10</v>
      </c>
      <c r="D372" s="9">
        <v>36</v>
      </c>
      <c r="E372" s="10">
        <f t="shared" si="48"/>
        <v>4.8494253430968431E-4</v>
      </c>
      <c r="F372" s="10">
        <f t="shared" si="49"/>
        <v>1.539975189288617E-3</v>
      </c>
      <c r="G372" s="10">
        <f t="shared" si="51"/>
        <v>2.6</v>
      </c>
      <c r="H372" s="17">
        <f t="shared" si="50"/>
        <v>1.2608505892051792E-3</v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756</v>
      </c>
      <c r="D374" s="9">
        <v>832</v>
      </c>
      <c r="E374" s="10">
        <f t="shared" si="48"/>
        <v>3.6661655593812133E-2</v>
      </c>
      <c r="F374" s="10">
        <f t="shared" si="49"/>
        <v>3.5590537708003592E-2</v>
      </c>
      <c r="G374" s="10">
        <f t="shared" si="51"/>
        <v>0.10052910052910052</v>
      </c>
      <c r="H374" s="17">
        <f t="shared" si="50"/>
        <v>3.6855632607536003E-3</v>
      </c>
    </row>
    <row r="375" spans="1:8" x14ac:dyDescent="0.2">
      <c r="A375" s="8"/>
      <c r="B375" s="37" t="s">
        <v>354</v>
      </c>
      <c r="C375" s="34">
        <v>43</v>
      </c>
      <c r="D375" s="9">
        <v>31</v>
      </c>
      <c r="E375" s="10">
        <f t="shared" si="48"/>
        <v>2.0852528975316424E-3</v>
      </c>
      <c r="F375" s="10">
        <f t="shared" si="49"/>
        <v>1.3260897463318647E-3</v>
      </c>
      <c r="G375" s="10">
        <f t="shared" si="51"/>
        <v>-0.27906976744186046</v>
      </c>
      <c r="H375" s="17">
        <f t="shared" si="50"/>
        <v>-5.8193104117162118E-4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121</v>
      </c>
      <c r="D377" s="9">
        <v>244</v>
      </c>
      <c r="E377" s="10">
        <f t="shared" si="48"/>
        <v>5.8678046651471803E-3</v>
      </c>
      <c r="F377" s="10">
        <f t="shared" si="49"/>
        <v>1.0437609616289515E-2</v>
      </c>
      <c r="G377" s="10">
        <f t="shared" si="51"/>
        <v>1.0165289256198347</v>
      </c>
      <c r="H377" s="17">
        <f t="shared" si="50"/>
        <v>5.9647931720091165E-3</v>
      </c>
    </row>
    <row r="378" spans="1:8" x14ac:dyDescent="0.2">
      <c r="A378" s="8"/>
      <c r="B378" s="37" t="s">
        <v>357</v>
      </c>
      <c r="C378" s="34">
        <v>91</v>
      </c>
      <c r="D378" s="9">
        <v>2</v>
      </c>
      <c r="E378" s="10">
        <f t="shared" si="48"/>
        <v>4.4129770622181276E-3</v>
      </c>
      <c r="F378" s="10">
        <f t="shared" si="49"/>
        <v>8.555417718270094E-5</v>
      </c>
      <c r="G378" s="10">
        <f t="shared" si="51"/>
        <v>-0.97802197802197799</v>
      </c>
      <c r="H378" s="17">
        <f t="shared" si="50"/>
        <v>-4.3159885553561905E-3</v>
      </c>
    </row>
    <row r="379" spans="1:8" x14ac:dyDescent="0.2">
      <c r="A379" s="8"/>
      <c r="B379" s="37" t="s">
        <v>358</v>
      </c>
      <c r="C379" s="34">
        <v>3</v>
      </c>
      <c r="D379" s="9">
        <v>20</v>
      </c>
      <c r="E379" s="10">
        <f t="shared" si="48"/>
        <v>1.4548276029290529E-4</v>
      </c>
      <c r="F379" s="10">
        <f t="shared" si="49"/>
        <v>8.5554177182700945E-4</v>
      </c>
      <c r="G379" s="10">
        <f t="shared" si="51"/>
        <v>5.666666666666667</v>
      </c>
      <c r="H379" s="17">
        <f t="shared" si="50"/>
        <v>8.2440230832646333E-4</v>
      </c>
    </row>
    <row r="380" spans="1:8" x14ac:dyDescent="0.2">
      <c r="A380" s="8"/>
      <c r="B380" s="37" t="s">
        <v>359</v>
      </c>
      <c r="C380" s="34">
        <v>0</v>
      </c>
      <c r="D380" s="9">
        <v>3</v>
      </c>
      <c r="E380" s="10" t="str">
        <f t="shared" si="48"/>
        <v/>
      </c>
      <c r="F380" s="10">
        <f t="shared" si="49"/>
        <v>1.2833126577405142E-4</v>
      </c>
      <c r="G380" s="10">
        <f t="shared" si="51"/>
        <v>1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1219</v>
      </c>
      <c r="D382" s="9">
        <v>2889</v>
      </c>
      <c r="E382" s="10">
        <f t="shared" si="48"/>
        <v>5.911449493235052E-2</v>
      </c>
      <c r="F382" s="10">
        <f t="shared" si="49"/>
        <v>0.12358300894041152</v>
      </c>
      <c r="G382" s="10">
        <f t="shared" si="51"/>
        <v>1.3699753896636588</v>
      </c>
      <c r="H382" s="17">
        <f t="shared" si="50"/>
        <v>8.0985403229717284E-2</v>
      </c>
    </row>
    <row r="383" spans="1:8" x14ac:dyDescent="0.2">
      <c r="A383" s="8"/>
      <c r="B383" s="37" t="s">
        <v>362</v>
      </c>
      <c r="C383" s="34">
        <v>67</v>
      </c>
      <c r="D383" s="9">
        <v>1</v>
      </c>
      <c r="E383" s="10">
        <f t="shared" si="48"/>
        <v>3.2491149798748848E-3</v>
      </c>
      <c r="F383" s="10">
        <f t="shared" si="49"/>
        <v>4.277708859135047E-5</v>
      </c>
      <c r="G383" s="10">
        <f t="shared" si="51"/>
        <v>-0.9850746268656716</v>
      </c>
      <c r="H383" s="17">
        <f t="shared" si="50"/>
        <v>-3.2006207264439162E-3</v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215</v>
      </c>
      <c r="D385" s="9">
        <v>136</v>
      </c>
      <c r="E385" s="10">
        <f t="shared" si="48"/>
        <v>1.0426264487658212E-2</v>
      </c>
      <c r="F385" s="10">
        <f t="shared" si="49"/>
        <v>5.8176840484236644E-3</v>
      </c>
      <c r="G385" s="10">
        <f t="shared" si="51"/>
        <v>-0.36744186046511629</v>
      </c>
      <c r="H385" s="17">
        <f t="shared" si="50"/>
        <v>-3.831046021046506E-3</v>
      </c>
    </row>
    <row r="386" spans="1:8" x14ac:dyDescent="0.2">
      <c r="A386" s="8"/>
      <c r="B386" s="37" t="s">
        <v>365</v>
      </c>
      <c r="C386" s="34">
        <v>3138</v>
      </c>
      <c r="D386" s="9">
        <v>2881</v>
      </c>
      <c r="E386" s="10">
        <f t="shared" si="48"/>
        <v>0.15217496726637894</v>
      </c>
      <c r="F386" s="10">
        <f t="shared" si="49"/>
        <v>0.12324079223168072</v>
      </c>
      <c r="G386" s="10">
        <f t="shared" si="51"/>
        <v>-8.1899298916507324E-2</v>
      </c>
      <c r="H386" s="17">
        <f t="shared" si="50"/>
        <v>-1.2463023131758887E-2</v>
      </c>
    </row>
    <row r="387" spans="1:8" x14ac:dyDescent="0.2">
      <c r="A387" s="8"/>
      <c r="B387" s="37" t="s">
        <v>366</v>
      </c>
      <c r="C387" s="34">
        <v>24</v>
      </c>
      <c r="D387" s="9">
        <v>18</v>
      </c>
      <c r="E387" s="10">
        <f t="shared" si="48"/>
        <v>1.1638620823432424E-3</v>
      </c>
      <c r="F387" s="10">
        <f t="shared" si="49"/>
        <v>7.6998759464430848E-4</v>
      </c>
      <c r="G387" s="10">
        <f t="shared" si="51"/>
        <v>-0.25</v>
      </c>
      <c r="H387" s="17">
        <f t="shared" si="50"/>
        <v>-2.9096552058581059E-4</v>
      </c>
    </row>
    <row r="388" spans="1:8" x14ac:dyDescent="0.2">
      <c r="A388" s="8"/>
      <c r="B388" s="37" t="s">
        <v>367</v>
      </c>
      <c r="C388" s="34">
        <v>1</v>
      </c>
      <c r="D388" s="9">
        <v>0</v>
      </c>
      <c r="E388" s="10">
        <f t="shared" si="48"/>
        <v>4.8494253430968431E-5</v>
      </c>
      <c r="F388" s="10" t="str">
        <f t="shared" si="49"/>
        <v/>
      </c>
      <c r="G388" s="10">
        <f t="shared" si="51"/>
        <v>-1</v>
      </c>
      <c r="H388" s="17">
        <f t="shared" si="50"/>
        <v>-4.8494253430968431E-5</v>
      </c>
    </row>
    <row r="389" spans="1:8" x14ac:dyDescent="0.2">
      <c r="A389" s="8"/>
      <c r="B389" s="37" t="s">
        <v>368</v>
      </c>
      <c r="C389" s="34">
        <v>2</v>
      </c>
      <c r="D389" s="9">
        <v>13</v>
      </c>
      <c r="E389" s="10">
        <f t="shared" si="48"/>
        <v>9.6988506861936863E-5</v>
      </c>
      <c r="F389" s="10">
        <f t="shared" si="49"/>
        <v>5.5610215168755612E-4</v>
      </c>
      <c r="G389" s="10">
        <f t="shared" si="51"/>
        <v>5.5</v>
      </c>
      <c r="H389" s="17">
        <f t="shared" si="50"/>
        <v>5.3343678774065274E-4</v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2</v>
      </c>
      <c r="D392" s="9">
        <v>42</v>
      </c>
      <c r="E392" s="10">
        <f t="shared" si="48"/>
        <v>9.6988506861936863E-5</v>
      </c>
      <c r="F392" s="10">
        <f t="shared" si="49"/>
        <v>1.7966377208367198E-3</v>
      </c>
      <c r="G392" s="10">
        <f t="shared" si="51"/>
        <v>20</v>
      </c>
      <c r="H392" s="17">
        <f t="shared" si="50"/>
        <v>1.9397701372387373E-3</v>
      </c>
    </row>
    <row r="393" spans="1:8" x14ac:dyDescent="0.2">
      <c r="A393" s="8"/>
      <c r="B393" s="37" t="s">
        <v>372</v>
      </c>
      <c r="C393" s="34">
        <v>11</v>
      </c>
      <c r="D393" s="9">
        <v>10</v>
      </c>
      <c r="E393" s="10">
        <f t="shared" si="48"/>
        <v>5.3343678774065274E-4</v>
      </c>
      <c r="F393" s="10">
        <f t="shared" si="49"/>
        <v>4.2777088591350473E-4</v>
      </c>
      <c r="G393" s="10">
        <f t="shared" si="51"/>
        <v>-9.0909090909090912E-2</v>
      </c>
      <c r="H393" s="17">
        <f t="shared" si="50"/>
        <v>-4.8494253430968431E-5</v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23</v>
      </c>
      <c r="D395" s="9">
        <v>0</v>
      </c>
      <c r="E395" s="10">
        <f t="shared" si="48"/>
        <v>1.1153678289122738E-3</v>
      </c>
      <c r="F395" s="10" t="str">
        <f t="shared" si="49"/>
        <v/>
      </c>
      <c r="G395" s="10">
        <f t="shared" si="51"/>
        <v>-1</v>
      </c>
      <c r="H395" s="17">
        <f t="shared" si="50"/>
        <v>-1.1153678289122738E-3</v>
      </c>
    </row>
    <row r="396" spans="1:8" ht="25.5" x14ac:dyDescent="0.2">
      <c r="A396" s="8"/>
      <c r="B396" s="37" t="s">
        <v>375</v>
      </c>
      <c r="C396" s="34">
        <v>47</v>
      </c>
      <c r="D396" s="9">
        <v>19</v>
      </c>
      <c r="E396" s="10">
        <f t="shared" si="48"/>
        <v>2.2792299112555162E-3</v>
      </c>
      <c r="F396" s="10">
        <f t="shared" si="49"/>
        <v>8.1276468323565902E-4</v>
      </c>
      <c r="G396" s="10">
        <f t="shared" si="51"/>
        <v>-0.5957446808510638</v>
      </c>
      <c r="H396" s="17">
        <f t="shared" si="50"/>
        <v>-1.3578390960671159E-3</v>
      </c>
    </row>
    <row r="397" spans="1:8" x14ac:dyDescent="0.2">
      <c r="A397" s="8"/>
      <c r="B397" s="37" t="s">
        <v>376</v>
      </c>
      <c r="C397" s="34">
        <v>581</v>
      </c>
      <c r="D397" s="9">
        <v>287</v>
      </c>
      <c r="E397" s="10">
        <f t="shared" si="48"/>
        <v>2.8175161243392657E-2</v>
      </c>
      <c r="F397" s="10">
        <f t="shared" si="49"/>
        <v>1.2277024425717585E-2</v>
      </c>
      <c r="G397" s="10">
        <f t="shared" si="51"/>
        <v>-0.50602409638554213</v>
      </c>
      <c r="H397" s="17">
        <f t="shared" si="50"/>
        <v>-1.4257310508704718E-2</v>
      </c>
    </row>
    <row r="398" spans="1:8" x14ac:dyDescent="0.2">
      <c r="A398" s="8"/>
      <c r="B398" s="37" t="s">
        <v>377</v>
      </c>
      <c r="C398" s="34">
        <v>4</v>
      </c>
      <c r="D398" s="9">
        <v>0</v>
      </c>
      <c r="E398" s="10">
        <f t="shared" si="48"/>
        <v>1.9397701372387373E-4</v>
      </c>
      <c r="F398" s="10" t="str">
        <f t="shared" si="49"/>
        <v/>
      </c>
      <c r="G398" s="10">
        <f t="shared" si="51"/>
        <v>-1</v>
      </c>
      <c r="H398" s="17">
        <f t="shared" si="50"/>
        <v>-1.9397701372387373E-4</v>
      </c>
    </row>
    <row r="399" spans="1:8" x14ac:dyDescent="0.2">
      <c r="A399" s="8"/>
      <c r="B399" s="37" t="s">
        <v>378</v>
      </c>
      <c r="C399" s="34">
        <v>6</v>
      </c>
      <c r="D399" s="9">
        <v>3</v>
      </c>
      <c r="E399" s="10">
        <f t="shared" si="48"/>
        <v>2.9096552058581059E-4</v>
      </c>
      <c r="F399" s="10">
        <f t="shared" si="49"/>
        <v>1.2833126577405142E-4</v>
      </c>
      <c r="G399" s="10">
        <f t="shared" si="51"/>
        <v>-0.5</v>
      </c>
      <c r="H399" s="17">
        <f t="shared" si="50"/>
        <v>-1.4548276029290529E-4</v>
      </c>
    </row>
    <row r="400" spans="1:8" x14ac:dyDescent="0.2">
      <c r="A400" s="8"/>
      <c r="B400" s="37" t="s">
        <v>379</v>
      </c>
      <c r="C400" s="34">
        <v>2</v>
      </c>
      <c r="D400" s="9">
        <v>1</v>
      </c>
      <c r="E400" s="10">
        <f t="shared" si="48"/>
        <v>9.6988506861936863E-5</v>
      </c>
      <c r="F400" s="10">
        <f t="shared" si="49"/>
        <v>4.277708859135047E-5</v>
      </c>
      <c r="G400" s="10">
        <f t="shared" si="51"/>
        <v>-0.5</v>
      </c>
      <c r="H400" s="17">
        <f t="shared" si="50"/>
        <v>-4.8494253430968431E-5</v>
      </c>
    </row>
    <row r="401" spans="1:8" x14ac:dyDescent="0.2">
      <c r="A401" s="8"/>
      <c r="B401" s="37" t="s">
        <v>380</v>
      </c>
      <c r="C401" s="34">
        <v>101</v>
      </c>
      <c r="D401" s="9">
        <v>189</v>
      </c>
      <c r="E401" s="10">
        <f t="shared" si="48"/>
        <v>4.8979195965278112E-3</v>
      </c>
      <c r="F401" s="10">
        <f t="shared" si="49"/>
        <v>8.0848697437652401E-3</v>
      </c>
      <c r="G401" s="10">
        <f t="shared" si="51"/>
        <v>0.87128712871287128</v>
      </c>
      <c r="H401" s="17">
        <f t="shared" si="50"/>
        <v>4.267494301925222E-3</v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0</v>
      </c>
      <c r="D404" s="9">
        <v>3</v>
      </c>
      <c r="E404" s="10" t="str">
        <f t="shared" si="48"/>
        <v/>
      </c>
      <c r="F404" s="10">
        <f t="shared" si="49"/>
        <v>1.2833126577405142E-4</v>
      </c>
      <c r="G404" s="10">
        <f t="shared" si="51"/>
        <v>1</v>
      </c>
      <c r="H404" s="17" t="str">
        <f t="shared" si="50"/>
        <v/>
      </c>
    </row>
    <row r="405" spans="1:8" x14ac:dyDescent="0.2">
      <c r="A405" s="8"/>
      <c r="B405" s="37" t="s">
        <v>384</v>
      </c>
      <c r="C405" s="34">
        <v>0</v>
      </c>
      <c r="D405" s="9">
        <v>2</v>
      </c>
      <c r="E405" s="10" t="str">
        <f t="shared" si="48"/>
        <v/>
      </c>
      <c r="F405" s="10">
        <f t="shared" si="49"/>
        <v>8.555417718270094E-5</v>
      </c>
      <c r="G405" s="10">
        <f t="shared" si="51"/>
        <v>1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1</v>
      </c>
      <c r="D406" s="9">
        <v>6</v>
      </c>
      <c r="E406" s="10">
        <f t="shared" si="48"/>
        <v>4.8494253430968431E-5</v>
      </c>
      <c r="F406" s="10">
        <f t="shared" si="49"/>
        <v>2.5666253154810285E-4</v>
      </c>
      <c r="G406" s="10">
        <f t="shared" si="51"/>
        <v>5</v>
      </c>
      <c r="H406" s="17">
        <f t="shared" si="50"/>
        <v>2.4247126715484216E-4</v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1420</v>
      </c>
      <c r="D410" s="9">
        <v>680</v>
      </c>
      <c r="E410" s="10">
        <f t="shared" si="48"/>
        <v>6.8861839871975167E-2</v>
      </c>
      <c r="F410" s="10">
        <f t="shared" si="49"/>
        <v>2.9088420242118322E-2</v>
      </c>
      <c r="G410" s="10">
        <f t="shared" si="51"/>
        <v>-0.52112676056338025</v>
      </c>
      <c r="H410" s="17">
        <f t="shared" si="50"/>
        <v>-3.5885747538916636E-2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22</v>
      </c>
      <c r="D413" s="9">
        <v>510</v>
      </c>
      <c r="E413" s="10">
        <f t="shared" si="48"/>
        <v>1.0668735754813055E-3</v>
      </c>
      <c r="F413" s="10">
        <f t="shared" si="49"/>
        <v>2.181631518158874E-2</v>
      </c>
      <c r="G413" s="10">
        <f t="shared" si="51"/>
        <v>22.181818181818183</v>
      </c>
      <c r="H413" s="17">
        <f t="shared" si="50"/>
        <v>2.3665195674312595E-2</v>
      </c>
    </row>
    <row r="414" spans="1:8" x14ac:dyDescent="0.2">
      <c r="A414" s="8"/>
      <c r="B414" s="37" t="s">
        <v>393</v>
      </c>
      <c r="C414" s="34">
        <v>4672</v>
      </c>
      <c r="D414" s="9">
        <v>4778</v>
      </c>
      <c r="E414" s="10">
        <f t="shared" si="48"/>
        <v>0.22656515202948452</v>
      </c>
      <c r="F414" s="10">
        <f t="shared" si="49"/>
        <v>0.20438892928947255</v>
      </c>
      <c r="G414" s="10">
        <f t="shared" si="51"/>
        <v>2.2688356164383562E-2</v>
      </c>
      <c r="H414" s="17">
        <f t="shared" si="50"/>
        <v>5.1403908636826539E-3</v>
      </c>
    </row>
    <row r="415" spans="1:8" x14ac:dyDescent="0.2">
      <c r="A415" s="8"/>
      <c r="B415" s="37" t="s">
        <v>394</v>
      </c>
      <c r="C415" s="34">
        <v>1104</v>
      </c>
      <c r="D415" s="9">
        <v>447</v>
      </c>
      <c r="E415" s="10">
        <f t="shared" si="48"/>
        <v>5.353765578778915E-2</v>
      </c>
      <c r="F415" s="10">
        <f t="shared" si="49"/>
        <v>1.9121358600333663E-2</v>
      </c>
      <c r="G415" s="10">
        <f t="shared" si="51"/>
        <v>-0.59510869565217395</v>
      </c>
      <c r="H415" s="17">
        <f t="shared" si="50"/>
        <v>-3.1860724504146259E-2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12</v>
      </c>
      <c r="E417" s="10" t="str">
        <f t="shared" si="48"/>
        <v/>
      </c>
      <c r="F417" s="10">
        <f t="shared" si="49"/>
        <v>5.1332506309620569E-4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0</v>
      </c>
      <c r="D418" s="9">
        <v>25</v>
      </c>
      <c r="E418" s="10" t="str">
        <f t="shared" si="48"/>
        <v/>
      </c>
      <c r="F418" s="10">
        <f t="shared" si="49"/>
        <v>1.0694272147837619E-3</v>
      </c>
      <c r="G418" s="10">
        <f t="shared" si="51"/>
        <v>1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2</v>
      </c>
      <c r="D419" s="9">
        <v>9</v>
      </c>
      <c r="E419" s="10">
        <f t="shared" si="48"/>
        <v>9.6988506861936863E-5</v>
      </c>
      <c r="F419" s="10">
        <f t="shared" si="49"/>
        <v>3.8499379732215424E-4</v>
      </c>
      <c r="G419" s="10">
        <f t="shared" si="51"/>
        <v>3.5</v>
      </c>
      <c r="H419" s="17">
        <f t="shared" si="50"/>
        <v>3.3945977401677902E-4</v>
      </c>
    </row>
    <row r="420" spans="1:8" x14ac:dyDescent="0.2">
      <c r="A420" s="8"/>
      <c r="B420" s="37" t="s">
        <v>399</v>
      </c>
      <c r="C420" s="34">
        <v>0</v>
      </c>
      <c r="D420" s="9">
        <v>2</v>
      </c>
      <c r="E420" s="10" t="str">
        <f t="shared" si="48"/>
        <v/>
      </c>
      <c r="F420" s="10">
        <f t="shared" si="49"/>
        <v>8.555417718270094E-5</v>
      </c>
      <c r="G420" s="10">
        <f t="shared" si="51"/>
        <v>1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1</v>
      </c>
      <c r="D421" s="9">
        <v>8</v>
      </c>
      <c r="E421" s="10">
        <f t="shared" si="48"/>
        <v>4.8494253430968431E-5</v>
      </c>
      <c r="F421" s="10">
        <f t="shared" si="49"/>
        <v>3.4221670873080376E-4</v>
      </c>
      <c r="G421" s="10">
        <f t="shared" si="51"/>
        <v>7</v>
      </c>
      <c r="H421" s="17">
        <f t="shared" si="50"/>
        <v>3.3945977401677902E-4</v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25</v>
      </c>
      <c r="E423" s="10" t="str">
        <f t="shared" si="48"/>
        <v/>
      </c>
      <c r="F423" s="10">
        <f t="shared" si="49"/>
        <v>1.0694272147837619E-3</v>
      </c>
      <c r="G423" s="10">
        <f t="shared" si="51"/>
        <v>1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2</v>
      </c>
      <c r="D424" s="9">
        <v>32</v>
      </c>
      <c r="E424" s="10">
        <f t="shared" si="48"/>
        <v>9.6988506861936863E-5</v>
      </c>
      <c r="F424" s="10">
        <f t="shared" si="49"/>
        <v>1.368866834923215E-3</v>
      </c>
      <c r="G424" s="10">
        <f t="shared" si="51"/>
        <v>15</v>
      </c>
      <c r="H424" s="17">
        <f t="shared" si="50"/>
        <v>1.4548276029290529E-3</v>
      </c>
    </row>
    <row r="425" spans="1:8" x14ac:dyDescent="0.2">
      <c r="A425" s="8"/>
      <c r="B425" s="37" t="s">
        <v>404</v>
      </c>
      <c r="C425" s="34">
        <v>18</v>
      </c>
      <c r="D425" s="9">
        <v>31</v>
      </c>
      <c r="E425" s="10">
        <f t="shared" si="48"/>
        <v>8.7289656175743176E-4</v>
      </c>
      <c r="F425" s="10">
        <f t="shared" si="49"/>
        <v>1.3260897463318647E-3</v>
      </c>
      <c r="G425" s="10">
        <f t="shared" si="51"/>
        <v>0.72222222222222221</v>
      </c>
      <c r="H425" s="17">
        <f t="shared" si="50"/>
        <v>6.3042529460258961E-4</v>
      </c>
    </row>
    <row r="426" spans="1:8" x14ac:dyDescent="0.2">
      <c r="A426" s="8"/>
      <c r="B426" s="37" t="s">
        <v>405</v>
      </c>
      <c r="C426" s="34">
        <v>81</v>
      </c>
      <c r="D426" s="9">
        <v>257</v>
      </c>
      <c r="E426" s="10">
        <f t="shared" ref="E426:E489" si="52">+IF(C426=0,"",C426/C$362)</f>
        <v>3.928034527908443E-3</v>
      </c>
      <c r="F426" s="10">
        <f t="shared" ref="F426:F489" si="53">+IF(D426=0,"",D426/D$362)</f>
        <v>1.0993711767977072E-2</v>
      </c>
      <c r="G426" s="10">
        <f t="shared" si="51"/>
        <v>2.1728395061728394</v>
      </c>
      <c r="H426" s="17">
        <f t="shared" ref="H426:H489" si="54">+IF(OR(AND(E426=""),(G426="")),"",E426*G426)</f>
        <v>8.5349886038504439E-3</v>
      </c>
    </row>
    <row r="427" spans="1:8" x14ac:dyDescent="0.2">
      <c r="A427" s="8"/>
      <c r="B427" s="37" t="s">
        <v>406</v>
      </c>
      <c r="C427" s="34">
        <v>25</v>
      </c>
      <c r="D427" s="9">
        <v>6</v>
      </c>
      <c r="E427" s="10">
        <f t="shared" si="52"/>
        <v>1.2123563357742107E-3</v>
      </c>
      <c r="F427" s="10">
        <f t="shared" si="53"/>
        <v>2.5666253154810285E-4</v>
      </c>
      <c r="G427" s="10">
        <f t="shared" ref="G427:G490" si="55">+IF(AND(C427=0,D427=0)," ",IF(C427=0,1,IF(D427=0,-1,(D427-C427)/C427)))</f>
        <v>-0.76</v>
      </c>
      <c r="H427" s="17">
        <f t="shared" si="54"/>
        <v>-9.2139081518840009E-4</v>
      </c>
    </row>
    <row r="428" spans="1:8" x14ac:dyDescent="0.2">
      <c r="A428" s="8"/>
      <c r="B428" s="37" t="s">
        <v>407</v>
      </c>
      <c r="C428" s="34">
        <v>18</v>
      </c>
      <c r="D428" s="9">
        <v>76</v>
      </c>
      <c r="E428" s="10">
        <f t="shared" si="52"/>
        <v>8.7289656175743176E-4</v>
      </c>
      <c r="F428" s="10">
        <f t="shared" si="53"/>
        <v>3.2510587329426361E-3</v>
      </c>
      <c r="G428" s="10">
        <f t="shared" si="55"/>
        <v>3.2222222222222223</v>
      </c>
      <c r="H428" s="17">
        <f t="shared" si="54"/>
        <v>2.8126666989961692E-3</v>
      </c>
    </row>
    <row r="429" spans="1:8" x14ac:dyDescent="0.2">
      <c r="A429" s="8"/>
      <c r="B429" s="37" t="s">
        <v>408</v>
      </c>
      <c r="C429" s="34">
        <v>4</v>
      </c>
      <c r="D429" s="9">
        <v>36</v>
      </c>
      <c r="E429" s="10">
        <f t="shared" si="52"/>
        <v>1.9397701372387373E-4</v>
      </c>
      <c r="F429" s="10">
        <f t="shared" si="53"/>
        <v>1.539975189288617E-3</v>
      </c>
      <c r="G429" s="10">
        <f t="shared" si="55"/>
        <v>8</v>
      </c>
      <c r="H429" s="17">
        <f t="shared" si="54"/>
        <v>1.5518161097909898E-3</v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1</v>
      </c>
      <c r="D432" s="9">
        <v>0</v>
      </c>
      <c r="E432" s="10">
        <f t="shared" si="52"/>
        <v>4.8494253430968431E-5</v>
      </c>
      <c r="F432" s="10" t="str">
        <f t="shared" si="53"/>
        <v/>
      </c>
      <c r="G432" s="10">
        <f t="shared" si="55"/>
        <v>-1</v>
      </c>
      <c r="H432" s="17">
        <f t="shared" si="54"/>
        <v>-4.8494253430968431E-5</v>
      </c>
    </row>
    <row r="433" spans="1:8" x14ac:dyDescent="0.2">
      <c r="A433" s="8"/>
      <c r="B433" s="37" t="s">
        <v>412</v>
      </c>
      <c r="C433" s="34">
        <v>3</v>
      </c>
      <c r="D433" s="9">
        <v>2</v>
      </c>
      <c r="E433" s="10">
        <f t="shared" si="52"/>
        <v>1.4548276029290529E-4</v>
      </c>
      <c r="F433" s="10">
        <f t="shared" si="53"/>
        <v>8.555417718270094E-5</v>
      </c>
      <c r="G433" s="10">
        <f t="shared" si="55"/>
        <v>-0.33333333333333331</v>
      </c>
      <c r="H433" s="17">
        <f t="shared" si="54"/>
        <v>-4.8494253430968431E-5</v>
      </c>
    </row>
    <row r="434" spans="1:8" x14ac:dyDescent="0.2">
      <c r="A434" s="8"/>
      <c r="B434" s="37" t="s">
        <v>413</v>
      </c>
      <c r="C434" s="34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842</v>
      </c>
      <c r="D436" s="9">
        <v>0</v>
      </c>
      <c r="E436" s="10">
        <f t="shared" si="52"/>
        <v>4.0832161388875417E-2</v>
      </c>
      <c r="F436" s="10" t="str">
        <f t="shared" si="53"/>
        <v/>
      </c>
      <c r="G436" s="10">
        <f t="shared" si="55"/>
        <v>-1</v>
      </c>
      <c r="H436" s="17">
        <f t="shared" si="54"/>
        <v>-4.0832161388875417E-2</v>
      </c>
    </row>
    <row r="437" spans="1:8" x14ac:dyDescent="0.2">
      <c r="A437" s="8"/>
      <c r="B437" s="37" t="s">
        <v>416</v>
      </c>
      <c r="C437" s="34">
        <v>65</v>
      </c>
      <c r="D437" s="9">
        <v>230</v>
      </c>
      <c r="E437" s="10">
        <f t="shared" si="52"/>
        <v>3.1521264730129481E-3</v>
      </c>
      <c r="F437" s="10">
        <f t="shared" si="53"/>
        <v>9.8387303760106085E-3</v>
      </c>
      <c r="G437" s="10">
        <f t="shared" si="55"/>
        <v>2.5384615384615383</v>
      </c>
      <c r="H437" s="17">
        <f t="shared" si="54"/>
        <v>8.0015518161097917E-3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6</v>
      </c>
      <c r="E439" s="10" t="str">
        <f t="shared" si="52"/>
        <v/>
      </c>
      <c r="F439" s="10">
        <f t="shared" si="53"/>
        <v>2.5666253154810285E-4</v>
      </c>
      <c r="G439" s="10">
        <f t="shared" si="55"/>
        <v>1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1</v>
      </c>
      <c r="D440" s="9">
        <v>24</v>
      </c>
      <c r="E440" s="10">
        <f t="shared" si="52"/>
        <v>4.8494253430968431E-5</v>
      </c>
      <c r="F440" s="10">
        <f t="shared" si="53"/>
        <v>1.0266501261924114E-3</v>
      </c>
      <c r="G440" s="10">
        <f t="shared" si="55"/>
        <v>23</v>
      </c>
      <c r="H440" s="17">
        <f t="shared" si="54"/>
        <v>1.1153678289122738E-3</v>
      </c>
    </row>
    <row r="441" spans="1:8" x14ac:dyDescent="0.2">
      <c r="A441" s="8"/>
      <c r="B441" s="37" t="s">
        <v>420</v>
      </c>
      <c r="C441" s="34">
        <v>7</v>
      </c>
      <c r="D441" s="9">
        <v>15</v>
      </c>
      <c r="E441" s="10">
        <f t="shared" si="52"/>
        <v>3.3945977401677902E-4</v>
      </c>
      <c r="F441" s="10">
        <f t="shared" si="53"/>
        <v>6.4165632887025709E-4</v>
      </c>
      <c r="G441" s="10">
        <f t="shared" si="55"/>
        <v>1.1428571428571428</v>
      </c>
      <c r="H441" s="17">
        <f t="shared" si="54"/>
        <v>3.8795402744774745E-4</v>
      </c>
    </row>
    <row r="442" spans="1:8" x14ac:dyDescent="0.2">
      <c r="A442" s="8"/>
      <c r="B442" s="37" t="s">
        <v>421</v>
      </c>
      <c r="C442" s="34">
        <v>6</v>
      </c>
      <c r="D442" s="9">
        <v>3</v>
      </c>
      <c r="E442" s="10">
        <f t="shared" si="52"/>
        <v>2.9096552058581059E-4</v>
      </c>
      <c r="F442" s="10">
        <f t="shared" si="53"/>
        <v>1.2833126577405142E-4</v>
      </c>
      <c r="G442" s="10">
        <f t="shared" si="55"/>
        <v>-0.5</v>
      </c>
      <c r="H442" s="17">
        <f t="shared" si="54"/>
        <v>-1.4548276029290529E-4</v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19</v>
      </c>
      <c r="D445" s="9">
        <v>10</v>
      </c>
      <c r="E445" s="10">
        <f t="shared" si="52"/>
        <v>9.2139081518840019E-4</v>
      </c>
      <c r="F445" s="10">
        <f t="shared" si="53"/>
        <v>4.2777088591350473E-4</v>
      </c>
      <c r="G445" s="10">
        <f t="shared" si="55"/>
        <v>-0.47368421052631576</v>
      </c>
      <c r="H445" s="17">
        <f t="shared" si="54"/>
        <v>-4.3644828087871588E-4</v>
      </c>
    </row>
    <row r="446" spans="1:8" x14ac:dyDescent="0.2">
      <c r="A446" s="8"/>
      <c r="B446" s="37" t="s">
        <v>425</v>
      </c>
      <c r="C446" s="34">
        <v>8</v>
      </c>
      <c r="D446" s="9">
        <v>10</v>
      </c>
      <c r="E446" s="10">
        <f t="shared" si="52"/>
        <v>3.8795402744774745E-4</v>
      </c>
      <c r="F446" s="10">
        <f t="shared" si="53"/>
        <v>4.2777088591350473E-4</v>
      </c>
      <c r="G446" s="10">
        <f t="shared" si="55"/>
        <v>0.25</v>
      </c>
      <c r="H446" s="17">
        <f t="shared" si="54"/>
        <v>9.6988506861936863E-5</v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50</v>
      </c>
      <c r="E448" s="10" t="str">
        <f t="shared" si="52"/>
        <v/>
      </c>
      <c r="F448" s="10">
        <f t="shared" si="53"/>
        <v>2.1388544295675238E-3</v>
      </c>
      <c r="G448" s="10">
        <f t="shared" si="55"/>
        <v>1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2</v>
      </c>
      <c r="E450" s="10" t="str">
        <f t="shared" si="52"/>
        <v/>
      </c>
      <c r="F450" s="10">
        <f t="shared" si="53"/>
        <v>8.555417718270094E-5</v>
      </c>
      <c r="G450" s="10">
        <f t="shared" si="55"/>
        <v>1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7</v>
      </c>
      <c r="D451" s="9">
        <v>6</v>
      </c>
      <c r="E451" s="10">
        <f t="shared" si="52"/>
        <v>3.3945977401677902E-4</v>
      </c>
      <c r="F451" s="10">
        <f t="shared" si="53"/>
        <v>2.5666253154810285E-4</v>
      </c>
      <c r="G451" s="10">
        <f t="shared" si="55"/>
        <v>-0.14285714285714285</v>
      </c>
      <c r="H451" s="17">
        <f t="shared" si="54"/>
        <v>-4.8494253430968431E-5</v>
      </c>
    </row>
    <row r="452" spans="1:8" x14ac:dyDescent="0.2">
      <c r="A452" s="8"/>
      <c r="B452" s="37" t="s">
        <v>431</v>
      </c>
      <c r="C452" s="34">
        <v>0</v>
      </c>
      <c r="D452" s="9">
        <v>1</v>
      </c>
      <c r="E452" s="10" t="str">
        <f t="shared" si="52"/>
        <v/>
      </c>
      <c r="F452" s="10">
        <f t="shared" si="53"/>
        <v>4.277708859135047E-5</v>
      </c>
      <c r="G452" s="10">
        <f t="shared" si="55"/>
        <v>1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37" t="s">
        <v>433</v>
      </c>
      <c r="C454" s="34">
        <v>2</v>
      </c>
      <c r="D454" s="9">
        <v>0</v>
      </c>
      <c r="E454" s="10">
        <f t="shared" si="52"/>
        <v>9.6988506861936863E-5</v>
      </c>
      <c r="F454" s="10" t="str">
        <f t="shared" si="53"/>
        <v/>
      </c>
      <c r="G454" s="10">
        <f t="shared" si="55"/>
        <v>-1</v>
      </c>
      <c r="H454" s="17">
        <f t="shared" si="54"/>
        <v>-9.6988506861936863E-5</v>
      </c>
    </row>
    <row r="455" spans="1:8" x14ac:dyDescent="0.2">
      <c r="A455" s="8"/>
      <c r="B455" s="37" t="s">
        <v>434</v>
      </c>
      <c r="C455" s="34">
        <v>0</v>
      </c>
      <c r="D455" s="9">
        <v>1</v>
      </c>
      <c r="E455" s="10" t="str">
        <f t="shared" si="52"/>
        <v/>
      </c>
      <c r="F455" s="10">
        <f t="shared" si="53"/>
        <v>4.277708859135047E-5</v>
      </c>
      <c r="G455" s="10">
        <f t="shared" si="55"/>
        <v>1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0</v>
      </c>
      <c r="D456" s="9">
        <v>2</v>
      </c>
      <c r="E456" s="10" t="str">
        <f t="shared" si="52"/>
        <v/>
      </c>
      <c r="F456" s="10">
        <f t="shared" si="53"/>
        <v>8.555417718270094E-5</v>
      </c>
      <c r="G456" s="10">
        <f t="shared" si="55"/>
        <v>1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2</v>
      </c>
      <c r="D457" s="9">
        <v>1</v>
      </c>
      <c r="E457" s="10">
        <f t="shared" si="52"/>
        <v>9.6988506861936863E-5</v>
      </c>
      <c r="F457" s="10">
        <f t="shared" si="53"/>
        <v>4.277708859135047E-5</v>
      </c>
      <c r="G457" s="10">
        <f t="shared" si="55"/>
        <v>-0.5</v>
      </c>
      <c r="H457" s="17">
        <f t="shared" si="54"/>
        <v>-4.8494253430968431E-5</v>
      </c>
    </row>
    <row r="458" spans="1:8" x14ac:dyDescent="0.2">
      <c r="A458" s="8"/>
      <c r="B458" s="37" t="s">
        <v>437</v>
      </c>
      <c r="C458" s="34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5</v>
      </c>
      <c r="D460" s="9">
        <v>3</v>
      </c>
      <c r="E460" s="10">
        <f t="shared" si="52"/>
        <v>2.4247126715484216E-4</v>
      </c>
      <c r="F460" s="10">
        <f t="shared" si="53"/>
        <v>1.2833126577405142E-4</v>
      </c>
      <c r="G460" s="10">
        <f t="shared" si="55"/>
        <v>-0.4</v>
      </c>
      <c r="H460" s="17">
        <f t="shared" si="54"/>
        <v>-9.6988506861936863E-5</v>
      </c>
    </row>
    <row r="461" spans="1:8" x14ac:dyDescent="0.2">
      <c r="A461" s="8"/>
      <c r="B461" s="37" t="s">
        <v>440</v>
      </c>
      <c r="C461" s="34">
        <v>1057</v>
      </c>
      <c r="D461" s="9">
        <v>2618</v>
      </c>
      <c r="E461" s="10">
        <f t="shared" si="52"/>
        <v>5.1258425876533634E-2</v>
      </c>
      <c r="F461" s="10">
        <f t="shared" si="53"/>
        <v>0.11199041793215554</v>
      </c>
      <c r="G461" s="10">
        <f t="shared" si="55"/>
        <v>1.4768211920529801</v>
      </c>
      <c r="H461" s="17">
        <f t="shared" si="54"/>
        <v>7.5699529605741722E-2</v>
      </c>
    </row>
    <row r="462" spans="1:8" x14ac:dyDescent="0.2">
      <c r="A462" s="8"/>
      <c r="B462" s="37" t="s">
        <v>441</v>
      </c>
      <c r="C462" s="34">
        <v>21</v>
      </c>
      <c r="D462" s="9">
        <v>27</v>
      </c>
      <c r="E462" s="10">
        <f t="shared" si="52"/>
        <v>1.0183793220503369E-3</v>
      </c>
      <c r="F462" s="10">
        <f t="shared" si="53"/>
        <v>1.1549813919664628E-3</v>
      </c>
      <c r="G462" s="10">
        <f t="shared" si="55"/>
        <v>0.2857142857142857</v>
      </c>
      <c r="H462" s="17">
        <f t="shared" si="54"/>
        <v>2.9096552058581053E-4</v>
      </c>
    </row>
    <row r="463" spans="1:8" x14ac:dyDescent="0.2">
      <c r="A463" s="8"/>
      <c r="B463" s="37" t="s">
        <v>442</v>
      </c>
      <c r="C463" s="34">
        <v>125</v>
      </c>
      <c r="D463" s="9">
        <v>273</v>
      </c>
      <c r="E463" s="10">
        <f t="shared" si="52"/>
        <v>6.0617816788710536E-3</v>
      </c>
      <c r="F463" s="10">
        <f t="shared" si="53"/>
        <v>1.1678145185438679E-2</v>
      </c>
      <c r="G463" s="10">
        <f t="shared" si="55"/>
        <v>1.1839999999999999</v>
      </c>
      <c r="H463" s="17">
        <f t="shared" si="54"/>
        <v>7.1771495077833274E-3</v>
      </c>
    </row>
    <row r="464" spans="1:8" x14ac:dyDescent="0.2">
      <c r="A464" s="8"/>
      <c r="B464" s="37" t="s">
        <v>443</v>
      </c>
      <c r="C464" s="34">
        <v>19</v>
      </c>
      <c r="D464" s="9">
        <v>10</v>
      </c>
      <c r="E464" s="10">
        <f t="shared" si="52"/>
        <v>9.2139081518840019E-4</v>
      </c>
      <c r="F464" s="10">
        <f t="shared" si="53"/>
        <v>4.2777088591350473E-4</v>
      </c>
      <c r="G464" s="10">
        <f t="shared" si="55"/>
        <v>-0.47368421052631576</v>
      </c>
      <c r="H464" s="17">
        <f t="shared" si="54"/>
        <v>-4.3644828087871588E-4</v>
      </c>
    </row>
    <row r="465" spans="1:8" x14ac:dyDescent="0.2">
      <c r="A465" s="8"/>
      <c r="B465" s="37" t="s">
        <v>444</v>
      </c>
      <c r="C465" s="34">
        <v>0</v>
      </c>
      <c r="D465" s="9">
        <v>10</v>
      </c>
      <c r="E465" s="10" t="str">
        <f t="shared" si="52"/>
        <v/>
      </c>
      <c r="F465" s="10">
        <f t="shared" si="53"/>
        <v>4.2777088591350473E-4</v>
      </c>
      <c r="G465" s="10">
        <f t="shared" si="55"/>
        <v>1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1</v>
      </c>
      <c r="D467" s="9">
        <v>60</v>
      </c>
      <c r="E467" s="10">
        <f t="shared" si="52"/>
        <v>4.8494253430968431E-5</v>
      </c>
      <c r="F467" s="10">
        <f t="shared" si="53"/>
        <v>2.5666253154810284E-3</v>
      </c>
      <c r="G467" s="10">
        <f t="shared" si="55"/>
        <v>59</v>
      </c>
      <c r="H467" s="17">
        <f t="shared" si="54"/>
        <v>2.8611609524271373E-3</v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2</v>
      </c>
      <c r="D469" s="9">
        <v>0</v>
      </c>
      <c r="E469" s="10">
        <f t="shared" si="52"/>
        <v>9.6988506861936863E-5</v>
      </c>
      <c r="F469" s="10" t="str">
        <f t="shared" si="53"/>
        <v/>
      </c>
      <c r="G469" s="10">
        <f t="shared" si="55"/>
        <v>-1</v>
      </c>
      <c r="H469" s="17">
        <f t="shared" si="54"/>
        <v>-9.6988506861936863E-5</v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47</v>
      </c>
      <c r="D472" s="9">
        <v>62</v>
      </c>
      <c r="E472" s="10">
        <f t="shared" si="52"/>
        <v>2.2792299112555162E-3</v>
      </c>
      <c r="F472" s="10">
        <f t="shared" si="53"/>
        <v>2.6521794926637294E-3</v>
      </c>
      <c r="G472" s="10">
        <f t="shared" si="55"/>
        <v>0.31914893617021278</v>
      </c>
      <c r="H472" s="17">
        <f t="shared" si="54"/>
        <v>7.2741380146452647E-4</v>
      </c>
    </row>
    <row r="473" spans="1:8" x14ac:dyDescent="0.2">
      <c r="A473" s="8"/>
      <c r="B473" s="37" t="s">
        <v>452</v>
      </c>
      <c r="C473" s="34">
        <v>1</v>
      </c>
      <c r="D473" s="9">
        <v>2</v>
      </c>
      <c r="E473" s="10">
        <f t="shared" si="52"/>
        <v>4.8494253430968431E-5</v>
      </c>
      <c r="F473" s="10">
        <f t="shared" si="53"/>
        <v>8.555417718270094E-5</v>
      </c>
      <c r="G473" s="10">
        <f t="shared" si="55"/>
        <v>1</v>
      </c>
      <c r="H473" s="17">
        <f t="shared" si="54"/>
        <v>4.8494253430968431E-5</v>
      </c>
    </row>
    <row r="474" spans="1:8" x14ac:dyDescent="0.2">
      <c r="A474" s="8"/>
      <c r="B474" s="37" t="s">
        <v>453</v>
      </c>
      <c r="C474" s="34">
        <v>6</v>
      </c>
      <c r="D474" s="9">
        <v>18</v>
      </c>
      <c r="E474" s="10">
        <f t="shared" si="52"/>
        <v>2.9096552058581059E-4</v>
      </c>
      <c r="F474" s="10">
        <f t="shared" si="53"/>
        <v>7.6998759464430848E-4</v>
      </c>
      <c r="G474" s="10">
        <f t="shared" si="55"/>
        <v>2</v>
      </c>
      <c r="H474" s="17">
        <f t="shared" si="54"/>
        <v>5.8193104117162118E-4</v>
      </c>
    </row>
    <row r="475" spans="1:8" x14ac:dyDescent="0.2">
      <c r="A475" s="8"/>
      <c r="B475" s="37" t="s">
        <v>454</v>
      </c>
      <c r="C475" s="34">
        <v>45</v>
      </c>
      <c r="D475" s="9">
        <v>26</v>
      </c>
      <c r="E475" s="10">
        <f t="shared" si="52"/>
        <v>2.1822414043935795E-3</v>
      </c>
      <c r="F475" s="10">
        <f t="shared" si="53"/>
        <v>1.1122043033751122E-3</v>
      </c>
      <c r="G475" s="10">
        <f t="shared" si="55"/>
        <v>-0.42222222222222222</v>
      </c>
      <c r="H475" s="17">
        <f t="shared" si="54"/>
        <v>-9.2139081518840019E-4</v>
      </c>
    </row>
    <row r="476" spans="1:8" x14ac:dyDescent="0.2">
      <c r="A476" s="8"/>
      <c r="B476" s="37" t="s">
        <v>455</v>
      </c>
      <c r="C476" s="34">
        <v>5</v>
      </c>
      <c r="D476" s="9">
        <v>120</v>
      </c>
      <c r="E476" s="10">
        <f t="shared" si="52"/>
        <v>2.4247126715484216E-4</v>
      </c>
      <c r="F476" s="10">
        <f t="shared" si="53"/>
        <v>5.1332506309620567E-3</v>
      </c>
      <c r="G476" s="10">
        <f t="shared" si="55"/>
        <v>23</v>
      </c>
      <c r="H476" s="17">
        <f t="shared" si="54"/>
        <v>5.5768391445613699E-3</v>
      </c>
    </row>
    <row r="477" spans="1:8" ht="25.5" x14ac:dyDescent="0.2">
      <c r="A477" s="8"/>
      <c r="B477" s="37" t="s">
        <v>456</v>
      </c>
      <c r="C477" s="34">
        <v>353</v>
      </c>
      <c r="D477" s="9">
        <v>5</v>
      </c>
      <c r="E477" s="10">
        <f t="shared" si="52"/>
        <v>1.7118471461131855E-2</v>
      </c>
      <c r="F477" s="10">
        <f t="shared" si="53"/>
        <v>2.1388544295675236E-4</v>
      </c>
      <c r="G477" s="10">
        <f t="shared" si="55"/>
        <v>-0.98583569405099147</v>
      </c>
      <c r="H477" s="17">
        <f t="shared" si="54"/>
        <v>-1.6876000193977014E-2</v>
      </c>
    </row>
    <row r="478" spans="1:8" ht="25.5" x14ac:dyDescent="0.2">
      <c r="A478" s="8"/>
      <c r="B478" s="37" t="s">
        <v>457</v>
      </c>
      <c r="C478" s="34">
        <v>181</v>
      </c>
      <c r="D478" s="9">
        <v>0</v>
      </c>
      <c r="E478" s="10">
        <f t="shared" si="52"/>
        <v>8.7774598710052866E-3</v>
      </c>
      <c r="F478" s="10" t="str">
        <f t="shared" si="53"/>
        <v/>
      </c>
      <c r="G478" s="10">
        <f t="shared" si="55"/>
        <v>-1</v>
      </c>
      <c r="H478" s="17">
        <f t="shared" si="54"/>
        <v>-8.7774598710052866E-3</v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2</v>
      </c>
      <c r="D480" s="9">
        <v>76</v>
      </c>
      <c r="E480" s="10">
        <f t="shared" si="52"/>
        <v>9.6988506861936863E-5</v>
      </c>
      <c r="F480" s="10">
        <f t="shared" si="53"/>
        <v>3.2510587329426361E-3</v>
      </c>
      <c r="G480" s="10">
        <f t="shared" si="55"/>
        <v>37</v>
      </c>
      <c r="H480" s="17">
        <f t="shared" si="54"/>
        <v>3.5885747538916641E-3</v>
      </c>
    </row>
    <row r="481" spans="1:8" ht="25.5" x14ac:dyDescent="0.2">
      <c r="A481" s="8"/>
      <c r="B481" s="37" t="s">
        <v>460</v>
      </c>
      <c r="C481" s="34">
        <v>1</v>
      </c>
      <c r="D481" s="9">
        <v>0</v>
      </c>
      <c r="E481" s="10">
        <f t="shared" si="52"/>
        <v>4.8494253430968431E-5</v>
      </c>
      <c r="F481" s="10" t="str">
        <f t="shared" si="53"/>
        <v/>
      </c>
      <c r="G481" s="10">
        <f t="shared" si="55"/>
        <v>-1</v>
      </c>
      <c r="H481" s="17">
        <f t="shared" si="54"/>
        <v>-4.8494253430968431E-5</v>
      </c>
    </row>
    <row r="482" spans="1:8" x14ac:dyDescent="0.2">
      <c r="A482" s="8"/>
      <c r="B482" s="37" t="s">
        <v>461</v>
      </c>
      <c r="C482" s="34">
        <v>2</v>
      </c>
      <c r="D482" s="9">
        <v>19</v>
      </c>
      <c r="E482" s="10">
        <f t="shared" si="52"/>
        <v>9.6988506861936863E-5</v>
      </c>
      <c r="F482" s="10">
        <f t="shared" si="53"/>
        <v>8.1276468323565902E-4</v>
      </c>
      <c r="G482" s="10">
        <f t="shared" si="55"/>
        <v>8.5</v>
      </c>
      <c r="H482" s="17">
        <f t="shared" si="54"/>
        <v>8.2440230832646333E-4</v>
      </c>
    </row>
    <row r="483" spans="1:8" x14ac:dyDescent="0.2">
      <c r="A483" s="8"/>
      <c r="B483" s="37" t="s">
        <v>462</v>
      </c>
      <c r="C483" s="34">
        <v>40</v>
      </c>
      <c r="D483" s="9">
        <v>0</v>
      </c>
      <c r="E483" s="10">
        <f t="shared" si="52"/>
        <v>1.9397701372387373E-3</v>
      </c>
      <c r="F483" s="10" t="str">
        <f t="shared" si="53"/>
        <v/>
      </c>
      <c r="G483" s="10">
        <f t="shared" si="55"/>
        <v>-1</v>
      </c>
      <c r="H483" s="17">
        <f t="shared" si="54"/>
        <v>-1.9397701372387373E-3</v>
      </c>
    </row>
    <row r="484" spans="1:8" x14ac:dyDescent="0.2">
      <c r="A484" s="8"/>
      <c r="B484" s="37" t="s">
        <v>463</v>
      </c>
      <c r="C484" s="34">
        <v>125</v>
      </c>
      <c r="D484" s="9">
        <v>283</v>
      </c>
      <c r="E484" s="10">
        <f t="shared" si="52"/>
        <v>6.0617816788710536E-3</v>
      </c>
      <c r="F484" s="10">
        <f t="shared" si="53"/>
        <v>1.2105916071352184E-2</v>
      </c>
      <c r="G484" s="10">
        <f t="shared" si="55"/>
        <v>1.264</v>
      </c>
      <c r="H484" s="17">
        <f t="shared" si="54"/>
        <v>7.6620920420930119E-3</v>
      </c>
    </row>
    <row r="485" spans="1:8" x14ac:dyDescent="0.2">
      <c r="A485" s="8"/>
      <c r="B485" s="37" t="s">
        <v>464</v>
      </c>
      <c r="C485" s="34">
        <v>12</v>
      </c>
      <c r="D485" s="9">
        <v>3</v>
      </c>
      <c r="E485" s="10">
        <f t="shared" si="52"/>
        <v>5.8193104117162118E-4</v>
      </c>
      <c r="F485" s="10">
        <f t="shared" si="53"/>
        <v>1.2833126577405142E-4</v>
      </c>
      <c r="G485" s="10">
        <f t="shared" si="55"/>
        <v>-0.75</v>
      </c>
      <c r="H485" s="17">
        <f t="shared" si="54"/>
        <v>-4.3644828087871588E-4</v>
      </c>
    </row>
    <row r="486" spans="1:8" x14ac:dyDescent="0.2">
      <c r="A486" s="8"/>
      <c r="B486" s="37" t="s">
        <v>465</v>
      </c>
      <c r="C486" s="34">
        <v>16</v>
      </c>
      <c r="D486" s="9">
        <v>7</v>
      </c>
      <c r="E486" s="10">
        <f t="shared" si="52"/>
        <v>7.759080548954949E-4</v>
      </c>
      <c r="F486" s="10">
        <f t="shared" si="53"/>
        <v>2.9943962013945333E-4</v>
      </c>
      <c r="G486" s="10">
        <f t="shared" si="55"/>
        <v>-0.5625</v>
      </c>
      <c r="H486" s="17">
        <f t="shared" si="54"/>
        <v>-4.3644828087871588E-4</v>
      </c>
    </row>
    <row r="487" spans="1:8" x14ac:dyDescent="0.2">
      <c r="A487" s="8"/>
      <c r="B487" s="37" t="s">
        <v>466</v>
      </c>
      <c r="C487" s="34">
        <v>5</v>
      </c>
      <c r="D487" s="9">
        <v>0</v>
      </c>
      <c r="E487" s="10">
        <f t="shared" si="52"/>
        <v>2.4247126715484216E-4</v>
      </c>
      <c r="F487" s="10" t="str">
        <f t="shared" si="53"/>
        <v/>
      </c>
      <c r="G487" s="10">
        <f t="shared" si="55"/>
        <v>-1</v>
      </c>
      <c r="H487" s="17">
        <f t="shared" si="54"/>
        <v>-2.4247126715484216E-4</v>
      </c>
    </row>
    <row r="488" spans="1:8" x14ac:dyDescent="0.2">
      <c r="A488" s="8"/>
      <c r="B488" s="37" t="s">
        <v>467</v>
      </c>
      <c r="C488" s="34">
        <v>10</v>
      </c>
      <c r="D488" s="9">
        <v>27</v>
      </c>
      <c r="E488" s="10">
        <f t="shared" si="52"/>
        <v>4.8494253430968431E-4</v>
      </c>
      <c r="F488" s="10">
        <f t="shared" si="53"/>
        <v>1.1549813919664628E-3</v>
      </c>
      <c r="G488" s="10">
        <f t="shared" si="55"/>
        <v>1.7</v>
      </c>
      <c r="H488" s="17">
        <f t="shared" si="54"/>
        <v>8.2440230832646333E-4</v>
      </c>
    </row>
    <row r="489" spans="1:8" x14ac:dyDescent="0.2">
      <c r="A489" s="8"/>
      <c r="B489" s="37" t="s">
        <v>468</v>
      </c>
      <c r="C489" s="34">
        <v>1</v>
      </c>
      <c r="D489" s="9">
        <v>1</v>
      </c>
      <c r="E489" s="10">
        <f t="shared" si="52"/>
        <v>4.8494253430968431E-5</v>
      </c>
      <c r="F489" s="10">
        <f t="shared" si="53"/>
        <v>4.277708859135047E-5</v>
      </c>
      <c r="G489" s="10">
        <f t="shared" si="55"/>
        <v>0</v>
      </c>
      <c r="H489" s="17">
        <f t="shared" si="54"/>
        <v>0</v>
      </c>
    </row>
    <row r="490" spans="1:8" x14ac:dyDescent="0.2">
      <c r="A490" s="8"/>
      <c r="B490" s="37" t="s">
        <v>469</v>
      </c>
      <c r="C490" s="34">
        <v>76</v>
      </c>
      <c r="D490" s="9">
        <v>163</v>
      </c>
      <c r="E490" s="10">
        <f t="shared" ref="E490:E553" si="56">+IF(C490=0,"",C490/C$362)</f>
        <v>3.6855632607536008E-3</v>
      </c>
      <c r="F490" s="10">
        <f t="shared" ref="F490:F553" si="57">+IF(D490=0,"",D490/D$362)</f>
        <v>6.9726654403901274E-3</v>
      </c>
      <c r="G490" s="10">
        <f t="shared" si="55"/>
        <v>1.1447368421052631</v>
      </c>
      <c r="H490" s="17">
        <f t="shared" ref="H490:H553" si="58">+IF(OR(AND(E490=""),(G490="")),"",E490*G490)</f>
        <v>4.2190000484942534E-3</v>
      </c>
    </row>
    <row r="491" spans="1:8" x14ac:dyDescent="0.2">
      <c r="A491" s="8"/>
      <c r="B491" s="37" t="s">
        <v>470</v>
      </c>
      <c r="C491" s="34">
        <v>0</v>
      </c>
      <c r="D491" s="9">
        <v>2</v>
      </c>
      <c r="E491" s="10" t="str">
        <f t="shared" si="56"/>
        <v/>
      </c>
      <c r="F491" s="10">
        <f t="shared" si="57"/>
        <v>8.555417718270094E-5</v>
      </c>
      <c r="G491" s="10">
        <f t="shared" ref="G491:G554" si="59">+IF(AND(C491=0,D491=0)," ",IF(C491=0,1,IF(D491=0,-1,(D491-C491)/C491)))</f>
        <v>1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25</v>
      </c>
      <c r="D492" s="9">
        <v>0</v>
      </c>
      <c r="E492" s="10">
        <f t="shared" si="56"/>
        <v>1.2123563357742107E-3</v>
      </c>
      <c r="F492" s="10" t="str">
        <f t="shared" si="57"/>
        <v/>
      </c>
      <c r="G492" s="10">
        <f t="shared" si="59"/>
        <v>-1</v>
      </c>
      <c r="H492" s="17">
        <f t="shared" si="58"/>
        <v>-1.2123563357742107E-3</v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92</v>
      </c>
      <c r="D494" s="9">
        <v>0</v>
      </c>
      <c r="E494" s="10">
        <f t="shared" si="56"/>
        <v>4.4614713156490952E-3</v>
      </c>
      <c r="F494" s="10" t="str">
        <f t="shared" si="57"/>
        <v/>
      </c>
      <c r="G494" s="10">
        <f t="shared" si="59"/>
        <v>-1</v>
      </c>
      <c r="H494" s="17">
        <f t="shared" si="58"/>
        <v>-4.4614713156490952E-3</v>
      </c>
    </row>
    <row r="495" spans="1:8" x14ac:dyDescent="0.2">
      <c r="A495" s="8"/>
      <c r="B495" s="37" t="s">
        <v>474</v>
      </c>
      <c r="C495" s="34">
        <v>2</v>
      </c>
      <c r="D495" s="9">
        <v>1</v>
      </c>
      <c r="E495" s="10">
        <f t="shared" si="56"/>
        <v>9.6988506861936863E-5</v>
      </c>
      <c r="F495" s="10">
        <f t="shared" si="57"/>
        <v>4.277708859135047E-5</v>
      </c>
      <c r="G495" s="10">
        <f t="shared" si="59"/>
        <v>-0.5</v>
      </c>
      <c r="H495" s="17">
        <f t="shared" si="58"/>
        <v>-4.8494253430968431E-5</v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119</v>
      </c>
      <c r="D498" s="9">
        <v>116</v>
      </c>
      <c r="E498" s="10">
        <f t="shared" si="56"/>
        <v>5.7708161582852432E-3</v>
      </c>
      <c r="F498" s="10">
        <f t="shared" si="57"/>
        <v>4.9621422765966545E-3</v>
      </c>
      <c r="G498" s="10">
        <f t="shared" si="59"/>
        <v>-2.5210084033613446E-2</v>
      </c>
      <c r="H498" s="17">
        <f t="shared" si="58"/>
        <v>-1.4548276029290529E-4</v>
      </c>
    </row>
    <row r="499" spans="1:8" ht="25.5" x14ac:dyDescent="0.2">
      <c r="A499" s="8"/>
      <c r="B499" s="37" t="s">
        <v>478</v>
      </c>
      <c r="C499" s="34">
        <v>1</v>
      </c>
      <c r="D499" s="9">
        <v>5</v>
      </c>
      <c r="E499" s="10">
        <f t="shared" si="56"/>
        <v>4.8494253430968431E-5</v>
      </c>
      <c r="F499" s="10">
        <f t="shared" si="57"/>
        <v>2.1388544295675236E-4</v>
      </c>
      <c r="G499" s="10">
        <f t="shared" si="59"/>
        <v>4</v>
      </c>
      <c r="H499" s="17">
        <f t="shared" si="58"/>
        <v>1.9397701372387373E-4</v>
      </c>
    </row>
    <row r="500" spans="1:8" x14ac:dyDescent="0.2">
      <c r="A500" s="8"/>
      <c r="B500" s="37" t="s">
        <v>479</v>
      </c>
      <c r="C500" s="34">
        <v>2</v>
      </c>
      <c r="D500" s="9">
        <v>3</v>
      </c>
      <c r="E500" s="10">
        <f t="shared" si="56"/>
        <v>9.6988506861936863E-5</v>
      </c>
      <c r="F500" s="10">
        <f t="shared" si="57"/>
        <v>1.2833126577405142E-4</v>
      </c>
      <c r="G500" s="10">
        <f t="shared" si="59"/>
        <v>0.5</v>
      </c>
      <c r="H500" s="17">
        <f t="shared" si="58"/>
        <v>4.8494253430968431E-5</v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0</v>
      </c>
      <c r="D502" s="9">
        <v>2</v>
      </c>
      <c r="E502" s="10" t="str">
        <f t="shared" si="56"/>
        <v/>
      </c>
      <c r="F502" s="10">
        <f t="shared" si="57"/>
        <v>8.555417718270094E-5</v>
      </c>
      <c r="G502" s="10">
        <f t="shared" si="59"/>
        <v>1</v>
      </c>
      <c r="H502" s="17" t="str">
        <f t="shared" si="58"/>
        <v/>
      </c>
    </row>
    <row r="503" spans="1:8" x14ac:dyDescent="0.2">
      <c r="A503" s="8"/>
      <c r="B503" s="37" t="s">
        <v>482</v>
      </c>
      <c r="C503" s="34">
        <v>25</v>
      </c>
      <c r="D503" s="9">
        <v>70</v>
      </c>
      <c r="E503" s="10">
        <f t="shared" si="56"/>
        <v>1.2123563357742107E-3</v>
      </c>
      <c r="F503" s="10">
        <f t="shared" si="57"/>
        <v>2.9943962013945333E-3</v>
      </c>
      <c r="G503" s="10">
        <f t="shared" si="59"/>
        <v>1.8</v>
      </c>
      <c r="H503" s="17">
        <f t="shared" si="58"/>
        <v>2.1822414043935791E-3</v>
      </c>
    </row>
    <row r="504" spans="1:8" x14ac:dyDescent="0.2">
      <c r="A504" s="8"/>
      <c r="B504" s="37" t="s">
        <v>483</v>
      </c>
      <c r="C504" s="34">
        <v>8</v>
      </c>
      <c r="D504" s="9">
        <v>17</v>
      </c>
      <c r="E504" s="10">
        <f t="shared" si="56"/>
        <v>3.8795402744774745E-4</v>
      </c>
      <c r="F504" s="10">
        <f t="shared" si="57"/>
        <v>7.2721050605295805E-4</v>
      </c>
      <c r="G504" s="10">
        <f t="shared" si="59"/>
        <v>1.125</v>
      </c>
      <c r="H504" s="17">
        <f t="shared" si="58"/>
        <v>4.3644828087871588E-4</v>
      </c>
    </row>
    <row r="505" spans="1:8" x14ac:dyDescent="0.2">
      <c r="A505" s="8"/>
      <c r="B505" s="37" t="s">
        <v>484</v>
      </c>
      <c r="C505" s="34">
        <v>0</v>
      </c>
      <c r="D505" s="9">
        <v>12</v>
      </c>
      <c r="E505" s="10" t="str">
        <f t="shared" si="56"/>
        <v/>
      </c>
      <c r="F505" s="10">
        <f t="shared" si="57"/>
        <v>5.1332506309620569E-4</v>
      </c>
      <c r="G505" s="10">
        <f t="shared" si="59"/>
        <v>1</v>
      </c>
      <c r="H505" s="17" t="str">
        <f t="shared" si="58"/>
        <v/>
      </c>
    </row>
    <row r="506" spans="1:8" x14ac:dyDescent="0.2">
      <c r="A506" s="8"/>
      <c r="B506" s="37" t="s">
        <v>485</v>
      </c>
      <c r="C506" s="34">
        <v>101</v>
      </c>
      <c r="D506" s="9">
        <v>14</v>
      </c>
      <c r="E506" s="10">
        <f t="shared" si="56"/>
        <v>4.8979195965278112E-3</v>
      </c>
      <c r="F506" s="10">
        <f t="shared" si="57"/>
        <v>5.9887924027890666E-4</v>
      </c>
      <c r="G506" s="10">
        <f t="shared" si="59"/>
        <v>-0.86138613861386137</v>
      </c>
      <c r="H506" s="17">
        <f t="shared" si="58"/>
        <v>-4.2190000484942534E-3</v>
      </c>
    </row>
    <row r="507" spans="1:8" x14ac:dyDescent="0.2">
      <c r="A507" s="8"/>
      <c r="B507" s="37" t="s">
        <v>486</v>
      </c>
      <c r="C507" s="34">
        <v>0</v>
      </c>
      <c r="D507" s="9">
        <v>22</v>
      </c>
      <c r="E507" s="10" t="str">
        <f t="shared" si="56"/>
        <v/>
      </c>
      <c r="F507" s="10">
        <f t="shared" si="57"/>
        <v>9.4109594900971042E-4</v>
      </c>
      <c r="G507" s="10">
        <f t="shared" si="59"/>
        <v>1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195</v>
      </c>
      <c r="D508" s="9">
        <v>41</v>
      </c>
      <c r="E508" s="10">
        <f t="shared" si="56"/>
        <v>9.4563794190388444E-3</v>
      </c>
      <c r="F508" s="10">
        <f t="shared" si="57"/>
        <v>1.7538606322453694E-3</v>
      </c>
      <c r="G508" s="10">
        <f t="shared" si="59"/>
        <v>-0.78974358974358971</v>
      </c>
      <c r="H508" s="17">
        <f t="shared" si="58"/>
        <v>-7.4681150283691386E-3</v>
      </c>
    </row>
    <row r="509" spans="1:8" x14ac:dyDescent="0.2">
      <c r="A509" s="8"/>
      <c r="B509" s="37" t="s">
        <v>488</v>
      </c>
      <c r="C509" s="34">
        <v>32</v>
      </c>
      <c r="D509" s="9">
        <v>69</v>
      </c>
      <c r="E509" s="10">
        <f t="shared" si="56"/>
        <v>1.5518161097909898E-3</v>
      </c>
      <c r="F509" s="10">
        <f t="shared" si="57"/>
        <v>2.9516191128031825E-3</v>
      </c>
      <c r="G509" s="10">
        <f t="shared" si="59"/>
        <v>1.15625</v>
      </c>
      <c r="H509" s="17">
        <f t="shared" si="58"/>
        <v>1.7942873769458321E-3</v>
      </c>
    </row>
    <row r="510" spans="1:8" x14ac:dyDescent="0.2">
      <c r="A510" s="8"/>
      <c r="B510" s="37" t="s">
        <v>489</v>
      </c>
      <c r="C510" s="34">
        <v>1</v>
      </c>
      <c r="D510" s="9">
        <v>0</v>
      </c>
      <c r="E510" s="10">
        <f t="shared" si="56"/>
        <v>4.8494253430968431E-5</v>
      </c>
      <c r="F510" s="10" t="str">
        <f t="shared" si="57"/>
        <v/>
      </c>
      <c r="G510" s="10">
        <f t="shared" si="59"/>
        <v>-1</v>
      </c>
      <c r="H510" s="17">
        <f t="shared" si="58"/>
        <v>-4.8494253430968431E-5</v>
      </c>
    </row>
    <row r="511" spans="1:8" ht="25.5" x14ac:dyDescent="0.2">
      <c r="A511" s="8"/>
      <c r="B511" s="37" t="s">
        <v>490</v>
      </c>
      <c r="C511" s="34">
        <v>2</v>
      </c>
      <c r="D511" s="9">
        <v>0</v>
      </c>
      <c r="E511" s="10">
        <f t="shared" si="56"/>
        <v>9.6988506861936863E-5</v>
      </c>
      <c r="F511" s="10" t="str">
        <f t="shared" si="57"/>
        <v/>
      </c>
      <c r="G511" s="10">
        <f t="shared" si="59"/>
        <v>-1</v>
      </c>
      <c r="H511" s="17">
        <f t="shared" si="58"/>
        <v>-9.6988506861936863E-5</v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2</v>
      </c>
      <c r="D513" s="9">
        <v>3</v>
      </c>
      <c r="E513" s="10">
        <f t="shared" si="56"/>
        <v>9.6988506861936863E-5</v>
      </c>
      <c r="F513" s="10">
        <f t="shared" si="57"/>
        <v>1.2833126577405142E-4</v>
      </c>
      <c r="G513" s="10">
        <f t="shared" si="59"/>
        <v>0.5</v>
      </c>
      <c r="H513" s="17">
        <f t="shared" si="58"/>
        <v>4.8494253430968431E-5</v>
      </c>
    </row>
    <row r="514" spans="1:8" x14ac:dyDescent="0.2">
      <c r="A514" s="8"/>
      <c r="B514" s="37" t="s">
        <v>493</v>
      </c>
      <c r="C514" s="34">
        <v>2</v>
      </c>
      <c r="D514" s="9">
        <v>28</v>
      </c>
      <c r="E514" s="10">
        <f t="shared" si="56"/>
        <v>9.6988506861936863E-5</v>
      </c>
      <c r="F514" s="10">
        <f t="shared" si="57"/>
        <v>1.1977584805578133E-3</v>
      </c>
      <c r="G514" s="10">
        <f t="shared" si="59"/>
        <v>13</v>
      </c>
      <c r="H514" s="17">
        <f t="shared" si="58"/>
        <v>1.2608505892051792E-3</v>
      </c>
    </row>
    <row r="515" spans="1:8" ht="25.5" x14ac:dyDescent="0.2">
      <c r="A515" s="8"/>
      <c r="B515" s="37" t="s">
        <v>494</v>
      </c>
      <c r="C515" s="34">
        <v>0</v>
      </c>
      <c r="D515" s="9">
        <v>3</v>
      </c>
      <c r="E515" s="10" t="str">
        <f t="shared" si="56"/>
        <v/>
      </c>
      <c r="F515" s="10">
        <f t="shared" si="57"/>
        <v>1.2833126577405142E-4</v>
      </c>
      <c r="G515" s="10">
        <f t="shared" si="59"/>
        <v>1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6</v>
      </c>
      <c r="D516" s="9">
        <v>6</v>
      </c>
      <c r="E516" s="10">
        <f t="shared" si="56"/>
        <v>2.9096552058581059E-4</v>
      </c>
      <c r="F516" s="10">
        <f t="shared" si="57"/>
        <v>2.5666253154810285E-4</v>
      </c>
      <c r="G516" s="10">
        <f t="shared" si="59"/>
        <v>0</v>
      </c>
      <c r="H516" s="17">
        <f t="shared" si="58"/>
        <v>0</v>
      </c>
    </row>
    <row r="517" spans="1:8" ht="25.5" x14ac:dyDescent="0.2">
      <c r="A517" s="8"/>
      <c r="B517" s="37" t="s">
        <v>496</v>
      </c>
      <c r="C517" s="34">
        <v>276</v>
      </c>
      <c r="D517" s="9">
        <v>19</v>
      </c>
      <c r="E517" s="10">
        <f t="shared" si="56"/>
        <v>1.3384413946947287E-2</v>
      </c>
      <c r="F517" s="10">
        <f t="shared" si="57"/>
        <v>8.1276468323565902E-4</v>
      </c>
      <c r="G517" s="10">
        <f t="shared" si="59"/>
        <v>-0.9311594202898551</v>
      </c>
      <c r="H517" s="17">
        <f t="shared" si="58"/>
        <v>-1.2463023131758887E-2</v>
      </c>
    </row>
    <row r="518" spans="1:8" ht="25.5" x14ac:dyDescent="0.2">
      <c r="A518" s="8"/>
      <c r="B518" s="37" t="s">
        <v>497</v>
      </c>
      <c r="C518" s="34">
        <v>0</v>
      </c>
      <c r="D518" s="9">
        <v>2</v>
      </c>
      <c r="E518" s="10" t="str">
        <f t="shared" si="56"/>
        <v/>
      </c>
      <c r="F518" s="10">
        <f t="shared" si="57"/>
        <v>8.555417718270094E-5</v>
      </c>
      <c r="G518" s="10">
        <f t="shared" si="59"/>
        <v>1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21</v>
      </c>
      <c r="D519" s="9">
        <v>57</v>
      </c>
      <c r="E519" s="10">
        <f t="shared" si="56"/>
        <v>1.0183793220503369E-3</v>
      </c>
      <c r="F519" s="10">
        <f t="shared" si="57"/>
        <v>2.438294049706977E-3</v>
      </c>
      <c r="G519" s="10">
        <f t="shared" si="59"/>
        <v>1.7142857142857142</v>
      </c>
      <c r="H519" s="17">
        <f t="shared" si="58"/>
        <v>1.7457931235148633E-3</v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3</v>
      </c>
      <c r="E520" s="10" t="str">
        <f t="shared" si="56"/>
        <v/>
      </c>
      <c r="F520" s="10">
        <f t="shared" si="57"/>
        <v>1.2833126577405142E-4</v>
      </c>
      <c r="G520" s="10">
        <f t="shared" si="59"/>
        <v>1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3</v>
      </c>
      <c r="D521" s="9">
        <v>4</v>
      </c>
      <c r="E521" s="10">
        <f t="shared" si="56"/>
        <v>1.4548276029290529E-4</v>
      </c>
      <c r="F521" s="10">
        <f t="shared" si="57"/>
        <v>1.7110835436540188E-4</v>
      </c>
      <c r="G521" s="10">
        <f t="shared" si="59"/>
        <v>0.33333333333333331</v>
      </c>
      <c r="H521" s="17">
        <f t="shared" si="58"/>
        <v>4.8494253430968431E-5</v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8</v>
      </c>
      <c r="E524" s="10" t="str">
        <f t="shared" si="56"/>
        <v/>
      </c>
      <c r="F524" s="10">
        <f t="shared" si="57"/>
        <v>3.4221670873080376E-4</v>
      </c>
      <c r="G524" s="10">
        <f t="shared" si="59"/>
        <v>1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5</v>
      </c>
      <c r="D527" s="9">
        <v>0</v>
      </c>
      <c r="E527" s="10">
        <f t="shared" si="56"/>
        <v>2.4247126715484216E-4</v>
      </c>
      <c r="F527" s="10" t="str">
        <f t="shared" si="57"/>
        <v/>
      </c>
      <c r="G527" s="10">
        <f t="shared" si="59"/>
        <v>-1</v>
      </c>
      <c r="H527" s="17">
        <f t="shared" si="58"/>
        <v>-2.4247126715484216E-4</v>
      </c>
    </row>
    <row r="528" spans="1:8" ht="25.5" x14ac:dyDescent="0.2">
      <c r="A528" s="8"/>
      <c r="B528" s="37" t="s">
        <v>507</v>
      </c>
      <c r="C528" s="34">
        <v>0</v>
      </c>
      <c r="D528" s="9">
        <v>1</v>
      </c>
      <c r="E528" s="10" t="str">
        <f t="shared" si="56"/>
        <v/>
      </c>
      <c r="F528" s="10">
        <f t="shared" si="57"/>
        <v>4.277708859135047E-5</v>
      </c>
      <c r="G528" s="10">
        <f t="shared" si="59"/>
        <v>1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4</v>
      </c>
      <c r="D529" s="9">
        <v>0</v>
      </c>
      <c r="E529" s="10">
        <f t="shared" si="56"/>
        <v>1.9397701372387373E-4</v>
      </c>
      <c r="F529" s="10" t="str">
        <f t="shared" si="57"/>
        <v/>
      </c>
      <c r="G529" s="10">
        <f t="shared" si="59"/>
        <v>-1</v>
      </c>
      <c r="H529" s="17">
        <f t="shared" si="58"/>
        <v>-1.9397701372387373E-4</v>
      </c>
    </row>
    <row r="530" spans="1:8" x14ac:dyDescent="0.2">
      <c r="A530" s="8"/>
      <c r="B530" s="37" t="s">
        <v>509</v>
      </c>
      <c r="C530" s="34">
        <v>133</v>
      </c>
      <c r="D530" s="9">
        <v>194</v>
      </c>
      <c r="E530" s="10">
        <f t="shared" si="56"/>
        <v>6.449735706318801E-3</v>
      </c>
      <c r="F530" s="10">
        <f t="shared" si="57"/>
        <v>8.2987551867219917E-3</v>
      </c>
      <c r="G530" s="10">
        <f t="shared" si="59"/>
        <v>0.45864661654135336</v>
      </c>
      <c r="H530" s="17">
        <f t="shared" si="58"/>
        <v>2.958149459289074E-3</v>
      </c>
    </row>
    <row r="531" spans="1:8" x14ac:dyDescent="0.2">
      <c r="A531" s="8"/>
      <c r="B531" s="37" t="s">
        <v>510</v>
      </c>
      <c r="C531" s="34">
        <v>6</v>
      </c>
      <c r="D531" s="9">
        <v>3</v>
      </c>
      <c r="E531" s="10">
        <f t="shared" si="56"/>
        <v>2.9096552058581059E-4</v>
      </c>
      <c r="F531" s="10">
        <f t="shared" si="57"/>
        <v>1.2833126577405142E-4</v>
      </c>
      <c r="G531" s="10">
        <f t="shared" si="59"/>
        <v>-0.5</v>
      </c>
      <c r="H531" s="17">
        <f t="shared" si="58"/>
        <v>-1.4548276029290529E-4</v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1</v>
      </c>
      <c r="D534" s="9">
        <v>3</v>
      </c>
      <c r="E534" s="10">
        <f t="shared" si="56"/>
        <v>4.8494253430968431E-5</v>
      </c>
      <c r="F534" s="10">
        <f t="shared" si="57"/>
        <v>1.2833126577405142E-4</v>
      </c>
      <c r="G534" s="10">
        <f t="shared" si="59"/>
        <v>2</v>
      </c>
      <c r="H534" s="17">
        <f t="shared" si="58"/>
        <v>9.6988506861936863E-5</v>
      </c>
    </row>
    <row r="535" spans="1:8" ht="25.5" x14ac:dyDescent="0.2">
      <c r="A535" s="8"/>
      <c r="B535" s="37" t="s">
        <v>514</v>
      </c>
      <c r="C535" s="34">
        <v>63</v>
      </c>
      <c r="D535" s="9">
        <v>305</v>
      </c>
      <c r="E535" s="10">
        <f t="shared" si="56"/>
        <v>3.0551379661510111E-3</v>
      </c>
      <c r="F535" s="10">
        <f t="shared" si="57"/>
        <v>1.3047012020361895E-2</v>
      </c>
      <c r="G535" s="10">
        <f t="shared" si="59"/>
        <v>3.8412698412698414</v>
      </c>
      <c r="H535" s="17">
        <f t="shared" si="58"/>
        <v>1.1735609330294361E-2</v>
      </c>
    </row>
    <row r="536" spans="1:8" x14ac:dyDescent="0.2">
      <c r="A536" s="8"/>
      <c r="B536" s="37" t="s">
        <v>515</v>
      </c>
      <c r="C536" s="34">
        <v>1</v>
      </c>
      <c r="D536" s="9">
        <v>1</v>
      </c>
      <c r="E536" s="10">
        <f t="shared" si="56"/>
        <v>4.8494253430968431E-5</v>
      </c>
      <c r="F536" s="10">
        <f t="shared" si="57"/>
        <v>4.277708859135047E-5</v>
      </c>
      <c r="G536" s="10">
        <f t="shared" si="59"/>
        <v>0</v>
      </c>
      <c r="H536" s="17">
        <f t="shared" si="58"/>
        <v>0</v>
      </c>
    </row>
    <row r="537" spans="1:8" ht="25.5" x14ac:dyDescent="0.2">
      <c r="A537" s="8"/>
      <c r="B537" s="37" t="s">
        <v>516</v>
      </c>
      <c r="C537" s="34">
        <v>17</v>
      </c>
      <c r="D537" s="9">
        <v>6</v>
      </c>
      <c r="E537" s="10">
        <f t="shared" si="56"/>
        <v>8.2440230832646333E-4</v>
      </c>
      <c r="F537" s="10">
        <f t="shared" si="57"/>
        <v>2.5666253154810285E-4</v>
      </c>
      <c r="G537" s="10">
        <f t="shared" si="59"/>
        <v>-0.6470588235294118</v>
      </c>
      <c r="H537" s="17">
        <f t="shared" si="58"/>
        <v>-5.3343678774065274E-4</v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5</v>
      </c>
      <c r="E540" s="10" t="str">
        <f t="shared" si="56"/>
        <v/>
      </c>
      <c r="F540" s="10">
        <f t="shared" si="57"/>
        <v>2.1388544295675236E-4</v>
      </c>
      <c r="G540" s="10">
        <f t="shared" si="59"/>
        <v>1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10</v>
      </c>
      <c r="E541" s="10" t="str">
        <f t="shared" si="56"/>
        <v/>
      </c>
      <c r="F541" s="10">
        <f t="shared" si="57"/>
        <v>4.2777088591350473E-4</v>
      </c>
      <c r="G541" s="10">
        <f t="shared" si="59"/>
        <v>1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1</v>
      </c>
      <c r="E542" s="10" t="str">
        <f t="shared" si="56"/>
        <v/>
      </c>
      <c r="F542" s="10">
        <f t="shared" si="57"/>
        <v>4.277708859135047E-5</v>
      </c>
      <c r="G542" s="10">
        <f t="shared" si="59"/>
        <v>1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1</v>
      </c>
      <c r="D546" s="9">
        <v>4</v>
      </c>
      <c r="E546" s="10">
        <f t="shared" si="56"/>
        <v>4.8494253430968431E-5</v>
      </c>
      <c r="F546" s="10">
        <f t="shared" si="57"/>
        <v>1.7110835436540188E-4</v>
      </c>
      <c r="G546" s="10">
        <f t="shared" si="59"/>
        <v>3</v>
      </c>
      <c r="H546" s="17">
        <f t="shared" si="58"/>
        <v>1.4548276029290529E-4</v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3</v>
      </c>
      <c r="D549" s="9">
        <v>1</v>
      </c>
      <c r="E549" s="10">
        <f t="shared" si="56"/>
        <v>1.4548276029290529E-4</v>
      </c>
      <c r="F549" s="10">
        <f t="shared" si="57"/>
        <v>4.277708859135047E-5</v>
      </c>
      <c r="G549" s="10">
        <f t="shared" si="59"/>
        <v>-0.66666666666666663</v>
      </c>
      <c r="H549" s="17">
        <f t="shared" si="58"/>
        <v>-9.6988506861936863E-5</v>
      </c>
    </row>
    <row r="550" spans="1:8" x14ac:dyDescent="0.2">
      <c r="A550" s="8"/>
      <c r="B550" s="37" t="s">
        <v>529</v>
      </c>
      <c r="C550" s="34">
        <v>3</v>
      </c>
      <c r="D550" s="9">
        <v>20</v>
      </c>
      <c r="E550" s="10">
        <f t="shared" si="56"/>
        <v>1.4548276029290529E-4</v>
      </c>
      <c r="F550" s="10">
        <f t="shared" si="57"/>
        <v>8.5554177182700945E-4</v>
      </c>
      <c r="G550" s="10">
        <f t="shared" si="59"/>
        <v>5.666666666666667</v>
      </c>
      <c r="H550" s="17">
        <f t="shared" si="58"/>
        <v>8.2440230832646333E-4</v>
      </c>
    </row>
    <row r="551" spans="1:8" ht="25.5" x14ac:dyDescent="0.2">
      <c r="A551" s="8"/>
      <c r="B551" s="37" t="s">
        <v>530</v>
      </c>
      <c r="C551" s="34">
        <v>0</v>
      </c>
      <c r="D551" s="9">
        <v>8</v>
      </c>
      <c r="E551" s="10" t="str">
        <f t="shared" si="56"/>
        <v/>
      </c>
      <c r="F551" s="10">
        <f t="shared" si="57"/>
        <v>3.4221670873080376E-4</v>
      </c>
      <c r="G551" s="10">
        <f t="shared" si="59"/>
        <v>1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27</v>
      </c>
      <c r="D552" s="9">
        <v>14</v>
      </c>
      <c r="E552" s="10">
        <f t="shared" si="56"/>
        <v>1.3093448426361475E-3</v>
      </c>
      <c r="F552" s="10">
        <f t="shared" si="57"/>
        <v>5.9887924027890666E-4</v>
      </c>
      <c r="G552" s="10">
        <f t="shared" si="59"/>
        <v>-0.48148148148148145</v>
      </c>
      <c r="H552" s="17">
        <f t="shared" si="58"/>
        <v>-6.304252946025895E-4</v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1</v>
      </c>
      <c r="D554" s="9">
        <v>5</v>
      </c>
      <c r="E554" s="10">
        <f t="shared" ref="E554:E595" si="60">+IF(C554=0,"",C554/C$362)</f>
        <v>4.8494253430968431E-5</v>
      </c>
      <c r="F554" s="10">
        <f t="shared" ref="F554:F595" si="61">+IF(D554=0,"",D554/D$362)</f>
        <v>2.1388544295675236E-4</v>
      </c>
      <c r="G554" s="10">
        <f t="shared" si="59"/>
        <v>4</v>
      </c>
      <c r="H554" s="17">
        <f t="shared" ref="H554:H617" si="62">+IF(OR(AND(E554=""),(G554="")),"",E554*G554)</f>
        <v>1.9397701372387373E-4</v>
      </c>
    </row>
    <row r="555" spans="1:8" x14ac:dyDescent="0.2">
      <c r="A555" s="8"/>
      <c r="B555" s="37" t="s">
        <v>534</v>
      </c>
      <c r="C555" s="34">
        <v>913</v>
      </c>
      <c r="D555" s="9">
        <v>210</v>
      </c>
      <c r="E555" s="10">
        <f t="shared" si="60"/>
        <v>4.4275253382474178E-2</v>
      </c>
      <c r="F555" s="10">
        <f t="shared" si="61"/>
        <v>8.9831886041835986E-3</v>
      </c>
      <c r="G555" s="10">
        <f t="shared" ref="G555:G595" si="63">+IF(AND(C555=0,D555=0)," ",IF(C555=0,1,IF(D555=0,-1,(D555-C555)/C555)))</f>
        <v>-0.76998904709748084</v>
      </c>
      <c r="H555" s="17">
        <f t="shared" si="62"/>
        <v>-3.4091460161970809E-2</v>
      </c>
    </row>
    <row r="556" spans="1:8" ht="25.5" x14ac:dyDescent="0.2">
      <c r="A556" s="8"/>
      <c r="B556" s="37" t="s">
        <v>535</v>
      </c>
      <c r="C556" s="34">
        <v>1</v>
      </c>
      <c r="D556" s="9">
        <v>4</v>
      </c>
      <c r="E556" s="10">
        <f t="shared" si="60"/>
        <v>4.8494253430968431E-5</v>
      </c>
      <c r="F556" s="10">
        <f t="shared" si="61"/>
        <v>1.7110835436540188E-4</v>
      </c>
      <c r="G556" s="10">
        <f t="shared" si="63"/>
        <v>3</v>
      </c>
      <c r="H556" s="17">
        <f t="shared" si="62"/>
        <v>1.4548276029290529E-4</v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2</v>
      </c>
      <c r="D558" s="9">
        <v>45</v>
      </c>
      <c r="E558" s="10">
        <f t="shared" si="60"/>
        <v>9.6988506861936863E-5</v>
      </c>
      <c r="F558" s="10">
        <f t="shared" si="61"/>
        <v>1.9249689866107714E-3</v>
      </c>
      <c r="G558" s="10">
        <f t="shared" si="63"/>
        <v>21.5</v>
      </c>
      <c r="H558" s="17">
        <f t="shared" si="62"/>
        <v>2.0852528975316424E-3</v>
      </c>
    </row>
    <row r="559" spans="1:8" x14ac:dyDescent="0.2">
      <c r="A559" s="8"/>
      <c r="B559" s="37" t="s">
        <v>538</v>
      </c>
      <c r="C559" s="34">
        <v>3</v>
      </c>
      <c r="D559" s="9">
        <v>15</v>
      </c>
      <c r="E559" s="10">
        <f t="shared" si="60"/>
        <v>1.4548276029290529E-4</v>
      </c>
      <c r="F559" s="10">
        <f t="shared" si="61"/>
        <v>6.4165632887025709E-4</v>
      </c>
      <c r="G559" s="10">
        <f t="shared" si="63"/>
        <v>4</v>
      </c>
      <c r="H559" s="17">
        <f t="shared" si="62"/>
        <v>5.8193104117162118E-4</v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1</v>
      </c>
      <c r="D562" s="9">
        <v>27</v>
      </c>
      <c r="E562" s="10">
        <f t="shared" si="60"/>
        <v>4.8494253430968431E-5</v>
      </c>
      <c r="F562" s="10">
        <f t="shared" si="61"/>
        <v>1.1549813919664628E-3</v>
      </c>
      <c r="G562" s="10">
        <f t="shared" si="63"/>
        <v>26</v>
      </c>
      <c r="H562" s="17">
        <f t="shared" si="62"/>
        <v>1.2608505892051792E-3</v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10</v>
      </c>
      <c r="E564" s="10" t="str">
        <f t="shared" si="60"/>
        <v/>
      </c>
      <c r="F564" s="10">
        <f t="shared" si="61"/>
        <v>4.2777088591350473E-4</v>
      </c>
      <c r="G564" s="10">
        <f t="shared" si="63"/>
        <v>1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1</v>
      </c>
      <c r="E566" s="10" t="str">
        <f t="shared" si="60"/>
        <v/>
      </c>
      <c r="F566" s="10">
        <f t="shared" si="61"/>
        <v>4.277708859135047E-5</v>
      </c>
      <c r="G566" s="10">
        <f t="shared" si="63"/>
        <v>1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412</v>
      </c>
      <c r="D568" s="9">
        <v>412</v>
      </c>
      <c r="E568" s="10">
        <f t="shared" si="60"/>
        <v>1.9979632413558993E-2</v>
      </c>
      <c r="F568" s="10">
        <f t="shared" si="61"/>
        <v>1.7624160499636395E-2</v>
      </c>
      <c r="G568" s="10">
        <f t="shared" si="63"/>
        <v>0</v>
      </c>
      <c r="H568" s="17">
        <f t="shared" si="62"/>
        <v>0</v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0</v>
      </c>
      <c r="D571" s="9">
        <v>13</v>
      </c>
      <c r="E571" s="10" t="str">
        <f t="shared" si="60"/>
        <v/>
      </c>
      <c r="F571" s="10">
        <f t="shared" si="61"/>
        <v>5.5610215168755612E-4</v>
      </c>
      <c r="G571" s="10">
        <f t="shared" si="63"/>
        <v>1</v>
      </c>
      <c r="H571" s="17" t="str">
        <f t="shared" si="62"/>
        <v/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6</v>
      </c>
      <c r="D574" s="9">
        <v>32</v>
      </c>
      <c r="E574" s="10">
        <f t="shared" si="60"/>
        <v>2.9096552058581059E-4</v>
      </c>
      <c r="F574" s="10">
        <f t="shared" si="61"/>
        <v>1.368866834923215E-3</v>
      </c>
      <c r="G574" s="10">
        <f t="shared" si="63"/>
        <v>4.333333333333333</v>
      </c>
      <c r="H574" s="17">
        <f t="shared" si="62"/>
        <v>1.2608505892051792E-3</v>
      </c>
    </row>
    <row r="575" spans="1:8" ht="25.5" x14ac:dyDescent="0.2">
      <c r="A575" s="8"/>
      <c r="B575" s="37" t="s">
        <v>554</v>
      </c>
      <c r="C575" s="34">
        <v>0</v>
      </c>
      <c r="D575" s="9">
        <v>27</v>
      </c>
      <c r="E575" s="10" t="str">
        <f t="shared" si="60"/>
        <v/>
      </c>
      <c r="F575" s="10">
        <f t="shared" si="61"/>
        <v>1.1549813919664628E-3</v>
      </c>
      <c r="G575" s="10">
        <f t="shared" si="63"/>
        <v>1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2</v>
      </c>
      <c r="D576" s="9">
        <v>12</v>
      </c>
      <c r="E576" s="10">
        <f t="shared" si="60"/>
        <v>9.6988506861936863E-5</v>
      </c>
      <c r="F576" s="10">
        <f t="shared" si="61"/>
        <v>5.1332506309620569E-4</v>
      </c>
      <c r="G576" s="10">
        <f t="shared" si="63"/>
        <v>5</v>
      </c>
      <c r="H576" s="17">
        <f t="shared" si="62"/>
        <v>4.8494253430968431E-4</v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214</v>
      </c>
      <c r="D579" s="9">
        <v>148</v>
      </c>
      <c r="E579" s="10">
        <f t="shared" si="60"/>
        <v>1.0377770234227243E-2</v>
      </c>
      <c r="F579" s="10">
        <f t="shared" si="61"/>
        <v>6.33100911151987E-3</v>
      </c>
      <c r="G579" s="10">
        <f t="shared" si="63"/>
        <v>-0.30841121495327101</v>
      </c>
      <c r="H579" s="17">
        <f t="shared" si="62"/>
        <v>-3.2006207264439158E-3</v>
      </c>
    </row>
    <row r="580" spans="1:8" ht="25.5" x14ac:dyDescent="0.2">
      <c r="A580" s="8"/>
      <c r="B580" s="37" t="s">
        <v>559</v>
      </c>
      <c r="C580" s="34">
        <v>60</v>
      </c>
      <c r="D580" s="9">
        <v>375</v>
      </c>
      <c r="E580" s="10">
        <f t="shared" si="60"/>
        <v>2.9096552058581059E-3</v>
      </c>
      <c r="F580" s="10">
        <f t="shared" si="61"/>
        <v>1.6041408221756426E-2</v>
      </c>
      <c r="G580" s="10">
        <f t="shared" si="63"/>
        <v>5.25</v>
      </c>
      <c r="H580" s="17">
        <f t="shared" si="62"/>
        <v>1.5275689830755055E-2</v>
      </c>
    </row>
    <row r="581" spans="1:8" x14ac:dyDescent="0.2">
      <c r="A581" s="8"/>
      <c r="B581" s="37" t="s">
        <v>560</v>
      </c>
      <c r="C581" s="34">
        <v>297</v>
      </c>
      <c r="D581" s="9">
        <v>257</v>
      </c>
      <c r="E581" s="10">
        <f t="shared" si="60"/>
        <v>1.4402793268997623E-2</v>
      </c>
      <c r="F581" s="10">
        <f t="shared" si="61"/>
        <v>1.0993711767977072E-2</v>
      </c>
      <c r="G581" s="10">
        <f t="shared" si="63"/>
        <v>-0.13468013468013468</v>
      </c>
      <c r="H581" s="17">
        <f t="shared" si="62"/>
        <v>-1.939770137238737E-3</v>
      </c>
    </row>
    <row r="582" spans="1:8" x14ac:dyDescent="0.2">
      <c r="A582" s="8"/>
      <c r="B582" s="37" t="s">
        <v>561</v>
      </c>
      <c r="C582" s="34">
        <v>6</v>
      </c>
      <c r="D582" s="9">
        <v>185</v>
      </c>
      <c r="E582" s="10">
        <f t="shared" si="60"/>
        <v>2.9096552058581059E-4</v>
      </c>
      <c r="F582" s="10">
        <f t="shared" si="61"/>
        <v>7.9137613893998371E-3</v>
      </c>
      <c r="G582" s="10">
        <f t="shared" si="63"/>
        <v>29.833333333333332</v>
      </c>
      <c r="H582" s="17">
        <f t="shared" si="62"/>
        <v>8.6804713641433495E-3</v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207</v>
      </c>
      <c r="E586" s="10" t="str">
        <f t="shared" si="60"/>
        <v/>
      </c>
      <c r="F586" s="10">
        <f t="shared" si="61"/>
        <v>8.8548573384095476E-3</v>
      </c>
      <c r="G586" s="10">
        <f t="shared" si="63"/>
        <v>1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251</v>
      </c>
      <c r="D588" s="9">
        <v>271</v>
      </c>
      <c r="E588" s="10">
        <f t="shared" si="60"/>
        <v>1.2172057611173076E-2</v>
      </c>
      <c r="F588" s="10">
        <f t="shared" si="61"/>
        <v>1.1592591008255979E-2</v>
      </c>
      <c r="G588" s="10">
        <f t="shared" si="63"/>
        <v>7.9681274900398405E-2</v>
      </c>
      <c r="H588" s="17">
        <f t="shared" si="62"/>
        <v>9.6988506861936852E-4</v>
      </c>
    </row>
    <row r="589" spans="1:8" x14ac:dyDescent="0.2">
      <c r="A589" s="8"/>
      <c r="B589" s="37" t="s">
        <v>568</v>
      </c>
      <c r="C589" s="34">
        <v>0</v>
      </c>
      <c r="D589" s="9">
        <v>7</v>
      </c>
      <c r="E589" s="10" t="str">
        <f t="shared" si="60"/>
        <v/>
      </c>
      <c r="F589" s="10">
        <f t="shared" si="61"/>
        <v>2.9943962013945333E-4</v>
      </c>
      <c r="G589" s="10">
        <f t="shared" si="63"/>
        <v>1</v>
      </c>
      <c r="H589" s="17" t="str">
        <f t="shared" si="62"/>
        <v/>
      </c>
    </row>
    <row r="590" spans="1:8" ht="15.75" customHeight="1" x14ac:dyDescent="0.2">
      <c r="A590" s="8"/>
      <c r="B590" s="37" t="s">
        <v>569</v>
      </c>
      <c r="C590" s="34">
        <v>5</v>
      </c>
      <c r="D590" s="9">
        <v>0</v>
      </c>
      <c r="E590" s="10">
        <f t="shared" si="60"/>
        <v>2.4247126715484216E-4</v>
      </c>
      <c r="F590" s="10" t="str">
        <f t="shared" si="61"/>
        <v/>
      </c>
      <c r="G590" s="10">
        <f t="shared" si="63"/>
        <v>-1</v>
      </c>
      <c r="H590" s="17">
        <f t="shared" si="62"/>
        <v>-2.4247126715484216E-4</v>
      </c>
    </row>
    <row r="591" spans="1:8" x14ac:dyDescent="0.2">
      <c r="A591" s="8"/>
      <c r="B591" s="37" t="s">
        <v>570</v>
      </c>
      <c r="C591" s="34">
        <v>0</v>
      </c>
      <c r="D591" s="9">
        <v>32</v>
      </c>
      <c r="E591" s="10" t="str">
        <f t="shared" si="60"/>
        <v/>
      </c>
      <c r="F591" s="10">
        <f t="shared" si="61"/>
        <v>1.368866834923215E-3</v>
      </c>
      <c r="G591" s="10">
        <f t="shared" si="63"/>
        <v>1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1</v>
      </c>
      <c r="D592" s="9">
        <v>0</v>
      </c>
      <c r="E592" s="10">
        <f t="shared" si="60"/>
        <v>4.8494253430968431E-5</v>
      </c>
      <c r="F592" s="10" t="str">
        <f t="shared" si="61"/>
        <v/>
      </c>
      <c r="G592" s="10">
        <f t="shared" si="63"/>
        <v>-1</v>
      </c>
      <c r="H592" s="17">
        <f t="shared" si="62"/>
        <v>-4.8494253430968431E-5</v>
      </c>
    </row>
    <row r="593" spans="1:8" x14ac:dyDescent="0.2">
      <c r="A593" s="8"/>
      <c r="B593" s="37" t="s">
        <v>572</v>
      </c>
      <c r="C593" s="34">
        <v>1</v>
      </c>
      <c r="D593" s="9">
        <v>0</v>
      </c>
      <c r="E593" s="10">
        <f t="shared" si="60"/>
        <v>4.8494253430968431E-5</v>
      </c>
      <c r="F593" s="10" t="str">
        <f t="shared" si="61"/>
        <v/>
      </c>
      <c r="G593" s="10">
        <f t="shared" si="63"/>
        <v>-1</v>
      </c>
      <c r="H593" s="17">
        <f t="shared" si="62"/>
        <v>-4.8494253430968431E-5</v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6014</v>
      </c>
      <c r="D601" s="33">
        <f>SUM(D602:D629)</f>
        <v>6288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4.5560359161955437E-2</v>
      </c>
      <c r="H601" s="42">
        <f t="shared" ref="H601:H629" si="66">+IF(OR(AND(E601=""),(G601="")),"",E601*G601)</f>
        <v>4.5560359161955437E-2</v>
      </c>
    </row>
    <row r="602" spans="1:8" x14ac:dyDescent="0.2">
      <c r="A602" s="8"/>
      <c r="B602" s="36" t="s">
        <v>575</v>
      </c>
      <c r="C602" s="46">
        <v>8</v>
      </c>
      <c r="D602" s="43">
        <v>30</v>
      </c>
      <c r="E602" s="44">
        <f t="shared" si="64"/>
        <v>1.3302294645826404E-3</v>
      </c>
      <c r="F602" s="44">
        <f t="shared" si="65"/>
        <v>4.7709923664122139E-3</v>
      </c>
      <c r="G602" s="44">
        <f t="shared" ref="G602:G629" si="67">+IF(AND(C602=0,D602=0)," ",IF(C602=0,1,IF(D602=0,-1,(D602-C602)/C602)))</f>
        <v>2.75</v>
      </c>
      <c r="H602" s="45">
        <f t="shared" si="66"/>
        <v>3.658131027602261E-3</v>
      </c>
    </row>
    <row r="603" spans="1:8" x14ac:dyDescent="0.2">
      <c r="A603" s="8"/>
      <c r="B603" s="37" t="s">
        <v>576</v>
      </c>
      <c r="C603" s="34">
        <v>107</v>
      </c>
      <c r="D603" s="9">
        <v>119</v>
      </c>
      <c r="E603" s="10">
        <f t="shared" si="64"/>
        <v>1.7791819088792817E-2</v>
      </c>
      <c r="F603" s="10">
        <f t="shared" si="65"/>
        <v>1.8924936386768447E-2</v>
      </c>
      <c r="G603" s="10">
        <f t="shared" si="67"/>
        <v>0.11214953271028037</v>
      </c>
      <c r="H603" s="17">
        <f t="shared" si="66"/>
        <v>1.9953441968739607E-3</v>
      </c>
    </row>
    <row r="604" spans="1:8" ht="25.5" x14ac:dyDescent="0.2">
      <c r="A604" s="8"/>
      <c r="B604" s="37" t="s">
        <v>577</v>
      </c>
      <c r="C604" s="34">
        <v>157</v>
      </c>
      <c r="D604" s="9">
        <v>448</v>
      </c>
      <c r="E604" s="10">
        <f t="shared" si="64"/>
        <v>2.6105753242434322E-2</v>
      </c>
      <c r="F604" s="10">
        <f t="shared" si="65"/>
        <v>7.124681933842239E-2</v>
      </c>
      <c r="G604" s="10">
        <f t="shared" si="67"/>
        <v>1.8535031847133758</v>
      </c>
      <c r="H604" s="17">
        <f t="shared" si="66"/>
        <v>4.8387096774193554E-2</v>
      </c>
    </row>
    <row r="605" spans="1:8" x14ac:dyDescent="0.2">
      <c r="A605" s="8"/>
      <c r="B605" s="37" t="s">
        <v>578</v>
      </c>
      <c r="C605" s="34">
        <v>166</v>
      </c>
      <c r="D605" s="9">
        <v>527</v>
      </c>
      <c r="E605" s="10">
        <f t="shared" si="64"/>
        <v>2.760226139008979E-2</v>
      </c>
      <c r="F605" s="10">
        <f t="shared" si="65"/>
        <v>8.3810432569974558E-2</v>
      </c>
      <c r="G605" s="10">
        <f t="shared" si="67"/>
        <v>2.1746987951807228</v>
      </c>
      <c r="H605" s="17">
        <f t="shared" si="66"/>
        <v>6.0026604589291647E-2</v>
      </c>
    </row>
    <row r="606" spans="1:8" x14ac:dyDescent="0.2">
      <c r="A606" s="8"/>
      <c r="B606" s="37" t="s">
        <v>579</v>
      </c>
      <c r="C606" s="34">
        <v>43</v>
      </c>
      <c r="D606" s="9">
        <v>178</v>
      </c>
      <c r="E606" s="10">
        <f t="shared" si="64"/>
        <v>7.149983372131693E-3</v>
      </c>
      <c r="F606" s="10">
        <f t="shared" si="65"/>
        <v>2.8307888040712468E-2</v>
      </c>
      <c r="G606" s="10">
        <f t="shared" si="67"/>
        <v>3.13953488372093</v>
      </c>
      <c r="H606" s="17">
        <f t="shared" si="66"/>
        <v>2.2447622214832059E-2</v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37" t="s">
        <v>582</v>
      </c>
      <c r="C609" s="34">
        <v>7</v>
      </c>
      <c r="D609" s="9">
        <v>11</v>
      </c>
      <c r="E609" s="10">
        <f t="shared" si="64"/>
        <v>1.1639507815098104E-3</v>
      </c>
      <c r="F609" s="10">
        <f t="shared" si="65"/>
        <v>1.7493638676844784E-3</v>
      </c>
      <c r="G609" s="10">
        <f t="shared" si="67"/>
        <v>0.5714285714285714</v>
      </c>
      <c r="H609" s="17">
        <f t="shared" si="66"/>
        <v>6.6511473229132021E-4</v>
      </c>
    </row>
    <row r="610" spans="1:8" x14ac:dyDescent="0.2">
      <c r="A610" s="8"/>
      <c r="B610" s="37" t="s">
        <v>583</v>
      </c>
      <c r="C610" s="34">
        <v>0</v>
      </c>
      <c r="D610" s="9">
        <v>21</v>
      </c>
      <c r="E610" s="10" t="str">
        <f t="shared" si="64"/>
        <v/>
      </c>
      <c r="F610" s="10">
        <f t="shared" si="65"/>
        <v>3.3396946564885495E-3</v>
      </c>
      <c r="G610" s="10">
        <f t="shared" si="67"/>
        <v>1</v>
      </c>
      <c r="H610" s="17" t="str">
        <f t="shared" si="66"/>
        <v/>
      </c>
    </row>
    <row r="611" spans="1:8" x14ac:dyDescent="0.2">
      <c r="A611" s="8"/>
      <c r="B611" s="37" t="s">
        <v>584</v>
      </c>
      <c r="C611" s="34">
        <v>40</v>
      </c>
      <c r="D611" s="9">
        <v>0</v>
      </c>
      <c r="E611" s="10">
        <f t="shared" si="64"/>
        <v>6.6511473229132027E-3</v>
      </c>
      <c r="F611" s="10" t="str">
        <f t="shared" si="65"/>
        <v/>
      </c>
      <c r="G611" s="10">
        <f t="shared" si="67"/>
        <v>-1</v>
      </c>
      <c r="H611" s="17">
        <f t="shared" si="66"/>
        <v>-6.6511473229132027E-3</v>
      </c>
    </row>
    <row r="612" spans="1:8" x14ac:dyDescent="0.2">
      <c r="A612" s="8"/>
      <c r="B612" s="37" t="s">
        <v>585</v>
      </c>
      <c r="C612" s="34">
        <v>10</v>
      </c>
      <c r="D612" s="9">
        <v>63</v>
      </c>
      <c r="E612" s="10">
        <f t="shared" si="64"/>
        <v>1.6627868307283007E-3</v>
      </c>
      <c r="F612" s="10">
        <f t="shared" si="65"/>
        <v>1.0019083969465648E-2</v>
      </c>
      <c r="G612" s="10">
        <f t="shared" si="67"/>
        <v>5.3</v>
      </c>
      <c r="H612" s="17">
        <f t="shared" si="66"/>
        <v>8.8127702028599937E-3</v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16</v>
      </c>
      <c r="D614" s="9">
        <v>1</v>
      </c>
      <c r="E614" s="10">
        <f t="shared" si="64"/>
        <v>2.6604589291652808E-3</v>
      </c>
      <c r="F614" s="10">
        <f t="shared" si="65"/>
        <v>1.5903307888040714E-4</v>
      </c>
      <c r="G614" s="10">
        <f t="shared" si="67"/>
        <v>-0.9375</v>
      </c>
      <c r="H614" s="17">
        <f t="shared" si="66"/>
        <v>-2.4941802460924506E-3</v>
      </c>
    </row>
    <row r="615" spans="1:8" x14ac:dyDescent="0.2">
      <c r="A615" s="8"/>
      <c r="B615" s="37" t="s">
        <v>588</v>
      </c>
      <c r="C615" s="34">
        <v>10</v>
      </c>
      <c r="D615" s="9">
        <v>0</v>
      </c>
      <c r="E615" s="10">
        <f t="shared" si="64"/>
        <v>1.6627868307283007E-3</v>
      </c>
      <c r="F615" s="10" t="str">
        <f t="shared" si="65"/>
        <v/>
      </c>
      <c r="G615" s="10">
        <f t="shared" si="67"/>
        <v>-1</v>
      </c>
      <c r="H615" s="17">
        <f t="shared" si="66"/>
        <v>-1.6627868307283007E-3</v>
      </c>
    </row>
    <row r="616" spans="1:8" ht="25.5" x14ac:dyDescent="0.2">
      <c r="A616" s="8"/>
      <c r="B616" s="37" t="s">
        <v>589</v>
      </c>
      <c r="C616" s="34">
        <v>37</v>
      </c>
      <c r="D616" s="9">
        <v>35</v>
      </c>
      <c r="E616" s="10">
        <f t="shared" si="64"/>
        <v>6.1523112736947124E-3</v>
      </c>
      <c r="F616" s="10">
        <f t="shared" si="65"/>
        <v>5.5661577608142497E-3</v>
      </c>
      <c r="G616" s="10">
        <f t="shared" si="67"/>
        <v>-5.4054054054054057E-2</v>
      </c>
      <c r="H616" s="17">
        <f t="shared" si="66"/>
        <v>-3.3255736614566016E-4</v>
      </c>
    </row>
    <row r="617" spans="1:8" x14ac:dyDescent="0.2">
      <c r="A617" s="8"/>
      <c r="B617" s="37" t="s">
        <v>590</v>
      </c>
      <c r="C617" s="34">
        <v>6</v>
      </c>
      <c r="D617" s="9">
        <v>69</v>
      </c>
      <c r="E617" s="10">
        <f t="shared" si="64"/>
        <v>9.9767209843698037E-4</v>
      </c>
      <c r="F617" s="10">
        <f t="shared" si="65"/>
        <v>1.0973282442748091E-2</v>
      </c>
      <c r="G617" s="10">
        <f t="shared" si="67"/>
        <v>10.5</v>
      </c>
      <c r="H617" s="17">
        <f t="shared" si="66"/>
        <v>1.0475557033588294E-2</v>
      </c>
    </row>
    <row r="618" spans="1:8" x14ac:dyDescent="0.2">
      <c r="A618" s="8"/>
      <c r="B618" s="37" t="s">
        <v>591</v>
      </c>
      <c r="C618" s="34">
        <v>82</v>
      </c>
      <c r="D618" s="9">
        <v>69</v>
      </c>
      <c r="E618" s="10">
        <f t="shared" si="64"/>
        <v>1.3634852011972065E-2</v>
      </c>
      <c r="F618" s="10">
        <f t="shared" si="65"/>
        <v>1.0973282442748091E-2</v>
      </c>
      <c r="G618" s="10">
        <f t="shared" si="67"/>
        <v>-0.15853658536585366</v>
      </c>
      <c r="H618" s="17">
        <f t="shared" si="66"/>
        <v>-2.161622879946791E-3</v>
      </c>
    </row>
    <row r="619" spans="1:8" x14ac:dyDescent="0.2">
      <c r="A619" s="8"/>
      <c r="B619" s="37" t="s">
        <v>592</v>
      </c>
      <c r="C619" s="34">
        <v>146</v>
      </c>
      <c r="D619" s="9">
        <v>1345</v>
      </c>
      <c r="E619" s="10">
        <f t="shared" si="64"/>
        <v>2.427668772863319E-2</v>
      </c>
      <c r="F619" s="10">
        <f t="shared" si="65"/>
        <v>0.21389949109414758</v>
      </c>
      <c r="G619" s="10">
        <f t="shared" si="67"/>
        <v>8.212328767123287</v>
      </c>
      <c r="H619" s="17">
        <f t="shared" si="66"/>
        <v>0.19936814100432323</v>
      </c>
    </row>
    <row r="620" spans="1:8" x14ac:dyDescent="0.2">
      <c r="A620" s="8"/>
      <c r="B620" s="37" t="s">
        <v>593</v>
      </c>
      <c r="C620" s="34">
        <v>371</v>
      </c>
      <c r="D620" s="9">
        <v>78</v>
      </c>
      <c r="E620" s="10">
        <f t="shared" si="64"/>
        <v>6.1689391420019953E-2</v>
      </c>
      <c r="F620" s="10">
        <f t="shared" si="65"/>
        <v>1.2404580152671756E-2</v>
      </c>
      <c r="G620" s="10">
        <f t="shared" si="67"/>
        <v>-0.78975741239892183</v>
      </c>
      <c r="H620" s="17">
        <f t="shared" si="66"/>
        <v>-4.8719654140339207E-2</v>
      </c>
    </row>
    <row r="621" spans="1:8" x14ac:dyDescent="0.2">
      <c r="A621" s="8"/>
      <c r="B621" s="37" t="s">
        <v>594</v>
      </c>
      <c r="C621" s="34">
        <v>20</v>
      </c>
      <c r="D621" s="9">
        <v>105</v>
      </c>
      <c r="E621" s="10">
        <f t="shared" si="64"/>
        <v>3.3255736614566014E-3</v>
      </c>
      <c r="F621" s="10">
        <f t="shared" si="65"/>
        <v>1.6698473282442748E-2</v>
      </c>
      <c r="G621" s="10">
        <f t="shared" si="67"/>
        <v>4.25</v>
      </c>
      <c r="H621" s="17">
        <f t="shared" si="66"/>
        <v>1.4133688061190556E-2</v>
      </c>
    </row>
    <row r="622" spans="1:8" x14ac:dyDescent="0.2">
      <c r="A622" s="8"/>
      <c r="B622" s="37" t="s">
        <v>595</v>
      </c>
      <c r="C622" s="34">
        <v>240</v>
      </c>
      <c r="D622" s="9">
        <v>219</v>
      </c>
      <c r="E622" s="10">
        <f t="shared" si="64"/>
        <v>3.9906883937479216E-2</v>
      </c>
      <c r="F622" s="10">
        <f t="shared" si="65"/>
        <v>3.4828244274809163E-2</v>
      </c>
      <c r="G622" s="10">
        <f t="shared" si="67"/>
        <v>-8.7499999999999994E-2</v>
      </c>
      <c r="H622" s="17">
        <f t="shared" si="66"/>
        <v>-3.4918523445294312E-3</v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1</v>
      </c>
      <c r="D624" s="9">
        <v>9</v>
      </c>
      <c r="E624" s="10">
        <f t="shared" si="64"/>
        <v>1.6627868307283005E-4</v>
      </c>
      <c r="F624" s="10">
        <f t="shared" si="65"/>
        <v>1.4312977099236641E-3</v>
      </c>
      <c r="G624" s="10">
        <f t="shared" si="67"/>
        <v>8</v>
      </c>
      <c r="H624" s="17">
        <f t="shared" si="66"/>
        <v>1.3302294645826404E-3</v>
      </c>
    </row>
    <row r="625" spans="1:8" x14ac:dyDescent="0.2">
      <c r="A625" s="8"/>
      <c r="B625" s="37" t="s">
        <v>598</v>
      </c>
      <c r="C625" s="34">
        <v>47</v>
      </c>
      <c r="D625" s="9">
        <v>57</v>
      </c>
      <c r="E625" s="10">
        <f t="shared" si="64"/>
        <v>7.8150981044230131E-3</v>
      </c>
      <c r="F625" s="10">
        <f t="shared" si="65"/>
        <v>9.0648854961832056E-3</v>
      </c>
      <c r="G625" s="10">
        <f t="shared" si="67"/>
        <v>0.21276595744680851</v>
      </c>
      <c r="H625" s="17">
        <f t="shared" si="66"/>
        <v>1.6627868307283007E-3</v>
      </c>
    </row>
    <row r="626" spans="1:8" x14ac:dyDescent="0.2">
      <c r="A626" s="8"/>
      <c r="B626" s="37" t="s">
        <v>599</v>
      </c>
      <c r="C626" s="34">
        <v>72</v>
      </c>
      <c r="D626" s="9">
        <v>2</v>
      </c>
      <c r="E626" s="10">
        <f t="shared" si="64"/>
        <v>1.1972065181243765E-2</v>
      </c>
      <c r="F626" s="10">
        <f t="shared" si="65"/>
        <v>3.1806615776081427E-4</v>
      </c>
      <c r="G626" s="10">
        <f t="shared" si="67"/>
        <v>-0.97222222222222221</v>
      </c>
      <c r="H626" s="17">
        <f t="shared" si="66"/>
        <v>-1.1639507815098106E-2</v>
      </c>
    </row>
    <row r="627" spans="1:8" ht="25.5" x14ac:dyDescent="0.2">
      <c r="A627" s="8"/>
      <c r="B627" s="37" t="s">
        <v>600</v>
      </c>
      <c r="C627" s="34">
        <v>3</v>
      </c>
      <c r="D627" s="9">
        <v>0</v>
      </c>
      <c r="E627" s="10">
        <f t="shared" si="64"/>
        <v>4.9883604921849018E-4</v>
      </c>
      <c r="F627" s="10" t="str">
        <f t="shared" si="65"/>
        <v/>
      </c>
      <c r="G627" s="10">
        <f t="shared" si="67"/>
        <v>-1</v>
      </c>
      <c r="H627" s="17">
        <f t="shared" si="66"/>
        <v>-4.9883604921849018E-4</v>
      </c>
    </row>
    <row r="628" spans="1:8" ht="16.5" customHeight="1" x14ac:dyDescent="0.2">
      <c r="A628" s="8"/>
      <c r="B628" s="37" t="s">
        <v>601</v>
      </c>
      <c r="C628" s="34">
        <v>805</v>
      </c>
      <c r="D628" s="9">
        <v>147</v>
      </c>
      <c r="E628" s="10">
        <f t="shared" si="64"/>
        <v>0.13385433987362821</v>
      </c>
      <c r="F628" s="10">
        <f t="shared" si="65"/>
        <v>2.3377862595419848E-2</v>
      </c>
      <c r="G628" s="10">
        <f t="shared" si="67"/>
        <v>-0.81739130434782614</v>
      </c>
      <c r="H628" s="17">
        <f t="shared" si="66"/>
        <v>-0.1094113734619222</v>
      </c>
    </row>
    <row r="629" spans="1:8" ht="26.25" thickBot="1" x14ac:dyDescent="0.25">
      <c r="A629" s="8"/>
      <c r="B629" s="38" t="s">
        <v>602</v>
      </c>
      <c r="C629" s="35">
        <v>3620</v>
      </c>
      <c r="D629" s="18">
        <v>2755</v>
      </c>
      <c r="E629" s="19">
        <f t="shared" si="64"/>
        <v>0.60192883272364484</v>
      </c>
      <c r="F629" s="19">
        <f t="shared" si="65"/>
        <v>0.43813613231552162</v>
      </c>
      <c r="G629" s="19">
        <f t="shared" si="67"/>
        <v>-0.23895027624309392</v>
      </c>
      <c r="H629" s="20">
        <f t="shared" si="66"/>
        <v>-0.14383106085799802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633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634</v>
      </c>
      <c r="C8" s="32">
        <f>+C19+C76+C181+C362+C601</f>
        <v>292</v>
      </c>
      <c r="D8" s="33">
        <f>+D19+D76+D181+D362+D601</f>
        <v>115</v>
      </c>
      <c r="E8" s="39">
        <f>SUM(E9:E13)</f>
        <v>1</v>
      </c>
      <c r="F8" s="39">
        <f>SUM(F9:F13)</f>
        <v>0.99999999999999989</v>
      </c>
      <c r="G8" s="40">
        <f t="shared" ref="G8:G13" si="0">+IF(AND(C8=0,D8=0),"",IF(C8=0,1,IF(D8=0,-1,(D8-C8)/C8)))</f>
        <v>-0.60616438356164382</v>
      </c>
      <c r="H8" s="41">
        <f t="shared" ref="H8:H13" si="1">+IF(OR(AND(E8=""),(G8="")),"",E8*G8)</f>
        <v>-0.60616438356164382</v>
      </c>
    </row>
    <row r="9" spans="1:8" x14ac:dyDescent="0.2">
      <c r="A9" s="8"/>
      <c r="B9" s="36" t="s">
        <v>8</v>
      </c>
      <c r="C9" s="34">
        <f>+C19</f>
        <v>11</v>
      </c>
      <c r="D9" s="9">
        <f>+D19</f>
        <v>1</v>
      </c>
      <c r="E9" s="10">
        <f t="shared" ref="E9:F13" si="2">+C9/C$8</f>
        <v>3.7671232876712327E-2</v>
      </c>
      <c r="F9" s="10">
        <f t="shared" si="2"/>
        <v>8.6956521739130436E-3</v>
      </c>
      <c r="G9" s="10">
        <f t="shared" si="0"/>
        <v>-0.90909090909090906</v>
      </c>
      <c r="H9" s="17">
        <f t="shared" si="1"/>
        <v>-3.4246575342465752E-2</v>
      </c>
    </row>
    <row r="10" spans="1:8" x14ac:dyDescent="0.2">
      <c r="A10" s="8"/>
      <c r="B10" s="37" t="s">
        <v>9</v>
      </c>
      <c r="C10" s="34">
        <f>+C76</f>
        <v>96</v>
      </c>
      <c r="D10" s="9">
        <f>+D76</f>
        <v>29</v>
      </c>
      <c r="E10" s="10">
        <f t="shared" si="2"/>
        <v>0.32876712328767121</v>
      </c>
      <c r="F10" s="10">
        <f t="shared" si="2"/>
        <v>0.25217391304347825</v>
      </c>
      <c r="G10" s="10">
        <f t="shared" si="0"/>
        <v>-0.69791666666666663</v>
      </c>
      <c r="H10" s="17">
        <f t="shared" si="1"/>
        <v>-0.22945205479452052</v>
      </c>
    </row>
    <row r="11" spans="1:8" ht="25.5" x14ac:dyDescent="0.2">
      <c r="A11" s="8"/>
      <c r="B11" s="37" t="s">
        <v>10</v>
      </c>
      <c r="C11" s="34">
        <f>+C181</f>
        <v>45</v>
      </c>
      <c r="D11" s="9">
        <f>+D181</f>
        <v>24</v>
      </c>
      <c r="E11" s="10">
        <f t="shared" si="2"/>
        <v>0.1541095890410959</v>
      </c>
      <c r="F11" s="10">
        <f t="shared" si="2"/>
        <v>0.20869565217391303</v>
      </c>
      <c r="G11" s="10">
        <f t="shared" si="0"/>
        <v>-0.46666666666666667</v>
      </c>
      <c r="H11" s="17">
        <f t="shared" si="1"/>
        <v>-7.1917808219178092E-2</v>
      </c>
    </row>
    <row r="12" spans="1:8" x14ac:dyDescent="0.2">
      <c r="A12" s="8"/>
      <c r="B12" s="37" t="s">
        <v>11</v>
      </c>
      <c r="C12" s="34">
        <f>+C362</f>
        <v>140</v>
      </c>
      <c r="D12" s="9">
        <f>+D362</f>
        <v>58</v>
      </c>
      <c r="E12" s="10">
        <f t="shared" si="2"/>
        <v>0.47945205479452052</v>
      </c>
      <c r="F12" s="10">
        <f t="shared" si="2"/>
        <v>0.5043478260869565</v>
      </c>
      <c r="G12" s="10">
        <f t="shared" si="0"/>
        <v>-0.58571428571428574</v>
      </c>
      <c r="H12" s="17">
        <f t="shared" si="1"/>
        <v>-0.28082191780821919</v>
      </c>
    </row>
    <row r="13" spans="1:8" ht="15.75" thickBot="1" x14ac:dyDescent="0.25">
      <c r="A13" s="8"/>
      <c r="B13" s="38" t="s">
        <v>12</v>
      </c>
      <c r="C13" s="35">
        <f>+C601</f>
        <v>0</v>
      </c>
      <c r="D13" s="18">
        <f>+D601</f>
        <v>3</v>
      </c>
      <c r="E13" s="19">
        <f t="shared" si="2"/>
        <v>0</v>
      </c>
      <c r="F13" s="19">
        <f t="shared" si="2"/>
        <v>2.6086956521739129E-2</v>
      </c>
      <c r="G13" s="19">
        <f t="shared" si="0"/>
        <v>1</v>
      </c>
      <c r="H13" s="20">
        <f t="shared" si="1"/>
        <v>0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11</v>
      </c>
      <c r="D19" s="32">
        <f>SUM(D20:D70)</f>
        <v>1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-0.90909090909090906</v>
      </c>
      <c r="H19" s="42">
        <f t="shared" ref="H19:H50" si="5">+IF(OR(AND(E19=""),(G19="")),"",E19*G19)</f>
        <v>-0.90909090909090906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37" t="s">
        <v>24</v>
      </c>
      <c r="C28" s="34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37" t="s">
        <v>26</v>
      </c>
      <c r="C30" s="34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7" t="str">
        <f t="shared" si="5"/>
        <v/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1</v>
      </c>
      <c r="D36" s="9">
        <v>0</v>
      </c>
      <c r="E36" s="10">
        <f t="shared" si="3"/>
        <v>9.0909090909090912E-2</v>
      </c>
      <c r="F36" s="10" t="str">
        <f t="shared" si="4"/>
        <v/>
      </c>
      <c r="G36" s="10">
        <f t="shared" si="6"/>
        <v>-1</v>
      </c>
      <c r="H36" s="17">
        <f t="shared" si="5"/>
        <v>-9.0909090909090912E-2</v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1</v>
      </c>
      <c r="E44" s="10" t="str">
        <f t="shared" si="3"/>
        <v/>
      </c>
      <c r="F44" s="10">
        <f t="shared" si="4"/>
        <v>1</v>
      </c>
      <c r="G44" s="10">
        <f t="shared" si="6"/>
        <v>1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10</v>
      </c>
      <c r="D50" s="9">
        <v>0</v>
      </c>
      <c r="E50" s="10">
        <f t="shared" si="3"/>
        <v>0.90909090909090906</v>
      </c>
      <c r="F50" s="10" t="str">
        <f t="shared" si="4"/>
        <v/>
      </c>
      <c r="G50" s="10">
        <f t="shared" si="6"/>
        <v>-1</v>
      </c>
      <c r="H50" s="17">
        <f t="shared" si="5"/>
        <v>-0.90909090909090906</v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37" t="s">
        <v>58</v>
      </c>
      <c r="C62" s="34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7" t="str">
        <f t="shared" si="9"/>
        <v/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37" t="s">
        <v>65</v>
      </c>
      <c r="C69" s="34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96</v>
      </c>
      <c r="D76" s="33">
        <f>SUM(D77:D175)</f>
        <v>29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-0.69791666666666663</v>
      </c>
      <c r="H76" s="42">
        <f t="shared" ref="H76:H107" si="13">+IF(OR(AND(E76=""),(G76="")),"",E76*G76)</f>
        <v>-0.69791666666666663</v>
      </c>
    </row>
    <row r="77" spans="1:8" x14ac:dyDescent="0.2">
      <c r="A77" s="8"/>
      <c r="B77" s="36" t="s">
        <v>67</v>
      </c>
      <c r="C77" s="46">
        <v>0</v>
      </c>
      <c r="D77" s="43">
        <v>0</v>
      </c>
      <c r="E77" s="44" t="str">
        <f t="shared" si="11"/>
        <v/>
      </c>
      <c r="F77" s="44" t="str">
        <f t="shared" si="12"/>
        <v/>
      </c>
      <c r="G77" s="44" t="str">
        <f t="shared" ref="G77:G108" si="14">+IF(AND(C77=0,D77=0)," ",IF(C77=0,1,IF(D77=0,-1,(D77-C77)/C77)))</f>
        <v xml:space="preserve"> </v>
      </c>
      <c r="H77" s="45" t="str">
        <f t="shared" si="13"/>
        <v/>
      </c>
    </row>
    <row r="78" spans="1:8" x14ac:dyDescent="0.2">
      <c r="A78" s="8"/>
      <c r="B78" s="37" t="s">
        <v>68</v>
      </c>
      <c r="C78" s="34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37" t="s">
        <v>69</v>
      </c>
      <c r="C79" s="34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37" t="s">
        <v>70</v>
      </c>
      <c r="C80" s="34">
        <v>0</v>
      </c>
      <c r="D80" s="9">
        <v>1</v>
      </c>
      <c r="E80" s="10" t="str">
        <f t="shared" si="11"/>
        <v/>
      </c>
      <c r="F80" s="10">
        <f t="shared" si="12"/>
        <v>3.4482758620689655E-2</v>
      </c>
      <c r="G80" s="10">
        <f t="shared" si="14"/>
        <v>1</v>
      </c>
      <c r="H80" s="17" t="str">
        <f t="shared" si="13"/>
        <v/>
      </c>
    </row>
    <row r="81" spans="1:8" ht="25.5" x14ac:dyDescent="0.2">
      <c r="A81" s="8"/>
      <c r="B81" s="37" t="s">
        <v>71</v>
      </c>
      <c r="C81" s="34">
        <v>2</v>
      </c>
      <c r="D81" s="9">
        <v>0</v>
      </c>
      <c r="E81" s="10">
        <f t="shared" si="11"/>
        <v>2.0833333333333332E-2</v>
      </c>
      <c r="F81" s="10" t="str">
        <f t="shared" si="12"/>
        <v/>
      </c>
      <c r="G81" s="10">
        <f t="shared" si="14"/>
        <v>-1</v>
      </c>
      <c r="H81" s="17">
        <f t="shared" si="13"/>
        <v>-2.0833333333333332E-2</v>
      </c>
    </row>
    <row r="82" spans="1:8" x14ac:dyDescent="0.2">
      <c r="A82" s="8"/>
      <c r="B82" s="37" t="s">
        <v>72</v>
      </c>
      <c r="C82" s="34">
        <v>1</v>
      </c>
      <c r="D82" s="9">
        <v>0</v>
      </c>
      <c r="E82" s="10">
        <f t="shared" si="11"/>
        <v>1.0416666666666666E-2</v>
      </c>
      <c r="F82" s="10" t="str">
        <f t="shared" si="12"/>
        <v/>
      </c>
      <c r="G82" s="10">
        <f t="shared" si="14"/>
        <v>-1</v>
      </c>
      <c r="H82" s="17">
        <f t="shared" si="13"/>
        <v>-1.0416666666666666E-2</v>
      </c>
    </row>
    <row r="83" spans="1:8" x14ac:dyDescent="0.2">
      <c r="A83" s="8"/>
      <c r="B83" s="37" t="s">
        <v>73</v>
      </c>
      <c r="C83" s="34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1</v>
      </c>
      <c r="D87" s="9">
        <v>0</v>
      </c>
      <c r="E87" s="10">
        <f t="shared" si="11"/>
        <v>1.0416666666666666E-2</v>
      </c>
      <c r="F87" s="10" t="str">
        <f t="shared" si="12"/>
        <v/>
      </c>
      <c r="G87" s="10">
        <f t="shared" si="14"/>
        <v>-1</v>
      </c>
      <c r="H87" s="17">
        <f t="shared" si="13"/>
        <v>-1.0416666666666666E-2</v>
      </c>
    </row>
    <row r="88" spans="1:8" x14ac:dyDescent="0.2">
      <c r="A88" s="8"/>
      <c r="B88" s="37" t="s">
        <v>79</v>
      </c>
      <c r="C88" s="34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9</v>
      </c>
      <c r="D92" s="9">
        <v>1</v>
      </c>
      <c r="E92" s="10">
        <f t="shared" si="11"/>
        <v>9.375E-2</v>
      </c>
      <c r="F92" s="10">
        <f t="shared" si="12"/>
        <v>3.4482758620689655E-2</v>
      </c>
      <c r="G92" s="10">
        <f t="shared" si="14"/>
        <v>-0.88888888888888884</v>
      </c>
      <c r="H92" s="17">
        <f t="shared" si="13"/>
        <v>-8.3333333333333329E-2</v>
      </c>
    </row>
    <row r="93" spans="1:8" x14ac:dyDescent="0.2">
      <c r="A93" s="8"/>
      <c r="B93" s="37" t="s">
        <v>84</v>
      </c>
      <c r="C93" s="34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37" t="s">
        <v>85</v>
      </c>
      <c r="C94" s="34">
        <v>1</v>
      </c>
      <c r="D94" s="9">
        <v>0</v>
      </c>
      <c r="E94" s="10">
        <f t="shared" si="11"/>
        <v>1.0416666666666666E-2</v>
      </c>
      <c r="F94" s="10" t="str">
        <f t="shared" si="12"/>
        <v/>
      </c>
      <c r="G94" s="10">
        <f t="shared" si="14"/>
        <v>-1</v>
      </c>
      <c r="H94" s="17">
        <f t="shared" si="13"/>
        <v>-1.0416666666666666E-2</v>
      </c>
    </row>
    <row r="95" spans="1:8" x14ac:dyDescent="0.2">
      <c r="A95" s="8"/>
      <c r="B95" s="37" t="s">
        <v>86</v>
      </c>
      <c r="C95" s="34">
        <v>1</v>
      </c>
      <c r="D95" s="9">
        <v>2</v>
      </c>
      <c r="E95" s="10">
        <f t="shared" si="11"/>
        <v>1.0416666666666666E-2</v>
      </c>
      <c r="F95" s="10">
        <f t="shared" si="12"/>
        <v>6.8965517241379309E-2</v>
      </c>
      <c r="G95" s="10">
        <f t="shared" si="14"/>
        <v>1</v>
      </c>
      <c r="H95" s="17">
        <f t="shared" si="13"/>
        <v>1.0416666666666666E-2</v>
      </c>
    </row>
    <row r="96" spans="1:8" x14ac:dyDescent="0.2">
      <c r="A96" s="8"/>
      <c r="B96" s="37" t="s">
        <v>87</v>
      </c>
      <c r="C96" s="34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0</v>
      </c>
      <c r="D98" s="9">
        <v>2</v>
      </c>
      <c r="E98" s="10" t="str">
        <f t="shared" si="11"/>
        <v/>
      </c>
      <c r="F98" s="10">
        <f t="shared" si="12"/>
        <v>6.8965517241379309E-2</v>
      </c>
      <c r="G98" s="10">
        <f t="shared" si="14"/>
        <v>1</v>
      </c>
      <c r="H98" s="17" t="str">
        <f t="shared" si="13"/>
        <v/>
      </c>
    </row>
    <row r="99" spans="1:8" x14ac:dyDescent="0.2">
      <c r="A99" s="8"/>
      <c r="B99" s="37" t="s">
        <v>90</v>
      </c>
      <c r="C99" s="34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7" t="str">
        <f t="shared" si="13"/>
        <v/>
      </c>
    </row>
    <row r="100" spans="1:8" x14ac:dyDescent="0.2">
      <c r="A100" s="8"/>
      <c r="B100" s="37" t="s">
        <v>91</v>
      </c>
      <c r="C100" s="34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7" t="str">
        <f t="shared" si="13"/>
        <v/>
      </c>
    </row>
    <row r="101" spans="1:8" x14ac:dyDescent="0.2">
      <c r="A101" s="8"/>
      <c r="B101" s="37" t="s">
        <v>92</v>
      </c>
      <c r="C101" s="34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37" t="s">
        <v>93</v>
      </c>
      <c r="C102" s="34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37" t="s">
        <v>94</v>
      </c>
      <c r="C103" s="34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37" t="s">
        <v>95</v>
      </c>
      <c r="C104" s="34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7" t="str">
        <f t="shared" si="13"/>
        <v/>
      </c>
    </row>
    <row r="107" spans="1:8" x14ac:dyDescent="0.2">
      <c r="A107" s="8"/>
      <c r="B107" s="37" t="s">
        <v>98</v>
      </c>
      <c r="C107" s="34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37" t="s">
        <v>101</v>
      </c>
      <c r="C110" s="34">
        <v>0</v>
      </c>
      <c r="D110" s="9">
        <v>0</v>
      </c>
      <c r="E110" s="10" t="str">
        <f t="shared" si="15"/>
        <v/>
      </c>
      <c r="F110" s="10" t="str">
        <f t="shared" si="16"/>
        <v/>
      </c>
      <c r="G110" s="10" t="str">
        <f t="shared" si="18"/>
        <v xml:space="preserve"> </v>
      </c>
      <c r="H110" s="17" t="str">
        <f t="shared" si="17"/>
        <v/>
      </c>
    </row>
    <row r="111" spans="1:8" x14ac:dyDescent="0.2">
      <c r="A111" s="8"/>
      <c r="B111" s="37" t="s">
        <v>102</v>
      </c>
      <c r="C111" s="34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7" t="str">
        <f t="shared" si="17"/>
        <v/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7" t="str">
        <f t="shared" si="17"/>
        <v/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37" t="s">
        <v>107</v>
      </c>
      <c r="C116" s="34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37" t="s">
        <v>110</v>
      </c>
      <c r="C119" s="34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37" t="s">
        <v>111</v>
      </c>
      <c r="C120" s="34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37" t="s">
        <v>112</v>
      </c>
      <c r="C121" s="34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7" t="str">
        <f t="shared" si="17"/>
        <v/>
      </c>
    </row>
    <row r="122" spans="1:8" x14ac:dyDescent="0.2">
      <c r="A122" s="8"/>
      <c r="B122" s="37" t="s">
        <v>113</v>
      </c>
      <c r="C122" s="34">
        <v>20</v>
      </c>
      <c r="D122" s="9">
        <v>1</v>
      </c>
      <c r="E122" s="10">
        <f t="shared" si="15"/>
        <v>0.20833333333333334</v>
      </c>
      <c r="F122" s="10">
        <f t="shared" si="16"/>
        <v>3.4482758620689655E-2</v>
      </c>
      <c r="G122" s="10">
        <f t="shared" si="18"/>
        <v>-0.95</v>
      </c>
      <c r="H122" s="17">
        <f t="shared" si="17"/>
        <v>-0.19791666666666666</v>
      </c>
    </row>
    <row r="123" spans="1:8" x14ac:dyDescent="0.2">
      <c r="A123" s="8"/>
      <c r="B123" s="37" t="s">
        <v>114</v>
      </c>
      <c r="C123" s="34">
        <v>9</v>
      </c>
      <c r="D123" s="9">
        <v>1</v>
      </c>
      <c r="E123" s="10">
        <f t="shared" si="15"/>
        <v>9.375E-2</v>
      </c>
      <c r="F123" s="10">
        <f t="shared" si="16"/>
        <v>3.4482758620689655E-2</v>
      </c>
      <c r="G123" s="10">
        <f t="shared" si="18"/>
        <v>-0.88888888888888884</v>
      </c>
      <c r="H123" s="17">
        <f t="shared" si="17"/>
        <v>-8.3333333333333329E-2</v>
      </c>
    </row>
    <row r="124" spans="1:8" x14ac:dyDescent="0.2">
      <c r="A124" s="8"/>
      <c r="B124" s="37" t="s">
        <v>115</v>
      </c>
      <c r="C124" s="34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37" t="s">
        <v>116</v>
      </c>
      <c r="C125" s="34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0</v>
      </c>
      <c r="D127" s="9">
        <v>1</v>
      </c>
      <c r="E127" s="10" t="str">
        <f t="shared" si="15"/>
        <v/>
      </c>
      <c r="F127" s="10">
        <f t="shared" si="16"/>
        <v>3.4482758620689655E-2</v>
      </c>
      <c r="G127" s="10">
        <f t="shared" si="18"/>
        <v>1</v>
      </c>
      <c r="H127" s="17" t="str">
        <f t="shared" si="17"/>
        <v/>
      </c>
    </row>
    <row r="128" spans="1:8" x14ac:dyDescent="0.2">
      <c r="A128" s="8"/>
      <c r="B128" s="37" t="s">
        <v>119</v>
      </c>
      <c r="C128" s="34">
        <v>1</v>
      </c>
      <c r="D128" s="9">
        <v>4</v>
      </c>
      <c r="E128" s="10">
        <f t="shared" si="15"/>
        <v>1.0416666666666666E-2</v>
      </c>
      <c r="F128" s="10">
        <f t="shared" si="16"/>
        <v>0.13793103448275862</v>
      </c>
      <c r="G128" s="10">
        <f t="shared" si="18"/>
        <v>3</v>
      </c>
      <c r="H128" s="17">
        <f t="shared" si="17"/>
        <v>3.125E-2</v>
      </c>
    </row>
    <row r="129" spans="1:8" x14ac:dyDescent="0.2">
      <c r="A129" s="8"/>
      <c r="B129" s="37" t="s">
        <v>120</v>
      </c>
      <c r="C129" s="34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37" t="s">
        <v>121</v>
      </c>
      <c r="C130" s="34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37" t="s">
        <v>122</v>
      </c>
      <c r="C131" s="34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37" t="s">
        <v>123</v>
      </c>
      <c r="C132" s="34">
        <v>15</v>
      </c>
      <c r="D132" s="9">
        <v>0</v>
      </c>
      <c r="E132" s="10">
        <f t="shared" si="15"/>
        <v>0.15625</v>
      </c>
      <c r="F132" s="10" t="str">
        <f t="shared" si="16"/>
        <v/>
      </c>
      <c r="G132" s="10">
        <f t="shared" si="18"/>
        <v>-1</v>
      </c>
      <c r="H132" s="17">
        <f t="shared" si="17"/>
        <v>-0.15625</v>
      </c>
    </row>
    <row r="133" spans="1:8" x14ac:dyDescent="0.2">
      <c r="A133" s="8"/>
      <c r="B133" s="37" t="s">
        <v>124</v>
      </c>
      <c r="C133" s="34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1</v>
      </c>
      <c r="D134" s="9">
        <v>4</v>
      </c>
      <c r="E134" s="10">
        <f t="shared" si="15"/>
        <v>1.0416666666666666E-2</v>
      </c>
      <c r="F134" s="10">
        <f t="shared" si="16"/>
        <v>0.13793103448275862</v>
      </c>
      <c r="G134" s="10">
        <f t="shared" si="18"/>
        <v>3</v>
      </c>
      <c r="H134" s="17">
        <f t="shared" si="17"/>
        <v>3.125E-2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0</v>
      </c>
      <c r="D136" s="9">
        <v>0</v>
      </c>
      <c r="E136" s="10" t="str">
        <f t="shared" si="15"/>
        <v/>
      </c>
      <c r="F136" s="10" t="str">
        <f t="shared" si="16"/>
        <v/>
      </c>
      <c r="G136" s="10" t="str">
        <f t="shared" si="18"/>
        <v xml:space="preserve"> </v>
      </c>
      <c r="H136" s="17" t="str">
        <f t="shared" si="17"/>
        <v/>
      </c>
    </row>
    <row r="137" spans="1:8" x14ac:dyDescent="0.2">
      <c r="A137" s="8"/>
      <c r="B137" s="37" t="s">
        <v>128</v>
      </c>
      <c r="C137" s="34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7" t="str">
        <f t="shared" si="17"/>
        <v/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29</v>
      </c>
      <c r="D139" s="9">
        <v>2</v>
      </c>
      <c r="E139" s="10">
        <f t="shared" si="15"/>
        <v>0.30208333333333331</v>
      </c>
      <c r="F139" s="10">
        <f t="shared" si="16"/>
        <v>6.8965517241379309E-2</v>
      </c>
      <c r="G139" s="10">
        <f t="shared" si="18"/>
        <v>-0.93103448275862066</v>
      </c>
      <c r="H139" s="17">
        <f t="shared" si="17"/>
        <v>-0.28125</v>
      </c>
    </row>
    <row r="140" spans="1:8" x14ac:dyDescent="0.2">
      <c r="A140" s="8"/>
      <c r="B140" s="37" t="s">
        <v>131</v>
      </c>
      <c r="C140" s="34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37" t="s">
        <v>132</v>
      </c>
      <c r="C141" s="34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37" t="s">
        <v>134</v>
      </c>
      <c r="C143" s="34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37" t="s">
        <v>135</v>
      </c>
      <c r="C144" s="34">
        <v>1</v>
      </c>
      <c r="D144" s="9">
        <v>4</v>
      </c>
      <c r="E144" s="10">
        <f t="shared" si="19"/>
        <v>1.0416666666666666E-2</v>
      </c>
      <c r="F144" s="10">
        <f t="shared" si="20"/>
        <v>0.13793103448275862</v>
      </c>
      <c r="G144" s="10">
        <f t="shared" si="22"/>
        <v>3</v>
      </c>
      <c r="H144" s="17">
        <f t="shared" si="21"/>
        <v>3.125E-2</v>
      </c>
    </row>
    <row r="145" spans="1:8" x14ac:dyDescent="0.2">
      <c r="A145" s="8"/>
      <c r="B145" s="37" t="s">
        <v>136</v>
      </c>
      <c r="C145" s="34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7" t="str">
        <f t="shared" si="21"/>
        <v/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3</v>
      </c>
      <c r="D147" s="9">
        <v>0</v>
      </c>
      <c r="E147" s="10">
        <f t="shared" si="19"/>
        <v>3.125E-2</v>
      </c>
      <c r="F147" s="10" t="str">
        <f t="shared" si="20"/>
        <v/>
      </c>
      <c r="G147" s="10">
        <f t="shared" si="22"/>
        <v>-1</v>
      </c>
      <c r="H147" s="17">
        <f t="shared" si="21"/>
        <v>-3.125E-2</v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2</v>
      </c>
      <c r="D151" s="9">
        <v>2</v>
      </c>
      <c r="E151" s="10">
        <f t="shared" si="19"/>
        <v>2.0833333333333332E-2</v>
      </c>
      <c r="F151" s="10">
        <f t="shared" si="20"/>
        <v>6.8965517241379309E-2</v>
      </c>
      <c r="G151" s="10">
        <f t="shared" si="22"/>
        <v>0</v>
      </c>
      <c r="H151" s="17">
        <f t="shared" si="21"/>
        <v>0</v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2</v>
      </c>
      <c r="E166" s="10" t="str">
        <f t="shared" si="19"/>
        <v/>
      </c>
      <c r="F166" s="10">
        <f t="shared" si="20"/>
        <v>6.8965517241379309E-2</v>
      </c>
      <c r="G166" s="10">
        <f t="shared" si="22"/>
        <v>1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0</v>
      </c>
      <c r="D172" s="9">
        <v>2</v>
      </c>
      <c r="E172" s="10" t="str">
        <f t="shared" si="19"/>
        <v/>
      </c>
      <c r="F172" s="10">
        <f t="shared" si="20"/>
        <v>6.8965517241379309E-2</v>
      </c>
      <c r="G172" s="10">
        <f t="shared" si="22"/>
        <v>1</v>
      </c>
      <c r="H172" s="17" t="str">
        <f t="shared" ref="H172:H203" si="23">+IF(OR(AND(E172=""),(G172="")),"",E172*G172)</f>
        <v/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45</v>
      </c>
      <c r="D181" s="33">
        <f>SUM(D182:D356)</f>
        <v>24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-0.46666666666666667</v>
      </c>
      <c r="H181" s="42">
        <f t="shared" ref="H181:H212" si="26">+IF(OR(AND(E181=""),(G181="")),"",E181*G181)</f>
        <v>-0.46666666666666667</v>
      </c>
    </row>
    <row r="182" spans="1:8" x14ac:dyDescent="0.2">
      <c r="A182" s="8"/>
      <c r="B182" s="36" t="s">
        <v>167</v>
      </c>
      <c r="C182" s="46">
        <v>0</v>
      </c>
      <c r="D182" s="43">
        <v>4</v>
      </c>
      <c r="E182" s="44" t="str">
        <f t="shared" si="24"/>
        <v/>
      </c>
      <c r="F182" s="44">
        <f t="shared" si="25"/>
        <v>0.16666666666666666</v>
      </c>
      <c r="G182" s="44">
        <f t="shared" ref="G182:G213" si="27">+IF(AND(C182=0,D182=0)," ",IF(C182=0,1,IF(D182=0,-1,(D182-C182)/C182)))</f>
        <v>1</v>
      </c>
      <c r="H182" s="45" t="str">
        <f t="shared" si="26"/>
        <v/>
      </c>
    </row>
    <row r="183" spans="1:8" x14ac:dyDescent="0.2">
      <c r="A183" s="8"/>
      <c r="B183" s="37" t="s">
        <v>168</v>
      </c>
      <c r="C183" s="34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7" t="str">
        <f t="shared" si="26"/>
        <v/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4</v>
      </c>
      <c r="D188" s="9">
        <v>0</v>
      </c>
      <c r="E188" s="10">
        <f t="shared" si="24"/>
        <v>8.8888888888888892E-2</v>
      </c>
      <c r="F188" s="10" t="str">
        <f t="shared" si="25"/>
        <v/>
      </c>
      <c r="G188" s="10">
        <f t="shared" si="27"/>
        <v>-1</v>
      </c>
      <c r="H188" s="17">
        <f t="shared" si="26"/>
        <v>-8.8888888888888892E-2</v>
      </c>
    </row>
    <row r="189" spans="1:8" x14ac:dyDescent="0.2">
      <c r="A189" s="8"/>
      <c r="B189" s="37" t="s">
        <v>174</v>
      </c>
      <c r="C189" s="34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37" t="s">
        <v>175</v>
      </c>
      <c r="C190" s="34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7" t="str">
        <f t="shared" si="26"/>
        <v/>
      </c>
    </row>
    <row r="191" spans="1:8" x14ac:dyDescent="0.2">
      <c r="A191" s="8"/>
      <c r="B191" s="37" t="s">
        <v>176</v>
      </c>
      <c r="C191" s="34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37" t="s">
        <v>180</v>
      </c>
      <c r="C195" s="34">
        <v>7</v>
      </c>
      <c r="D195" s="9">
        <v>0</v>
      </c>
      <c r="E195" s="10">
        <f t="shared" si="24"/>
        <v>0.15555555555555556</v>
      </c>
      <c r="F195" s="10" t="str">
        <f t="shared" si="25"/>
        <v/>
      </c>
      <c r="G195" s="10">
        <f t="shared" si="27"/>
        <v>-1</v>
      </c>
      <c r="H195" s="17">
        <f t="shared" si="26"/>
        <v>-0.15555555555555556</v>
      </c>
    </row>
    <row r="196" spans="1:8" x14ac:dyDescent="0.2">
      <c r="A196" s="8"/>
      <c r="B196" s="37" t="s">
        <v>181</v>
      </c>
      <c r="C196" s="34">
        <v>5</v>
      </c>
      <c r="D196" s="9">
        <v>0</v>
      </c>
      <c r="E196" s="10">
        <f t="shared" si="24"/>
        <v>0.1111111111111111</v>
      </c>
      <c r="F196" s="10" t="str">
        <f t="shared" si="25"/>
        <v/>
      </c>
      <c r="G196" s="10">
        <f t="shared" si="27"/>
        <v>-1</v>
      </c>
      <c r="H196" s="17">
        <f t="shared" si="26"/>
        <v>-0.1111111111111111</v>
      </c>
    </row>
    <row r="197" spans="1:8" ht="25.5" x14ac:dyDescent="0.2">
      <c r="A197" s="8"/>
      <c r="B197" s="37" t="s">
        <v>182</v>
      </c>
      <c r="C197" s="34">
        <v>0</v>
      </c>
      <c r="D197" s="9">
        <v>0</v>
      </c>
      <c r="E197" s="10" t="str">
        <f t="shared" si="24"/>
        <v/>
      </c>
      <c r="F197" s="10" t="str">
        <f t="shared" si="25"/>
        <v/>
      </c>
      <c r="G197" s="10" t="str">
        <f t="shared" si="27"/>
        <v xml:space="preserve"> </v>
      </c>
      <c r="H197" s="17" t="str">
        <f t="shared" si="26"/>
        <v/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1</v>
      </c>
      <c r="D202" s="9">
        <v>1</v>
      </c>
      <c r="E202" s="10">
        <f t="shared" si="24"/>
        <v>2.2222222222222223E-2</v>
      </c>
      <c r="F202" s="10">
        <f t="shared" si="25"/>
        <v>4.1666666666666664E-2</v>
      </c>
      <c r="G202" s="10">
        <f t="shared" si="27"/>
        <v>0</v>
      </c>
      <c r="H202" s="17">
        <f t="shared" si="26"/>
        <v>0</v>
      </c>
    </row>
    <row r="203" spans="1:8" x14ac:dyDescent="0.2">
      <c r="A203" s="8"/>
      <c r="B203" s="37" t="s">
        <v>188</v>
      </c>
      <c r="C203" s="34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1</v>
      </c>
      <c r="D208" s="9">
        <v>0</v>
      </c>
      <c r="E208" s="10">
        <f t="shared" si="24"/>
        <v>2.2222222222222223E-2</v>
      </c>
      <c r="F208" s="10" t="str">
        <f t="shared" si="25"/>
        <v/>
      </c>
      <c r="G208" s="10">
        <f t="shared" si="27"/>
        <v>-1</v>
      </c>
      <c r="H208" s="17">
        <f t="shared" si="26"/>
        <v>-2.2222222222222223E-2</v>
      </c>
    </row>
    <row r="209" spans="1:8" x14ac:dyDescent="0.2">
      <c r="A209" s="8"/>
      <c r="B209" s="37" t="s">
        <v>194</v>
      </c>
      <c r="C209" s="34">
        <v>3</v>
      </c>
      <c r="D209" s="9">
        <v>0</v>
      </c>
      <c r="E209" s="10">
        <f t="shared" si="24"/>
        <v>6.6666666666666666E-2</v>
      </c>
      <c r="F209" s="10" t="str">
        <f t="shared" si="25"/>
        <v/>
      </c>
      <c r="G209" s="10">
        <f t="shared" si="27"/>
        <v>-1</v>
      </c>
      <c r="H209" s="17">
        <f t="shared" si="26"/>
        <v>-6.6666666666666666E-2</v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7" t="str">
        <f t="shared" si="26"/>
        <v/>
      </c>
    </row>
    <row r="212" spans="1:8" x14ac:dyDescent="0.2">
      <c r="A212" s="8"/>
      <c r="B212" s="37" t="s">
        <v>197</v>
      </c>
      <c r="C212" s="34">
        <v>0</v>
      </c>
      <c r="D212" s="9">
        <v>0</v>
      </c>
      <c r="E212" s="10" t="str">
        <f t="shared" si="24"/>
        <v/>
      </c>
      <c r="F212" s="10" t="str">
        <f t="shared" si="25"/>
        <v/>
      </c>
      <c r="G212" s="10" t="str">
        <f t="shared" si="27"/>
        <v xml:space="preserve"> </v>
      </c>
      <c r="H212" s="17" t="str">
        <f t="shared" si="26"/>
        <v/>
      </c>
    </row>
    <row r="213" spans="1:8" x14ac:dyDescent="0.2">
      <c r="A213" s="8"/>
      <c r="B213" s="37" t="s">
        <v>198</v>
      </c>
      <c r="C213" s="34">
        <v>0</v>
      </c>
      <c r="D213" s="9">
        <v>0</v>
      </c>
      <c r="E213" s="10" t="str">
        <f t="shared" ref="E213:E244" si="28">+IF(C213=0,"",C213/C$181)</f>
        <v/>
      </c>
      <c r="F213" s="10" t="str">
        <f t="shared" ref="F213:F244" si="29">+IF(D213=0,"",D213/D$181)</f>
        <v/>
      </c>
      <c r="G213" s="10" t="str">
        <f t="shared" si="27"/>
        <v xml:space="preserve"> </v>
      </c>
      <c r="H213" s="17" t="str">
        <f t="shared" ref="H213:H244" si="30">+IF(OR(AND(E213=""),(G213="")),"",E213*G213)</f>
        <v/>
      </c>
    </row>
    <row r="214" spans="1:8" x14ac:dyDescent="0.2">
      <c r="A214" s="8"/>
      <c r="B214" s="37" t="s">
        <v>199</v>
      </c>
      <c r="C214" s="34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7" t="str">
        <f t="shared" si="30"/>
        <v/>
      </c>
    </row>
    <row r="215" spans="1:8" x14ac:dyDescent="0.2">
      <c r="A215" s="8"/>
      <c r="B215" s="37" t="s">
        <v>200</v>
      </c>
      <c r="C215" s="34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37" t="s">
        <v>201</v>
      </c>
      <c r="C216" s="34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7" t="str">
        <f t="shared" si="30"/>
        <v/>
      </c>
    </row>
    <row r="219" spans="1:8" x14ac:dyDescent="0.2">
      <c r="A219" s="8"/>
      <c r="B219" s="37" t="s">
        <v>204</v>
      </c>
      <c r="C219" s="34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37" t="s">
        <v>205</v>
      </c>
      <c r="C220" s="34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7" t="str">
        <f t="shared" si="30"/>
        <v/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0</v>
      </c>
      <c r="D223" s="9">
        <v>0</v>
      </c>
      <c r="E223" s="10" t="str">
        <f t="shared" si="28"/>
        <v/>
      </c>
      <c r="F223" s="10" t="str">
        <f t="shared" si="29"/>
        <v/>
      </c>
      <c r="G223" s="10" t="str">
        <f t="shared" si="31"/>
        <v xml:space="preserve"> </v>
      </c>
      <c r="H223" s="17" t="str">
        <f t="shared" si="30"/>
        <v/>
      </c>
    </row>
    <row r="224" spans="1:8" x14ac:dyDescent="0.2">
      <c r="A224" s="8"/>
      <c r="B224" s="37" t="s">
        <v>209</v>
      </c>
      <c r="C224" s="34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0</v>
      </c>
      <c r="D228" s="9">
        <v>0</v>
      </c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7" t="str">
        <f t="shared" si="30"/>
        <v/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2</v>
      </c>
      <c r="D235" s="9">
        <v>0</v>
      </c>
      <c r="E235" s="10">
        <f t="shared" si="28"/>
        <v>4.4444444444444446E-2</v>
      </c>
      <c r="F235" s="10" t="str">
        <f t="shared" si="29"/>
        <v/>
      </c>
      <c r="G235" s="10">
        <f t="shared" si="31"/>
        <v>-1</v>
      </c>
      <c r="H235" s="17">
        <f t="shared" si="30"/>
        <v>-4.4444444444444446E-2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37" t="s">
        <v>223</v>
      </c>
      <c r="C238" s="34">
        <v>0</v>
      </c>
      <c r="D238" s="9">
        <v>1</v>
      </c>
      <c r="E238" s="10" t="str">
        <f t="shared" si="28"/>
        <v/>
      </c>
      <c r="F238" s="10">
        <f t="shared" si="29"/>
        <v>4.1666666666666664E-2</v>
      </c>
      <c r="G238" s="10">
        <f t="shared" si="31"/>
        <v>1</v>
      </c>
      <c r="H238" s="17" t="str">
        <f t="shared" si="30"/>
        <v/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7" t="str">
        <f t="shared" si="30"/>
        <v/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3</v>
      </c>
      <c r="D248" s="9">
        <v>0</v>
      </c>
      <c r="E248" s="10">
        <f t="shared" si="32"/>
        <v>6.6666666666666666E-2</v>
      </c>
      <c r="F248" s="10" t="str">
        <f t="shared" si="33"/>
        <v/>
      </c>
      <c r="G248" s="10">
        <f t="shared" si="35"/>
        <v>-1</v>
      </c>
      <c r="H248" s="17">
        <f t="shared" si="34"/>
        <v>-6.6666666666666666E-2</v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13</v>
      </c>
      <c r="D251" s="9">
        <v>6</v>
      </c>
      <c r="E251" s="10">
        <f t="shared" si="32"/>
        <v>0.28888888888888886</v>
      </c>
      <c r="F251" s="10">
        <f t="shared" si="33"/>
        <v>0.25</v>
      </c>
      <c r="G251" s="10">
        <f t="shared" si="35"/>
        <v>-0.53846153846153844</v>
      </c>
      <c r="H251" s="17">
        <f t="shared" si="34"/>
        <v>-0.15555555555555553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1</v>
      </c>
      <c r="D274" s="9">
        <v>1</v>
      </c>
      <c r="E274" s="10">
        <f t="shared" si="32"/>
        <v>2.2222222222222223E-2</v>
      </c>
      <c r="F274" s="10">
        <f t="shared" si="33"/>
        <v>4.1666666666666664E-2</v>
      </c>
      <c r="G274" s="10">
        <f t="shared" si="35"/>
        <v>0</v>
      </c>
      <c r="H274" s="17">
        <f t="shared" si="34"/>
        <v>0</v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7" t="str">
        <f t="shared" si="38"/>
        <v/>
      </c>
    </row>
    <row r="286" spans="1:8" ht="25.5" x14ac:dyDescent="0.2">
      <c r="A286" s="8"/>
      <c r="B286" s="37" t="s">
        <v>271</v>
      </c>
      <c r="C286" s="34">
        <v>0</v>
      </c>
      <c r="D286" s="9">
        <v>0</v>
      </c>
      <c r="E286" s="10" t="str">
        <f t="shared" si="36"/>
        <v/>
      </c>
      <c r="F286" s="10" t="str">
        <f t="shared" si="37"/>
        <v/>
      </c>
      <c r="G286" s="10" t="str">
        <f t="shared" si="39"/>
        <v xml:space="preserve"> </v>
      </c>
      <c r="H286" s="17" t="str">
        <f t="shared" si="38"/>
        <v/>
      </c>
    </row>
    <row r="287" spans="1:8" x14ac:dyDescent="0.2">
      <c r="A287" s="8"/>
      <c r="B287" s="37" t="s">
        <v>272</v>
      </c>
      <c r="C287" s="34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7" t="str">
        <f t="shared" si="38"/>
        <v/>
      </c>
    </row>
    <row r="288" spans="1:8" x14ac:dyDescent="0.2">
      <c r="A288" s="8"/>
      <c r="B288" s="37" t="s">
        <v>273</v>
      </c>
      <c r="C288" s="34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37" t="s">
        <v>278</v>
      </c>
      <c r="C293" s="34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37" t="s">
        <v>284</v>
      </c>
      <c r="C299" s="34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37" t="s">
        <v>285</v>
      </c>
      <c r="C300" s="34">
        <v>4</v>
      </c>
      <c r="D300" s="9">
        <v>0</v>
      </c>
      <c r="E300" s="10">
        <f t="shared" si="36"/>
        <v>8.8888888888888892E-2</v>
      </c>
      <c r="F300" s="10" t="str">
        <f t="shared" si="37"/>
        <v/>
      </c>
      <c r="G300" s="10">
        <f t="shared" si="39"/>
        <v>-1</v>
      </c>
      <c r="H300" s="17">
        <f t="shared" si="38"/>
        <v>-8.8888888888888892E-2</v>
      </c>
    </row>
    <row r="301" spans="1:8" x14ac:dyDescent="0.2">
      <c r="A301" s="8"/>
      <c r="B301" s="37" t="s">
        <v>286</v>
      </c>
      <c r="C301" s="34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37" t="s">
        <v>287</v>
      </c>
      <c r="C302" s="34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37" t="s">
        <v>288</v>
      </c>
      <c r="C303" s="34">
        <v>0</v>
      </c>
      <c r="D303" s="9">
        <v>1</v>
      </c>
      <c r="E303" s="10" t="str">
        <f t="shared" si="36"/>
        <v/>
      </c>
      <c r="F303" s="10">
        <f t="shared" si="37"/>
        <v>4.1666666666666664E-2</v>
      </c>
      <c r="G303" s="10">
        <f t="shared" si="39"/>
        <v>1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0</v>
      </c>
      <c r="D305" s="9">
        <v>0</v>
      </c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7" t="str">
        <f t="shared" si="38"/>
        <v/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1</v>
      </c>
      <c r="D307" s="9">
        <v>0</v>
      </c>
      <c r="E307" s="10">
        <f t="shared" si="36"/>
        <v>2.2222222222222223E-2</v>
      </c>
      <c r="F307" s="10" t="str">
        <f t="shared" si="37"/>
        <v/>
      </c>
      <c r="G307" s="10">
        <f t="shared" si="39"/>
        <v>-1</v>
      </c>
      <c r="H307" s="17">
        <f t="shared" si="38"/>
        <v>-2.2222222222222223E-2</v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37" t="s">
        <v>300</v>
      </c>
      <c r="C315" s="34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7" t="str">
        <f t="shared" si="42"/>
        <v/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7" t="str">
        <f t="shared" si="42"/>
        <v/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0</v>
      </c>
      <c r="D331" s="9">
        <v>10</v>
      </c>
      <c r="E331" s="10" t="str">
        <f t="shared" si="40"/>
        <v/>
      </c>
      <c r="F331" s="10">
        <f t="shared" si="41"/>
        <v>0.41666666666666669</v>
      </c>
      <c r="G331" s="10">
        <f t="shared" si="43"/>
        <v>1</v>
      </c>
      <c r="H331" s="17" t="str">
        <f t="shared" si="42"/>
        <v/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140</v>
      </c>
      <c r="D362" s="33">
        <f>SUM(D363:D595)</f>
        <v>58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-0.58571428571428574</v>
      </c>
      <c r="H362" s="42">
        <f t="shared" ref="H362:H425" si="50">+IF(OR(AND(E362=""),(G362="")),"",E362*G362)</f>
        <v>-0.58571428571428574</v>
      </c>
    </row>
    <row r="363" spans="1:8" x14ac:dyDescent="0.2">
      <c r="A363" s="8"/>
      <c r="B363" s="36" t="s">
        <v>342</v>
      </c>
      <c r="C363" s="46">
        <v>0</v>
      </c>
      <c r="D363" s="43">
        <v>0</v>
      </c>
      <c r="E363" s="44" t="str">
        <f t="shared" si="48"/>
        <v/>
      </c>
      <c r="F363" s="44" t="str">
        <f t="shared" si="49"/>
        <v/>
      </c>
      <c r="G363" s="44" t="str">
        <f t="shared" ref="G363:G426" si="51">+IF(AND(C363=0,D363=0)," ",IF(C363=0,1,IF(D363=0,-1,(D363-C363)/C363)))</f>
        <v xml:space="preserve"> </v>
      </c>
      <c r="H363" s="45" t="str">
        <f t="shared" si="50"/>
        <v/>
      </c>
    </row>
    <row r="364" spans="1:8" x14ac:dyDescent="0.2">
      <c r="A364" s="8"/>
      <c r="B364" s="37" t="s">
        <v>343</v>
      </c>
      <c r="C364" s="34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7" t="str">
        <f t="shared" si="50"/>
        <v/>
      </c>
    </row>
    <row r="365" spans="1:8" x14ac:dyDescent="0.2">
      <c r="A365" s="8"/>
      <c r="B365" s="37" t="s">
        <v>344</v>
      </c>
      <c r="C365" s="34">
        <v>2</v>
      </c>
      <c r="D365" s="9">
        <v>0</v>
      </c>
      <c r="E365" s="10">
        <f t="shared" si="48"/>
        <v>1.4285714285714285E-2</v>
      </c>
      <c r="F365" s="10" t="str">
        <f t="shared" si="49"/>
        <v/>
      </c>
      <c r="G365" s="10">
        <f t="shared" si="51"/>
        <v>-1</v>
      </c>
      <c r="H365" s="17">
        <f t="shared" si="50"/>
        <v>-1.4285714285714285E-2</v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0</v>
      </c>
      <c r="D368" s="9">
        <v>2</v>
      </c>
      <c r="E368" s="10" t="str">
        <f t="shared" si="48"/>
        <v/>
      </c>
      <c r="F368" s="10">
        <f t="shared" si="49"/>
        <v>3.4482758620689655E-2</v>
      </c>
      <c r="G368" s="10">
        <f t="shared" si="51"/>
        <v>1</v>
      </c>
      <c r="H368" s="17" t="str">
        <f t="shared" si="50"/>
        <v/>
      </c>
    </row>
    <row r="369" spans="1:8" x14ac:dyDescent="0.2">
      <c r="A369" s="8"/>
      <c r="B369" s="37" t="s">
        <v>348</v>
      </c>
      <c r="C369" s="34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7" t="str">
        <f t="shared" si="50"/>
        <v/>
      </c>
    </row>
    <row r="370" spans="1:8" x14ac:dyDescent="0.2">
      <c r="A370" s="8"/>
      <c r="B370" s="37" t="s">
        <v>349</v>
      </c>
      <c r="C370" s="34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37" t="s">
        <v>350</v>
      </c>
      <c r="C371" s="34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7" t="str">
        <f t="shared" si="50"/>
        <v/>
      </c>
    </row>
    <row r="372" spans="1:8" x14ac:dyDescent="0.2">
      <c r="A372" s="8"/>
      <c r="B372" s="37" t="s">
        <v>351</v>
      </c>
      <c r="C372" s="34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22</v>
      </c>
      <c r="D374" s="9">
        <v>1</v>
      </c>
      <c r="E374" s="10">
        <f t="shared" si="48"/>
        <v>0.15714285714285714</v>
      </c>
      <c r="F374" s="10">
        <f t="shared" si="49"/>
        <v>1.7241379310344827E-2</v>
      </c>
      <c r="G374" s="10">
        <f t="shared" si="51"/>
        <v>-0.95454545454545459</v>
      </c>
      <c r="H374" s="17">
        <f t="shared" si="50"/>
        <v>-0.15</v>
      </c>
    </row>
    <row r="375" spans="1:8" x14ac:dyDescent="0.2">
      <c r="A375" s="8"/>
      <c r="B375" s="37" t="s">
        <v>354</v>
      </c>
      <c r="C375" s="34">
        <v>0</v>
      </c>
      <c r="D375" s="9">
        <v>0</v>
      </c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7" t="str">
        <f t="shared" si="50"/>
        <v/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13</v>
      </c>
      <c r="D377" s="9">
        <v>0</v>
      </c>
      <c r="E377" s="10">
        <f t="shared" si="48"/>
        <v>9.285714285714286E-2</v>
      </c>
      <c r="F377" s="10" t="str">
        <f t="shared" si="49"/>
        <v/>
      </c>
      <c r="G377" s="10">
        <f t="shared" si="51"/>
        <v>-1</v>
      </c>
      <c r="H377" s="17">
        <f t="shared" si="50"/>
        <v>-9.285714285714286E-2</v>
      </c>
    </row>
    <row r="378" spans="1:8" x14ac:dyDescent="0.2">
      <c r="A378" s="8"/>
      <c r="B378" s="37" t="s">
        <v>357</v>
      </c>
      <c r="C378" s="34">
        <v>2</v>
      </c>
      <c r="D378" s="9">
        <v>0</v>
      </c>
      <c r="E378" s="10">
        <f t="shared" si="48"/>
        <v>1.4285714285714285E-2</v>
      </c>
      <c r="F378" s="10" t="str">
        <f t="shared" si="49"/>
        <v/>
      </c>
      <c r="G378" s="10">
        <f t="shared" si="51"/>
        <v>-1</v>
      </c>
      <c r="H378" s="17">
        <f t="shared" si="50"/>
        <v>-1.4285714285714285E-2</v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0</v>
      </c>
      <c r="D382" s="9">
        <v>0</v>
      </c>
      <c r="E382" s="10" t="str">
        <f t="shared" si="48"/>
        <v/>
      </c>
      <c r="F382" s="10" t="str">
        <f t="shared" si="49"/>
        <v/>
      </c>
      <c r="G382" s="10" t="str">
        <f t="shared" si="51"/>
        <v xml:space="preserve"> </v>
      </c>
      <c r="H382" s="17" t="str">
        <f t="shared" si="50"/>
        <v/>
      </c>
    </row>
    <row r="383" spans="1:8" x14ac:dyDescent="0.2">
      <c r="A383" s="8"/>
      <c r="B383" s="37" t="s">
        <v>362</v>
      </c>
      <c r="C383" s="34">
        <v>0</v>
      </c>
      <c r="D383" s="9">
        <v>5</v>
      </c>
      <c r="E383" s="10" t="str">
        <f t="shared" si="48"/>
        <v/>
      </c>
      <c r="F383" s="10">
        <f t="shared" si="49"/>
        <v>8.6206896551724144E-2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25</v>
      </c>
      <c r="D385" s="9">
        <v>0</v>
      </c>
      <c r="E385" s="10">
        <f t="shared" si="48"/>
        <v>0.17857142857142858</v>
      </c>
      <c r="F385" s="10" t="str">
        <f t="shared" si="49"/>
        <v/>
      </c>
      <c r="G385" s="10">
        <f t="shared" si="51"/>
        <v>-1</v>
      </c>
      <c r="H385" s="17">
        <f t="shared" si="50"/>
        <v>-0.17857142857142858</v>
      </c>
    </row>
    <row r="386" spans="1:8" x14ac:dyDescent="0.2">
      <c r="A386" s="8"/>
      <c r="B386" s="37" t="s">
        <v>365</v>
      </c>
      <c r="C386" s="34">
        <v>0</v>
      </c>
      <c r="D386" s="9">
        <v>0</v>
      </c>
      <c r="E386" s="10" t="str">
        <f t="shared" si="48"/>
        <v/>
      </c>
      <c r="F386" s="10" t="str">
        <f t="shared" si="49"/>
        <v/>
      </c>
      <c r="G386" s="10" t="str">
        <f t="shared" si="51"/>
        <v xml:space="preserve"> </v>
      </c>
      <c r="H386" s="17" t="str">
        <f t="shared" si="50"/>
        <v/>
      </c>
    </row>
    <row r="387" spans="1:8" x14ac:dyDescent="0.2">
      <c r="A387" s="8"/>
      <c r="B387" s="37" t="s">
        <v>366</v>
      </c>
      <c r="C387" s="34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7" t="str">
        <f t="shared" si="50"/>
        <v/>
      </c>
    </row>
    <row r="388" spans="1:8" x14ac:dyDescent="0.2">
      <c r="A388" s="8"/>
      <c r="B388" s="37" t="s">
        <v>367</v>
      </c>
      <c r="C388" s="34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37" t="s">
        <v>368</v>
      </c>
      <c r="C389" s="34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37" t="s">
        <v>372</v>
      </c>
      <c r="C393" s="34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7" t="str">
        <f t="shared" si="50"/>
        <v/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37" t="s">
        <v>375</v>
      </c>
      <c r="C396" s="34">
        <v>1</v>
      </c>
      <c r="D396" s="9">
        <v>0</v>
      </c>
      <c r="E396" s="10">
        <f t="shared" si="48"/>
        <v>7.1428571428571426E-3</v>
      </c>
      <c r="F396" s="10" t="str">
        <f t="shared" si="49"/>
        <v/>
      </c>
      <c r="G396" s="10">
        <f t="shared" si="51"/>
        <v>-1</v>
      </c>
      <c r="H396" s="17">
        <f t="shared" si="50"/>
        <v>-7.1428571428571426E-3</v>
      </c>
    </row>
    <row r="397" spans="1:8" x14ac:dyDescent="0.2">
      <c r="A397" s="8"/>
      <c r="B397" s="37" t="s">
        <v>376</v>
      </c>
      <c r="C397" s="34">
        <v>33</v>
      </c>
      <c r="D397" s="9">
        <v>0</v>
      </c>
      <c r="E397" s="10">
        <f t="shared" si="48"/>
        <v>0.23571428571428571</v>
      </c>
      <c r="F397" s="10" t="str">
        <f t="shared" si="49"/>
        <v/>
      </c>
      <c r="G397" s="10">
        <f t="shared" si="51"/>
        <v>-1</v>
      </c>
      <c r="H397" s="17">
        <f t="shared" si="50"/>
        <v>-0.23571428571428571</v>
      </c>
    </row>
    <row r="398" spans="1:8" x14ac:dyDescent="0.2">
      <c r="A398" s="8"/>
      <c r="B398" s="37" t="s">
        <v>377</v>
      </c>
      <c r="C398" s="34">
        <v>9</v>
      </c>
      <c r="D398" s="9">
        <v>0</v>
      </c>
      <c r="E398" s="10">
        <f t="shared" si="48"/>
        <v>6.4285714285714279E-2</v>
      </c>
      <c r="F398" s="10" t="str">
        <f t="shared" si="49"/>
        <v/>
      </c>
      <c r="G398" s="10">
        <f t="shared" si="51"/>
        <v>-1</v>
      </c>
      <c r="H398" s="17">
        <f t="shared" si="50"/>
        <v>-6.4285714285714279E-2</v>
      </c>
    </row>
    <row r="399" spans="1:8" x14ac:dyDescent="0.2">
      <c r="A399" s="8"/>
      <c r="B399" s="37" t="s">
        <v>378</v>
      </c>
      <c r="C399" s="34">
        <v>18</v>
      </c>
      <c r="D399" s="9">
        <v>1</v>
      </c>
      <c r="E399" s="10">
        <f t="shared" si="48"/>
        <v>0.12857142857142856</v>
      </c>
      <c r="F399" s="10">
        <f t="shared" si="49"/>
        <v>1.7241379310344827E-2</v>
      </c>
      <c r="G399" s="10">
        <f t="shared" si="51"/>
        <v>-0.94444444444444442</v>
      </c>
      <c r="H399" s="17">
        <f t="shared" si="50"/>
        <v>-0.12142857142857141</v>
      </c>
    </row>
    <row r="400" spans="1:8" x14ac:dyDescent="0.2">
      <c r="A400" s="8"/>
      <c r="B400" s="37" t="s">
        <v>379</v>
      </c>
      <c r="C400" s="34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37" t="s">
        <v>380</v>
      </c>
      <c r="C401" s="34">
        <v>0</v>
      </c>
      <c r="D401" s="9">
        <v>0</v>
      </c>
      <c r="E401" s="10" t="str">
        <f t="shared" si="48"/>
        <v/>
      </c>
      <c r="F401" s="10" t="str">
        <f t="shared" si="49"/>
        <v/>
      </c>
      <c r="G401" s="10" t="str">
        <f t="shared" si="51"/>
        <v xml:space="preserve"> </v>
      </c>
      <c r="H401" s="17" t="str">
        <f t="shared" si="50"/>
        <v/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3</v>
      </c>
      <c r="D404" s="9">
        <v>0</v>
      </c>
      <c r="E404" s="10">
        <f t="shared" si="48"/>
        <v>2.1428571428571429E-2</v>
      </c>
      <c r="F404" s="10" t="str">
        <f t="shared" si="49"/>
        <v/>
      </c>
      <c r="G404" s="10">
        <f t="shared" si="51"/>
        <v>-1</v>
      </c>
      <c r="H404" s="17">
        <f t="shared" si="50"/>
        <v>-2.1428571428571429E-2</v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10</v>
      </c>
      <c r="D410" s="9">
        <v>25</v>
      </c>
      <c r="E410" s="10">
        <f t="shared" si="48"/>
        <v>7.1428571428571425E-2</v>
      </c>
      <c r="F410" s="10">
        <f t="shared" si="49"/>
        <v>0.43103448275862066</v>
      </c>
      <c r="G410" s="10">
        <f t="shared" si="51"/>
        <v>1.5</v>
      </c>
      <c r="H410" s="17">
        <f t="shared" si="50"/>
        <v>0.10714285714285714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0</v>
      </c>
      <c r="D413" s="9">
        <v>6</v>
      </c>
      <c r="E413" s="10" t="str">
        <f t="shared" si="48"/>
        <v/>
      </c>
      <c r="F413" s="10">
        <f t="shared" si="49"/>
        <v>0.10344827586206896</v>
      </c>
      <c r="G413" s="10">
        <f t="shared" si="51"/>
        <v>1</v>
      </c>
      <c r="H413" s="17" t="str">
        <f t="shared" si="50"/>
        <v/>
      </c>
    </row>
    <row r="414" spans="1:8" x14ac:dyDescent="0.2">
      <c r="A414" s="8"/>
      <c r="B414" s="37" t="s">
        <v>393</v>
      </c>
      <c r="C414" s="34">
        <v>0</v>
      </c>
      <c r="D414" s="9">
        <v>1</v>
      </c>
      <c r="E414" s="10" t="str">
        <f t="shared" si="48"/>
        <v/>
      </c>
      <c r="F414" s="10">
        <f t="shared" si="49"/>
        <v>1.7241379310344827E-2</v>
      </c>
      <c r="G414" s="10">
        <f t="shared" si="51"/>
        <v>1</v>
      </c>
      <c r="H414" s="17" t="str">
        <f t="shared" si="50"/>
        <v/>
      </c>
    </row>
    <row r="415" spans="1:8" x14ac:dyDescent="0.2">
      <c r="A415" s="8"/>
      <c r="B415" s="37" t="s">
        <v>394</v>
      </c>
      <c r="C415" s="34">
        <v>1</v>
      </c>
      <c r="D415" s="9">
        <v>2</v>
      </c>
      <c r="E415" s="10">
        <f t="shared" si="48"/>
        <v>7.1428571428571426E-3</v>
      </c>
      <c r="F415" s="10">
        <f t="shared" si="49"/>
        <v>3.4482758620689655E-2</v>
      </c>
      <c r="G415" s="10">
        <f t="shared" si="51"/>
        <v>1</v>
      </c>
      <c r="H415" s="17">
        <f t="shared" si="50"/>
        <v>7.1428571428571426E-3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0</v>
      </c>
      <c r="D419" s="9">
        <v>1</v>
      </c>
      <c r="E419" s="10" t="str">
        <f t="shared" si="48"/>
        <v/>
      </c>
      <c r="F419" s="10">
        <f t="shared" si="49"/>
        <v>1.7241379310344827E-2</v>
      </c>
      <c r="G419" s="10">
        <f t="shared" si="51"/>
        <v>1</v>
      </c>
      <c r="H419" s="17" t="str">
        <f t="shared" si="50"/>
        <v/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37" t="s">
        <v>404</v>
      </c>
      <c r="C425" s="34">
        <v>0</v>
      </c>
      <c r="D425" s="9">
        <v>0</v>
      </c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7" t="str">
        <f t="shared" si="50"/>
        <v/>
      </c>
    </row>
    <row r="426" spans="1:8" x14ac:dyDescent="0.2">
      <c r="A426" s="8"/>
      <c r="B426" s="37" t="s">
        <v>405</v>
      </c>
      <c r="C426" s="34">
        <v>0</v>
      </c>
      <c r="D426" s="9">
        <v>0</v>
      </c>
      <c r="E426" s="10" t="str">
        <f t="shared" ref="E426:E489" si="52">+IF(C426=0,"",C426/C$362)</f>
        <v/>
      </c>
      <c r="F426" s="10" t="str">
        <f t="shared" ref="F426:F489" si="53">+IF(D426=0,"",D426/D$362)</f>
        <v/>
      </c>
      <c r="G426" s="10" t="str">
        <f t="shared" si="51"/>
        <v xml:space="preserve"> </v>
      </c>
      <c r="H426" s="17" t="str">
        <f t="shared" ref="H426:H489" si="54">+IF(OR(AND(E426=""),(G426="")),"",E426*G426)</f>
        <v/>
      </c>
    </row>
    <row r="427" spans="1:8" x14ac:dyDescent="0.2">
      <c r="A427" s="8"/>
      <c r="B427" s="37" t="s">
        <v>406</v>
      </c>
      <c r="C427" s="34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37" t="s">
        <v>407</v>
      </c>
      <c r="C428" s="34">
        <v>0</v>
      </c>
      <c r="D428" s="9">
        <v>0</v>
      </c>
      <c r="E428" s="10" t="str">
        <f t="shared" si="52"/>
        <v/>
      </c>
      <c r="F428" s="10" t="str">
        <f t="shared" si="53"/>
        <v/>
      </c>
      <c r="G428" s="10" t="str">
        <f t="shared" si="55"/>
        <v xml:space="preserve"> </v>
      </c>
      <c r="H428" s="17" t="str">
        <f t="shared" si="54"/>
        <v/>
      </c>
    </row>
    <row r="429" spans="1:8" x14ac:dyDescent="0.2">
      <c r="A429" s="8"/>
      <c r="B429" s="37" t="s">
        <v>408</v>
      </c>
      <c r="C429" s="34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1</v>
      </c>
      <c r="D435" s="9">
        <v>0</v>
      </c>
      <c r="E435" s="10">
        <f t="shared" si="52"/>
        <v>7.1428571428571426E-3</v>
      </c>
      <c r="F435" s="10" t="str">
        <f t="shared" si="53"/>
        <v/>
      </c>
      <c r="G435" s="10">
        <f t="shared" si="55"/>
        <v>-1</v>
      </c>
      <c r="H435" s="17">
        <f t="shared" si="54"/>
        <v>-7.1428571428571426E-3</v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0</v>
      </c>
      <c r="D437" s="9">
        <v>0</v>
      </c>
      <c r="E437" s="10" t="str">
        <f t="shared" si="52"/>
        <v/>
      </c>
      <c r="F437" s="10" t="str">
        <f t="shared" si="53"/>
        <v/>
      </c>
      <c r="G437" s="10" t="str">
        <f t="shared" si="55"/>
        <v xml:space="preserve"> </v>
      </c>
      <c r="H437" s="17" t="str">
        <f t="shared" si="54"/>
        <v/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37" t="s">
        <v>421</v>
      </c>
      <c r="C442" s="34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37" t="s">
        <v>425</v>
      </c>
      <c r="C446" s="34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4</v>
      </c>
      <c r="E448" s="10" t="str">
        <f t="shared" si="52"/>
        <v/>
      </c>
      <c r="F448" s="10">
        <f t="shared" si="53"/>
        <v>6.8965517241379309E-2</v>
      </c>
      <c r="G448" s="10">
        <f t="shared" si="55"/>
        <v>1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37" t="s">
        <v>437</v>
      </c>
      <c r="C458" s="34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37" t="s">
        <v>440</v>
      </c>
      <c r="C461" s="34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37" t="s">
        <v>441</v>
      </c>
      <c r="C462" s="34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37" t="s">
        <v>454</v>
      </c>
      <c r="C475" s="34">
        <v>0</v>
      </c>
      <c r="D475" s="9">
        <v>2</v>
      </c>
      <c r="E475" s="10" t="str">
        <f t="shared" si="52"/>
        <v/>
      </c>
      <c r="F475" s="10">
        <f t="shared" si="53"/>
        <v>3.4482758620689655E-2</v>
      </c>
      <c r="G475" s="10">
        <f t="shared" si="55"/>
        <v>1</v>
      </c>
      <c r="H475" s="17" t="str">
        <f t="shared" si="54"/>
        <v/>
      </c>
    </row>
    <row r="476" spans="1:8" x14ac:dyDescent="0.2">
      <c r="A476" s="8"/>
      <c r="B476" s="37" t="s">
        <v>455</v>
      </c>
      <c r="C476" s="34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37" t="s">
        <v>456</v>
      </c>
      <c r="C477" s="34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37" t="s">
        <v>457</v>
      </c>
      <c r="C478" s="34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7" t="str">
        <f t="shared" si="54"/>
        <v/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37" t="s">
        <v>462</v>
      </c>
      <c r="C483" s="34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37" t="s">
        <v>463</v>
      </c>
      <c r="C484" s="34">
        <v>0</v>
      </c>
      <c r="D484" s="9">
        <v>0</v>
      </c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7" t="str">
        <f t="shared" si="54"/>
        <v/>
      </c>
    </row>
    <row r="485" spans="1:8" x14ac:dyDescent="0.2">
      <c r="A485" s="8"/>
      <c r="B485" s="37" t="s">
        <v>464</v>
      </c>
      <c r="C485" s="34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37" t="s">
        <v>465</v>
      </c>
      <c r="C486" s="34">
        <v>0</v>
      </c>
      <c r="D486" s="9">
        <v>2</v>
      </c>
      <c r="E486" s="10" t="str">
        <f t="shared" si="52"/>
        <v/>
      </c>
      <c r="F486" s="10">
        <f t="shared" si="53"/>
        <v>3.4482758620689655E-2</v>
      </c>
      <c r="G486" s="10">
        <f t="shared" si="55"/>
        <v>1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37" t="s">
        <v>467</v>
      </c>
      <c r="C488" s="34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37" t="s">
        <v>468</v>
      </c>
      <c r="C489" s="34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0</v>
      </c>
      <c r="D490" s="9">
        <v>5</v>
      </c>
      <c r="E490" s="10" t="str">
        <f t="shared" ref="E490:E553" si="56">+IF(C490=0,"",C490/C$362)</f>
        <v/>
      </c>
      <c r="F490" s="10">
        <f t="shared" ref="F490:F553" si="57">+IF(D490=0,"",D490/D$362)</f>
        <v>8.6206896551724144E-2</v>
      </c>
      <c r="G490" s="10">
        <f t="shared" si="55"/>
        <v>1</v>
      </c>
      <c r="H490" s="17" t="str">
        <f t="shared" ref="H490:H553" si="58">+IF(OR(AND(E490=""),(G490="")),"",E490*G490)</f>
        <v/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7" t="str">
        <f t="shared" si="58"/>
        <v/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37" t="s">
        <v>482</v>
      </c>
      <c r="C503" s="34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7" t="str">
        <f t="shared" si="58"/>
        <v/>
      </c>
    </row>
    <row r="504" spans="1:8" x14ac:dyDescent="0.2">
      <c r="A504" s="8"/>
      <c r="B504" s="37" t="s">
        <v>483</v>
      </c>
      <c r="C504" s="34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37" t="s">
        <v>484</v>
      </c>
      <c r="C505" s="34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7" t="str">
        <f t="shared" si="58"/>
        <v/>
      </c>
    </row>
    <row r="506" spans="1:8" x14ac:dyDescent="0.2">
      <c r="A506" s="8"/>
      <c r="B506" s="37" t="s">
        <v>485</v>
      </c>
      <c r="C506" s="34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7" t="str">
        <f t="shared" si="58"/>
        <v/>
      </c>
    </row>
    <row r="509" spans="1:8" x14ac:dyDescent="0.2">
      <c r="A509" s="8"/>
      <c r="B509" s="37" t="s">
        <v>488</v>
      </c>
      <c r="C509" s="34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7" t="str">
        <f t="shared" si="58"/>
        <v/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37" t="s">
        <v>496</v>
      </c>
      <c r="C517" s="34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7" t="str">
        <f t="shared" si="58"/>
        <v/>
      </c>
    </row>
    <row r="531" spans="1:8" x14ac:dyDescent="0.2">
      <c r="A531" s="8"/>
      <c r="B531" s="37" t="s">
        <v>510</v>
      </c>
      <c r="C531" s="34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37" t="s">
        <v>515</v>
      </c>
      <c r="C536" s="34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37" t="s">
        <v>516</v>
      </c>
      <c r="C537" s="34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7" t="str">
        <f t="shared" si="58"/>
        <v/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37" t="s">
        <v>534</v>
      </c>
      <c r="C555" s="34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7" t="str">
        <f t="shared" si="62"/>
        <v/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7" t="str">
        <f t="shared" si="62"/>
        <v/>
      </c>
    </row>
    <row r="559" spans="1:8" x14ac:dyDescent="0.2">
      <c r="A559" s="8"/>
      <c r="B559" s="37" t="s">
        <v>538</v>
      </c>
      <c r="C559" s="34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7" t="str">
        <f t="shared" si="62"/>
        <v/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0</v>
      </c>
      <c r="D574" s="9">
        <v>0</v>
      </c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7" t="str">
        <f t="shared" si="62"/>
        <v/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0</v>
      </c>
      <c r="D579" s="9">
        <v>0</v>
      </c>
      <c r="E579" s="10" t="str">
        <f t="shared" si="60"/>
        <v/>
      </c>
      <c r="F579" s="10" t="str">
        <f t="shared" si="61"/>
        <v/>
      </c>
      <c r="G579" s="10" t="str">
        <f t="shared" si="63"/>
        <v xml:space="preserve"> </v>
      </c>
      <c r="H579" s="17" t="str">
        <f t="shared" si="62"/>
        <v/>
      </c>
    </row>
    <row r="580" spans="1:8" ht="25.5" x14ac:dyDescent="0.2">
      <c r="A580" s="8"/>
      <c r="B580" s="37" t="s">
        <v>559</v>
      </c>
      <c r="C580" s="34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7" t="str">
        <f t="shared" si="62"/>
        <v/>
      </c>
    </row>
    <row r="581" spans="1:8" x14ac:dyDescent="0.2">
      <c r="A581" s="8"/>
      <c r="B581" s="37" t="s">
        <v>560</v>
      </c>
      <c r="C581" s="34">
        <v>0</v>
      </c>
      <c r="D581" s="9">
        <v>0</v>
      </c>
      <c r="E581" s="10" t="str">
        <f t="shared" si="60"/>
        <v/>
      </c>
      <c r="F581" s="10" t="str">
        <f t="shared" si="61"/>
        <v/>
      </c>
      <c r="G581" s="10" t="str">
        <f t="shared" si="63"/>
        <v xml:space="preserve"> </v>
      </c>
      <c r="H581" s="17" t="str">
        <f t="shared" si="62"/>
        <v/>
      </c>
    </row>
    <row r="582" spans="1:8" x14ac:dyDescent="0.2">
      <c r="A582" s="8"/>
      <c r="B582" s="37" t="s">
        <v>561</v>
      </c>
      <c r="C582" s="34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7" t="str">
        <f t="shared" si="62"/>
        <v/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1</v>
      </c>
      <c r="E585" s="10" t="str">
        <f t="shared" si="60"/>
        <v/>
      </c>
      <c r="F585" s="10">
        <f t="shared" si="61"/>
        <v>1.7241379310344827E-2</v>
      </c>
      <c r="G585" s="10">
        <f t="shared" si="63"/>
        <v>1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7" t="str">
        <f t="shared" si="62"/>
        <v/>
      </c>
    </row>
    <row r="589" spans="1:8" x14ac:dyDescent="0.2">
      <c r="A589" s="8"/>
      <c r="B589" s="37" t="s">
        <v>568</v>
      </c>
      <c r="C589" s="34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0</v>
      </c>
      <c r="D601" s="33">
        <f>SUM(D602:D629)</f>
        <v>3</v>
      </c>
      <c r="E601" s="39" t="str">
        <f t="shared" ref="E601:E629" si="64">+IF(C601=0,"",C601/C$601)</f>
        <v/>
      </c>
      <c r="F601" s="39">
        <f t="shared" ref="F601:F629" si="65">+IF(D601=0,"",D601/D$601)</f>
        <v>1</v>
      </c>
      <c r="G601" s="39">
        <f>+IF(AND(C601=0,D601=0),"",IF(C601=0,1,IF(D601=0,-1,(D601-C601)/C601)))</f>
        <v>1</v>
      </c>
      <c r="H601" s="42" t="str">
        <f t="shared" ref="H601:H629" si="66">+IF(OR(AND(E601=""),(G601="")),"",E601*G601)</f>
        <v/>
      </c>
    </row>
    <row r="602" spans="1:8" x14ac:dyDescent="0.2">
      <c r="A602" s="8"/>
      <c r="B602" s="36" t="s">
        <v>575</v>
      </c>
      <c r="C602" s="46">
        <v>0</v>
      </c>
      <c r="D602" s="43">
        <v>0</v>
      </c>
      <c r="E602" s="44" t="str">
        <f t="shared" si="64"/>
        <v/>
      </c>
      <c r="F602" s="44" t="str">
        <f t="shared" si="65"/>
        <v/>
      </c>
      <c r="G602" s="44" t="str">
        <f t="shared" ref="G602:G629" si="67">+IF(AND(C602=0,D602=0)," ",IF(C602=0,1,IF(D602=0,-1,(D602-C602)/C602)))</f>
        <v xml:space="preserve"> </v>
      </c>
      <c r="H602" s="45" t="str">
        <f t="shared" si="66"/>
        <v/>
      </c>
    </row>
    <row r="603" spans="1:8" x14ac:dyDescent="0.2">
      <c r="A603" s="8"/>
      <c r="B603" s="37" t="s">
        <v>576</v>
      </c>
      <c r="C603" s="34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7" t="str">
        <f t="shared" si="66"/>
        <v/>
      </c>
    </row>
    <row r="604" spans="1:8" ht="25.5" x14ac:dyDescent="0.2">
      <c r="A604" s="8"/>
      <c r="B604" s="37" t="s">
        <v>577</v>
      </c>
      <c r="C604" s="34">
        <v>0</v>
      </c>
      <c r="D604" s="9">
        <v>2</v>
      </c>
      <c r="E604" s="10" t="str">
        <f t="shared" si="64"/>
        <v/>
      </c>
      <c r="F604" s="10">
        <f t="shared" si="65"/>
        <v>0.66666666666666663</v>
      </c>
      <c r="G604" s="10">
        <f t="shared" si="67"/>
        <v>1</v>
      </c>
      <c r="H604" s="17" t="str">
        <f t="shared" si="66"/>
        <v/>
      </c>
    </row>
    <row r="605" spans="1:8" x14ac:dyDescent="0.2">
      <c r="A605" s="8"/>
      <c r="B605" s="37" t="s">
        <v>578</v>
      </c>
      <c r="C605" s="34">
        <v>0</v>
      </c>
      <c r="D605" s="9">
        <v>0</v>
      </c>
      <c r="E605" s="10" t="str">
        <f t="shared" si="64"/>
        <v/>
      </c>
      <c r="F605" s="10" t="str">
        <f t="shared" si="65"/>
        <v/>
      </c>
      <c r="G605" s="10" t="str">
        <f t="shared" si="67"/>
        <v xml:space="preserve"> </v>
      </c>
      <c r="H605" s="17" t="str">
        <f t="shared" si="66"/>
        <v/>
      </c>
    </row>
    <row r="606" spans="1:8" x14ac:dyDescent="0.2">
      <c r="A606" s="8"/>
      <c r="B606" s="37" t="s">
        <v>579</v>
      </c>
      <c r="C606" s="34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7" t="str">
        <f t="shared" si="66"/>
        <v/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37" t="s">
        <v>582</v>
      </c>
      <c r="C609" s="34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37" t="s">
        <v>584</v>
      </c>
      <c r="C611" s="34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37" t="s">
        <v>585</v>
      </c>
      <c r="C612" s="34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7" t="str">
        <f t="shared" si="66"/>
        <v/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37" t="s">
        <v>590</v>
      </c>
      <c r="C617" s="34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7" t="str">
        <f t="shared" si="66"/>
        <v/>
      </c>
    </row>
    <row r="618" spans="1:8" x14ac:dyDescent="0.2">
      <c r="A618" s="8"/>
      <c r="B618" s="37" t="s">
        <v>591</v>
      </c>
      <c r="C618" s="34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7" t="str">
        <f t="shared" si="66"/>
        <v/>
      </c>
    </row>
    <row r="619" spans="1:8" x14ac:dyDescent="0.2">
      <c r="A619" s="8"/>
      <c r="B619" s="37" t="s">
        <v>592</v>
      </c>
      <c r="C619" s="34">
        <v>0</v>
      </c>
      <c r="D619" s="9">
        <v>1</v>
      </c>
      <c r="E619" s="10" t="str">
        <f t="shared" si="64"/>
        <v/>
      </c>
      <c r="F619" s="10">
        <f t="shared" si="65"/>
        <v>0.33333333333333331</v>
      </c>
      <c r="G619" s="10">
        <f t="shared" si="67"/>
        <v>1</v>
      </c>
      <c r="H619" s="17" t="str">
        <f t="shared" si="66"/>
        <v/>
      </c>
    </row>
    <row r="620" spans="1:8" x14ac:dyDescent="0.2">
      <c r="A620" s="8"/>
      <c r="B620" s="37" t="s">
        <v>593</v>
      </c>
      <c r="C620" s="34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7" t="str">
        <f t="shared" si="66"/>
        <v/>
      </c>
    </row>
    <row r="621" spans="1:8" x14ac:dyDescent="0.2">
      <c r="A621" s="8"/>
      <c r="B621" s="37" t="s">
        <v>594</v>
      </c>
      <c r="C621" s="34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37" t="s">
        <v>595</v>
      </c>
      <c r="C622" s="34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7" t="str">
        <f t="shared" si="66"/>
        <v/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38" t="s">
        <v>602</v>
      </c>
      <c r="C629" s="35">
        <v>0</v>
      </c>
      <c r="D629" s="18">
        <v>0</v>
      </c>
      <c r="E629" s="19" t="str">
        <f t="shared" si="64"/>
        <v/>
      </c>
      <c r="F629" s="19" t="str">
        <f t="shared" si="65"/>
        <v/>
      </c>
      <c r="G629" s="19" t="str">
        <f t="shared" si="67"/>
        <v xml:space="preserve"> 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635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636</v>
      </c>
      <c r="C8" s="32">
        <f>+C19+C76+C181+C362+C601</f>
        <v>1415</v>
      </c>
      <c r="D8" s="33">
        <f>+D19+D76+D181+D362+D601</f>
        <v>1787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0.26289752650176679</v>
      </c>
      <c r="H8" s="41">
        <f t="shared" ref="H8:H13" si="1">+IF(OR(AND(E8=""),(G8="")),"",E8*G8)</f>
        <v>0.26289752650176679</v>
      </c>
    </row>
    <row r="9" spans="1:8" x14ac:dyDescent="0.2">
      <c r="A9" s="8"/>
      <c r="B9" s="36" t="s">
        <v>8</v>
      </c>
      <c r="C9" s="34">
        <f>+C19</f>
        <v>6</v>
      </c>
      <c r="D9" s="9">
        <f>+D19</f>
        <v>8</v>
      </c>
      <c r="E9" s="10">
        <f t="shared" ref="E9:F13" si="2">+C9/C$8</f>
        <v>4.2402826855123671E-3</v>
      </c>
      <c r="F9" s="10">
        <f t="shared" si="2"/>
        <v>4.4767767207610524E-3</v>
      </c>
      <c r="G9" s="10">
        <f t="shared" si="0"/>
        <v>0.33333333333333331</v>
      </c>
      <c r="H9" s="17">
        <f t="shared" si="1"/>
        <v>1.4134275618374556E-3</v>
      </c>
    </row>
    <row r="10" spans="1:8" x14ac:dyDescent="0.2">
      <c r="A10" s="8"/>
      <c r="B10" s="37" t="s">
        <v>9</v>
      </c>
      <c r="C10" s="34">
        <f>+C76</f>
        <v>256</v>
      </c>
      <c r="D10" s="9">
        <f>+D76</f>
        <v>298</v>
      </c>
      <c r="E10" s="10">
        <f t="shared" si="2"/>
        <v>0.18091872791519434</v>
      </c>
      <c r="F10" s="10">
        <f t="shared" si="2"/>
        <v>0.1667599328483492</v>
      </c>
      <c r="G10" s="10">
        <f t="shared" si="0"/>
        <v>0.1640625</v>
      </c>
      <c r="H10" s="17">
        <f t="shared" si="1"/>
        <v>2.968197879858657E-2</v>
      </c>
    </row>
    <row r="11" spans="1:8" ht="25.5" x14ac:dyDescent="0.2">
      <c r="A11" s="8"/>
      <c r="B11" s="37" t="s">
        <v>10</v>
      </c>
      <c r="C11" s="34">
        <f>+C181</f>
        <v>188</v>
      </c>
      <c r="D11" s="9">
        <f>+D181</f>
        <v>207</v>
      </c>
      <c r="E11" s="10">
        <f t="shared" si="2"/>
        <v>0.13286219081272085</v>
      </c>
      <c r="F11" s="10">
        <f t="shared" si="2"/>
        <v>0.11583659764969222</v>
      </c>
      <c r="G11" s="10">
        <f t="shared" si="0"/>
        <v>0.10106382978723404</v>
      </c>
      <c r="H11" s="17">
        <f t="shared" si="1"/>
        <v>1.342756183745583E-2</v>
      </c>
    </row>
    <row r="12" spans="1:8" x14ac:dyDescent="0.2">
      <c r="A12" s="8"/>
      <c r="B12" s="37" t="s">
        <v>11</v>
      </c>
      <c r="C12" s="34">
        <f>+C362</f>
        <v>707</v>
      </c>
      <c r="D12" s="9">
        <f>+D362</f>
        <v>824</v>
      </c>
      <c r="E12" s="10">
        <f t="shared" si="2"/>
        <v>0.49964664310954066</v>
      </c>
      <c r="F12" s="10">
        <f t="shared" si="2"/>
        <v>0.46110800223838838</v>
      </c>
      <c r="G12" s="10">
        <f t="shared" si="0"/>
        <v>0.16548797736916548</v>
      </c>
      <c r="H12" s="17">
        <f t="shared" si="1"/>
        <v>8.2685512367491165E-2</v>
      </c>
    </row>
    <row r="13" spans="1:8" ht="15.75" thickBot="1" x14ac:dyDescent="0.25">
      <c r="A13" s="8"/>
      <c r="B13" s="38" t="s">
        <v>12</v>
      </c>
      <c r="C13" s="35">
        <f>+C601</f>
        <v>258</v>
      </c>
      <c r="D13" s="18">
        <f>+D601</f>
        <v>450</v>
      </c>
      <c r="E13" s="19">
        <f t="shared" si="2"/>
        <v>0.1823321554770318</v>
      </c>
      <c r="F13" s="19">
        <f t="shared" si="2"/>
        <v>0.2518186905428092</v>
      </c>
      <c r="G13" s="19">
        <f t="shared" si="0"/>
        <v>0.7441860465116279</v>
      </c>
      <c r="H13" s="20">
        <f t="shared" si="1"/>
        <v>0.13568904593639575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6</v>
      </c>
      <c r="D19" s="32">
        <f>SUM(D20:D70)</f>
        <v>8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0.33333333333333331</v>
      </c>
      <c r="H19" s="42">
        <f t="shared" ref="H19:H50" si="5">+IF(OR(AND(E19=""),(G19="")),"",E19*G19)</f>
        <v>0.33333333333333331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4</v>
      </c>
      <c r="D27" s="9">
        <v>0</v>
      </c>
      <c r="E27" s="10">
        <f t="shared" si="3"/>
        <v>0.66666666666666663</v>
      </c>
      <c r="F27" s="10" t="str">
        <f t="shared" si="4"/>
        <v/>
      </c>
      <c r="G27" s="10">
        <f t="shared" si="6"/>
        <v>-1</v>
      </c>
      <c r="H27" s="17">
        <f t="shared" si="5"/>
        <v>-0.66666666666666663</v>
      </c>
    </row>
    <row r="28" spans="1:8" x14ac:dyDescent="0.2">
      <c r="A28" s="8"/>
      <c r="B28" s="37" t="s">
        <v>24</v>
      </c>
      <c r="C28" s="34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37" t="s">
        <v>26</v>
      </c>
      <c r="C30" s="34">
        <v>1</v>
      </c>
      <c r="D30" s="9">
        <v>1</v>
      </c>
      <c r="E30" s="10">
        <f t="shared" si="3"/>
        <v>0.16666666666666666</v>
      </c>
      <c r="F30" s="10">
        <f t="shared" si="4"/>
        <v>0.125</v>
      </c>
      <c r="G30" s="10">
        <f t="shared" si="6"/>
        <v>0</v>
      </c>
      <c r="H30" s="17">
        <f t="shared" si="5"/>
        <v>0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1</v>
      </c>
      <c r="D45" s="9">
        <v>2</v>
      </c>
      <c r="E45" s="10">
        <f t="shared" si="3"/>
        <v>0.16666666666666666</v>
      </c>
      <c r="F45" s="10">
        <f t="shared" si="4"/>
        <v>0.25</v>
      </c>
      <c r="G45" s="10">
        <f t="shared" si="6"/>
        <v>1</v>
      </c>
      <c r="H45" s="17">
        <f t="shared" si="5"/>
        <v>0.16666666666666666</v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1</v>
      </c>
      <c r="E49" s="10" t="str">
        <f t="shared" si="3"/>
        <v/>
      </c>
      <c r="F49" s="10">
        <f t="shared" si="4"/>
        <v>0.125</v>
      </c>
      <c r="G49" s="10">
        <f t="shared" si="6"/>
        <v>1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0</v>
      </c>
      <c r="D50" s="9">
        <v>1</v>
      </c>
      <c r="E50" s="10" t="str">
        <f t="shared" si="3"/>
        <v/>
      </c>
      <c r="F50" s="10">
        <f t="shared" si="4"/>
        <v>0.125</v>
      </c>
      <c r="G50" s="10">
        <f t="shared" si="6"/>
        <v>1</v>
      </c>
      <c r="H50" s="17" t="str">
        <f t="shared" si="5"/>
        <v/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2</v>
      </c>
      <c r="E53" s="10" t="str">
        <f t="shared" si="7"/>
        <v/>
      </c>
      <c r="F53" s="10">
        <f t="shared" si="8"/>
        <v>0.25</v>
      </c>
      <c r="G53" s="10">
        <f t="shared" si="10"/>
        <v>1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37" t="s">
        <v>58</v>
      </c>
      <c r="C62" s="34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7" t="str">
        <f t="shared" si="9"/>
        <v/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37" t="s">
        <v>65</v>
      </c>
      <c r="C69" s="34">
        <v>0</v>
      </c>
      <c r="D69" s="9">
        <v>1</v>
      </c>
      <c r="E69" s="10" t="str">
        <f t="shared" si="7"/>
        <v/>
      </c>
      <c r="F69" s="10">
        <f t="shared" si="8"/>
        <v>0.125</v>
      </c>
      <c r="G69" s="10">
        <f t="shared" si="10"/>
        <v>1</v>
      </c>
      <c r="H69" s="17" t="str">
        <f t="shared" si="9"/>
        <v/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256</v>
      </c>
      <c r="D76" s="33">
        <f>SUM(D77:D175)</f>
        <v>298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0.1640625</v>
      </c>
      <c r="H76" s="42">
        <f t="shared" ref="H76:H107" si="13">+IF(OR(AND(E76=""),(G76="")),"",E76*G76)</f>
        <v>0.1640625</v>
      </c>
    </row>
    <row r="77" spans="1:8" x14ac:dyDescent="0.2">
      <c r="A77" s="8"/>
      <c r="B77" s="36" t="s">
        <v>67</v>
      </c>
      <c r="C77" s="46">
        <v>0</v>
      </c>
      <c r="D77" s="43">
        <v>4</v>
      </c>
      <c r="E77" s="44" t="str">
        <f t="shared" si="11"/>
        <v/>
      </c>
      <c r="F77" s="44">
        <f t="shared" si="12"/>
        <v>1.3422818791946308E-2</v>
      </c>
      <c r="G77" s="44">
        <f t="shared" ref="G77:G108" si="14">+IF(AND(C77=0,D77=0)," ",IF(C77=0,1,IF(D77=0,-1,(D77-C77)/C77)))</f>
        <v>1</v>
      </c>
      <c r="H77" s="45" t="str">
        <f t="shared" si="13"/>
        <v/>
      </c>
    </row>
    <row r="78" spans="1:8" x14ac:dyDescent="0.2">
      <c r="A78" s="8"/>
      <c r="B78" s="37" t="s">
        <v>68</v>
      </c>
      <c r="C78" s="34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37" t="s">
        <v>69</v>
      </c>
      <c r="C79" s="34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37" t="s">
        <v>70</v>
      </c>
      <c r="C80" s="34">
        <v>0</v>
      </c>
      <c r="D80" s="9">
        <v>10</v>
      </c>
      <c r="E80" s="10" t="str">
        <f t="shared" si="11"/>
        <v/>
      </c>
      <c r="F80" s="10">
        <f t="shared" si="12"/>
        <v>3.3557046979865772E-2</v>
      </c>
      <c r="G80" s="10">
        <f t="shared" si="14"/>
        <v>1</v>
      </c>
      <c r="H80" s="17" t="str">
        <f t="shared" si="13"/>
        <v/>
      </c>
    </row>
    <row r="81" spans="1:8" ht="25.5" x14ac:dyDescent="0.2">
      <c r="A81" s="8"/>
      <c r="B81" s="37" t="s">
        <v>71</v>
      </c>
      <c r="C81" s="34">
        <v>4</v>
      </c>
      <c r="D81" s="9">
        <v>0</v>
      </c>
      <c r="E81" s="10">
        <f t="shared" si="11"/>
        <v>1.5625E-2</v>
      </c>
      <c r="F81" s="10" t="str">
        <f t="shared" si="12"/>
        <v/>
      </c>
      <c r="G81" s="10">
        <f t="shared" si="14"/>
        <v>-1</v>
      </c>
      <c r="H81" s="17">
        <f t="shared" si="13"/>
        <v>-1.5625E-2</v>
      </c>
    </row>
    <row r="82" spans="1:8" x14ac:dyDescent="0.2">
      <c r="A82" s="8"/>
      <c r="B82" s="37" t="s">
        <v>72</v>
      </c>
      <c r="C82" s="34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37" t="s">
        <v>73</v>
      </c>
      <c r="C83" s="34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37" t="s">
        <v>79</v>
      </c>
      <c r="C88" s="34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2</v>
      </c>
      <c r="D92" s="9">
        <v>2</v>
      </c>
      <c r="E92" s="10">
        <f t="shared" si="11"/>
        <v>7.8125E-3</v>
      </c>
      <c r="F92" s="10">
        <f t="shared" si="12"/>
        <v>6.7114093959731542E-3</v>
      </c>
      <c r="G92" s="10">
        <f t="shared" si="14"/>
        <v>0</v>
      </c>
      <c r="H92" s="17">
        <f t="shared" si="13"/>
        <v>0</v>
      </c>
    </row>
    <row r="93" spans="1:8" x14ac:dyDescent="0.2">
      <c r="A93" s="8"/>
      <c r="B93" s="37" t="s">
        <v>84</v>
      </c>
      <c r="C93" s="34">
        <v>1</v>
      </c>
      <c r="D93" s="9">
        <v>1</v>
      </c>
      <c r="E93" s="10">
        <f t="shared" si="11"/>
        <v>3.90625E-3</v>
      </c>
      <c r="F93" s="10">
        <f t="shared" si="12"/>
        <v>3.3557046979865771E-3</v>
      </c>
      <c r="G93" s="10">
        <f t="shared" si="14"/>
        <v>0</v>
      </c>
      <c r="H93" s="17">
        <f t="shared" si="13"/>
        <v>0</v>
      </c>
    </row>
    <row r="94" spans="1:8" x14ac:dyDescent="0.2">
      <c r="A94" s="8"/>
      <c r="B94" s="37" t="s">
        <v>85</v>
      </c>
      <c r="C94" s="34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7" t="str">
        <f t="shared" si="13"/>
        <v/>
      </c>
    </row>
    <row r="95" spans="1:8" x14ac:dyDescent="0.2">
      <c r="A95" s="8"/>
      <c r="B95" s="37" t="s">
        <v>86</v>
      </c>
      <c r="C95" s="34">
        <v>1</v>
      </c>
      <c r="D95" s="9">
        <v>4</v>
      </c>
      <c r="E95" s="10">
        <f t="shared" si="11"/>
        <v>3.90625E-3</v>
      </c>
      <c r="F95" s="10">
        <f t="shared" si="12"/>
        <v>1.3422818791946308E-2</v>
      </c>
      <c r="G95" s="10">
        <f t="shared" si="14"/>
        <v>3</v>
      </c>
      <c r="H95" s="17">
        <f t="shared" si="13"/>
        <v>1.171875E-2</v>
      </c>
    </row>
    <row r="96" spans="1:8" x14ac:dyDescent="0.2">
      <c r="A96" s="8"/>
      <c r="B96" s="37" t="s">
        <v>87</v>
      </c>
      <c r="C96" s="34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3</v>
      </c>
      <c r="D98" s="9">
        <v>16</v>
      </c>
      <c r="E98" s="10">
        <f t="shared" si="11"/>
        <v>1.171875E-2</v>
      </c>
      <c r="F98" s="10">
        <f t="shared" si="12"/>
        <v>5.3691275167785234E-2</v>
      </c>
      <c r="G98" s="10">
        <f t="shared" si="14"/>
        <v>4.333333333333333</v>
      </c>
      <c r="H98" s="17">
        <f t="shared" si="13"/>
        <v>5.078125E-2</v>
      </c>
    </row>
    <row r="99" spans="1:8" x14ac:dyDescent="0.2">
      <c r="A99" s="8"/>
      <c r="B99" s="37" t="s">
        <v>90</v>
      </c>
      <c r="C99" s="34">
        <v>4</v>
      </c>
      <c r="D99" s="9">
        <v>14</v>
      </c>
      <c r="E99" s="10">
        <f t="shared" si="11"/>
        <v>1.5625E-2</v>
      </c>
      <c r="F99" s="10">
        <f t="shared" si="12"/>
        <v>4.6979865771812082E-2</v>
      </c>
      <c r="G99" s="10">
        <f t="shared" si="14"/>
        <v>2.5</v>
      </c>
      <c r="H99" s="17">
        <f t="shared" si="13"/>
        <v>3.90625E-2</v>
      </c>
    </row>
    <row r="100" spans="1:8" x14ac:dyDescent="0.2">
      <c r="A100" s="8"/>
      <c r="B100" s="37" t="s">
        <v>91</v>
      </c>
      <c r="C100" s="34">
        <v>1</v>
      </c>
      <c r="D100" s="9">
        <v>10</v>
      </c>
      <c r="E100" s="10">
        <f t="shared" si="11"/>
        <v>3.90625E-3</v>
      </c>
      <c r="F100" s="10">
        <f t="shared" si="12"/>
        <v>3.3557046979865772E-2</v>
      </c>
      <c r="G100" s="10">
        <f t="shared" si="14"/>
        <v>9</v>
      </c>
      <c r="H100" s="17">
        <f t="shared" si="13"/>
        <v>3.515625E-2</v>
      </c>
    </row>
    <row r="101" spans="1:8" x14ac:dyDescent="0.2">
      <c r="A101" s="8"/>
      <c r="B101" s="37" t="s">
        <v>92</v>
      </c>
      <c r="C101" s="34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37" t="s">
        <v>93</v>
      </c>
      <c r="C102" s="34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37" t="s">
        <v>94</v>
      </c>
      <c r="C103" s="34">
        <v>2</v>
      </c>
      <c r="D103" s="9">
        <v>0</v>
      </c>
      <c r="E103" s="10">
        <f t="shared" si="11"/>
        <v>7.8125E-3</v>
      </c>
      <c r="F103" s="10" t="str">
        <f t="shared" si="12"/>
        <v/>
      </c>
      <c r="G103" s="10">
        <f t="shared" si="14"/>
        <v>-1</v>
      </c>
      <c r="H103" s="17">
        <f t="shared" si="13"/>
        <v>-7.8125E-3</v>
      </c>
    </row>
    <row r="104" spans="1:8" x14ac:dyDescent="0.2">
      <c r="A104" s="8"/>
      <c r="B104" s="37" t="s">
        <v>95</v>
      </c>
      <c r="C104" s="34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0</v>
      </c>
      <c r="D106" s="9">
        <v>5</v>
      </c>
      <c r="E106" s="10" t="str">
        <f t="shared" si="11"/>
        <v/>
      </c>
      <c r="F106" s="10">
        <f t="shared" si="12"/>
        <v>1.6778523489932886E-2</v>
      </c>
      <c r="G106" s="10">
        <f t="shared" si="14"/>
        <v>1</v>
      </c>
      <c r="H106" s="17" t="str">
        <f t="shared" si="13"/>
        <v/>
      </c>
    </row>
    <row r="107" spans="1:8" x14ac:dyDescent="0.2">
      <c r="A107" s="8"/>
      <c r="B107" s="37" t="s">
        <v>98</v>
      </c>
      <c r="C107" s="34">
        <v>0</v>
      </c>
      <c r="D107" s="9">
        <v>1</v>
      </c>
      <c r="E107" s="10" t="str">
        <f t="shared" si="11"/>
        <v/>
      </c>
      <c r="F107" s="10">
        <f t="shared" si="12"/>
        <v>3.3557046979865771E-3</v>
      </c>
      <c r="G107" s="10">
        <f t="shared" si="14"/>
        <v>1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1</v>
      </c>
      <c r="D108" s="9">
        <v>0</v>
      </c>
      <c r="E108" s="10">
        <f t="shared" ref="E108:E139" si="15">+IF(C108=0,"",C108/C$76)</f>
        <v>3.90625E-3</v>
      </c>
      <c r="F108" s="10" t="str">
        <f t="shared" ref="F108:F139" si="16">+IF(D108=0,"",D108/D$76)</f>
        <v/>
      </c>
      <c r="G108" s="10">
        <f t="shared" si="14"/>
        <v>-1</v>
      </c>
      <c r="H108" s="17">
        <f t="shared" ref="H108:H139" si="17">+IF(OR(AND(E108=""),(G108="")),"",E108*G108)</f>
        <v>-3.90625E-3</v>
      </c>
    </row>
    <row r="109" spans="1:8" x14ac:dyDescent="0.2">
      <c r="A109" s="8"/>
      <c r="B109" s="37" t="s">
        <v>100</v>
      </c>
      <c r="C109" s="34">
        <v>0</v>
      </c>
      <c r="D109" s="9">
        <v>6</v>
      </c>
      <c r="E109" s="10" t="str">
        <f t="shared" si="15"/>
        <v/>
      </c>
      <c r="F109" s="10">
        <f t="shared" si="16"/>
        <v>2.0134228187919462E-2</v>
      </c>
      <c r="G109" s="10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8"/>
      <c r="B110" s="37" t="s">
        <v>101</v>
      </c>
      <c r="C110" s="34">
        <v>0</v>
      </c>
      <c r="D110" s="9">
        <v>0</v>
      </c>
      <c r="E110" s="10" t="str">
        <f t="shared" si="15"/>
        <v/>
      </c>
      <c r="F110" s="10" t="str">
        <f t="shared" si="16"/>
        <v/>
      </c>
      <c r="G110" s="10" t="str">
        <f t="shared" si="18"/>
        <v xml:space="preserve"> </v>
      </c>
      <c r="H110" s="17" t="str">
        <f t="shared" si="17"/>
        <v/>
      </c>
    </row>
    <row r="111" spans="1:8" x14ac:dyDescent="0.2">
      <c r="A111" s="8"/>
      <c r="B111" s="37" t="s">
        <v>102</v>
      </c>
      <c r="C111" s="34">
        <v>4</v>
      </c>
      <c r="D111" s="9">
        <v>2</v>
      </c>
      <c r="E111" s="10">
        <f t="shared" si="15"/>
        <v>1.5625E-2</v>
      </c>
      <c r="F111" s="10">
        <f t="shared" si="16"/>
        <v>6.7114093959731542E-3</v>
      </c>
      <c r="G111" s="10">
        <f t="shared" si="18"/>
        <v>-0.5</v>
      </c>
      <c r="H111" s="17">
        <f t="shared" si="17"/>
        <v>-7.8125E-3</v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2</v>
      </c>
      <c r="D113" s="9">
        <v>0</v>
      </c>
      <c r="E113" s="10">
        <f t="shared" si="15"/>
        <v>7.8125E-3</v>
      </c>
      <c r="F113" s="10" t="str">
        <f t="shared" si="16"/>
        <v/>
      </c>
      <c r="G113" s="10">
        <f t="shared" si="18"/>
        <v>-1</v>
      </c>
      <c r="H113" s="17">
        <f t="shared" si="17"/>
        <v>-7.8125E-3</v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37" t="s">
        <v>107</v>
      </c>
      <c r="C116" s="34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37" t="s">
        <v>110</v>
      </c>
      <c r="C119" s="34">
        <v>2</v>
      </c>
      <c r="D119" s="9">
        <v>1</v>
      </c>
      <c r="E119" s="10">
        <f t="shared" si="15"/>
        <v>7.8125E-3</v>
      </c>
      <c r="F119" s="10">
        <f t="shared" si="16"/>
        <v>3.3557046979865771E-3</v>
      </c>
      <c r="G119" s="10">
        <f t="shared" si="18"/>
        <v>-0.5</v>
      </c>
      <c r="H119" s="17">
        <f t="shared" si="17"/>
        <v>-3.90625E-3</v>
      </c>
    </row>
    <row r="120" spans="1:8" ht="25.5" x14ac:dyDescent="0.2">
      <c r="A120" s="8"/>
      <c r="B120" s="37" t="s">
        <v>111</v>
      </c>
      <c r="C120" s="34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37" t="s">
        <v>112</v>
      </c>
      <c r="C121" s="34">
        <v>1</v>
      </c>
      <c r="D121" s="9">
        <v>1</v>
      </c>
      <c r="E121" s="10">
        <f t="shared" si="15"/>
        <v>3.90625E-3</v>
      </c>
      <c r="F121" s="10">
        <f t="shared" si="16"/>
        <v>3.3557046979865771E-3</v>
      </c>
      <c r="G121" s="10">
        <f t="shared" si="18"/>
        <v>0</v>
      </c>
      <c r="H121" s="17">
        <f t="shared" si="17"/>
        <v>0</v>
      </c>
    </row>
    <row r="122" spans="1:8" x14ac:dyDescent="0.2">
      <c r="A122" s="8"/>
      <c r="B122" s="37" t="s">
        <v>113</v>
      </c>
      <c r="C122" s="34">
        <v>21</v>
      </c>
      <c r="D122" s="9">
        <v>2</v>
      </c>
      <c r="E122" s="10">
        <f t="shared" si="15"/>
        <v>8.203125E-2</v>
      </c>
      <c r="F122" s="10">
        <f t="shared" si="16"/>
        <v>6.7114093959731542E-3</v>
      </c>
      <c r="G122" s="10">
        <f t="shared" si="18"/>
        <v>-0.90476190476190477</v>
      </c>
      <c r="H122" s="17">
        <f t="shared" si="17"/>
        <v>-7.421875E-2</v>
      </c>
    </row>
    <row r="123" spans="1:8" x14ac:dyDescent="0.2">
      <c r="A123" s="8"/>
      <c r="B123" s="37" t="s">
        <v>114</v>
      </c>
      <c r="C123" s="34">
        <v>1</v>
      </c>
      <c r="D123" s="9">
        <v>1</v>
      </c>
      <c r="E123" s="10">
        <f t="shared" si="15"/>
        <v>3.90625E-3</v>
      </c>
      <c r="F123" s="10">
        <f t="shared" si="16"/>
        <v>3.3557046979865771E-3</v>
      </c>
      <c r="G123" s="10">
        <f t="shared" si="18"/>
        <v>0</v>
      </c>
      <c r="H123" s="17">
        <f t="shared" si="17"/>
        <v>0</v>
      </c>
    </row>
    <row r="124" spans="1:8" x14ac:dyDescent="0.2">
      <c r="A124" s="8"/>
      <c r="B124" s="37" t="s">
        <v>115</v>
      </c>
      <c r="C124" s="34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37" t="s">
        <v>116</v>
      </c>
      <c r="C125" s="34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7" t="str">
        <f t="shared" si="17"/>
        <v/>
      </c>
    </row>
    <row r="128" spans="1:8" x14ac:dyDescent="0.2">
      <c r="A128" s="8"/>
      <c r="B128" s="37" t="s">
        <v>119</v>
      </c>
      <c r="C128" s="34">
        <v>14</v>
      </c>
      <c r="D128" s="9">
        <v>26</v>
      </c>
      <c r="E128" s="10">
        <f t="shared" si="15"/>
        <v>5.46875E-2</v>
      </c>
      <c r="F128" s="10">
        <f t="shared" si="16"/>
        <v>8.7248322147651006E-2</v>
      </c>
      <c r="G128" s="10">
        <f t="shared" si="18"/>
        <v>0.8571428571428571</v>
      </c>
      <c r="H128" s="17">
        <f t="shared" si="17"/>
        <v>4.6875E-2</v>
      </c>
    </row>
    <row r="129" spans="1:8" x14ac:dyDescent="0.2">
      <c r="A129" s="8"/>
      <c r="B129" s="37" t="s">
        <v>120</v>
      </c>
      <c r="C129" s="34">
        <v>7</v>
      </c>
      <c r="D129" s="9">
        <v>1</v>
      </c>
      <c r="E129" s="10">
        <f t="shared" si="15"/>
        <v>2.734375E-2</v>
      </c>
      <c r="F129" s="10">
        <f t="shared" si="16"/>
        <v>3.3557046979865771E-3</v>
      </c>
      <c r="G129" s="10">
        <f t="shared" si="18"/>
        <v>-0.8571428571428571</v>
      </c>
      <c r="H129" s="17">
        <f t="shared" si="17"/>
        <v>-2.34375E-2</v>
      </c>
    </row>
    <row r="130" spans="1:8" x14ac:dyDescent="0.2">
      <c r="A130" s="8"/>
      <c r="B130" s="37" t="s">
        <v>121</v>
      </c>
      <c r="C130" s="34">
        <v>13</v>
      </c>
      <c r="D130" s="9">
        <v>0</v>
      </c>
      <c r="E130" s="10">
        <f t="shared" si="15"/>
        <v>5.078125E-2</v>
      </c>
      <c r="F130" s="10" t="str">
        <f t="shared" si="16"/>
        <v/>
      </c>
      <c r="G130" s="10">
        <f t="shared" si="18"/>
        <v>-1</v>
      </c>
      <c r="H130" s="17">
        <f t="shared" si="17"/>
        <v>-5.078125E-2</v>
      </c>
    </row>
    <row r="131" spans="1:8" x14ac:dyDescent="0.2">
      <c r="A131" s="8"/>
      <c r="B131" s="37" t="s">
        <v>122</v>
      </c>
      <c r="C131" s="34">
        <v>1</v>
      </c>
      <c r="D131" s="9">
        <v>0</v>
      </c>
      <c r="E131" s="10">
        <f t="shared" si="15"/>
        <v>3.90625E-3</v>
      </c>
      <c r="F131" s="10" t="str">
        <f t="shared" si="16"/>
        <v/>
      </c>
      <c r="G131" s="10">
        <f t="shared" si="18"/>
        <v>-1</v>
      </c>
      <c r="H131" s="17">
        <f t="shared" si="17"/>
        <v>-3.90625E-3</v>
      </c>
    </row>
    <row r="132" spans="1:8" x14ac:dyDescent="0.2">
      <c r="A132" s="8"/>
      <c r="B132" s="37" t="s">
        <v>123</v>
      </c>
      <c r="C132" s="34">
        <v>29</v>
      </c>
      <c r="D132" s="9">
        <v>12</v>
      </c>
      <c r="E132" s="10">
        <f t="shared" si="15"/>
        <v>0.11328125</v>
      </c>
      <c r="F132" s="10">
        <f t="shared" si="16"/>
        <v>4.0268456375838924E-2</v>
      </c>
      <c r="G132" s="10">
        <f t="shared" si="18"/>
        <v>-0.58620689655172409</v>
      </c>
      <c r="H132" s="17">
        <f t="shared" si="17"/>
        <v>-6.640625E-2</v>
      </c>
    </row>
    <row r="133" spans="1:8" x14ac:dyDescent="0.2">
      <c r="A133" s="8"/>
      <c r="B133" s="37" t="s">
        <v>124</v>
      </c>
      <c r="C133" s="34">
        <v>3</v>
      </c>
      <c r="D133" s="9">
        <v>0</v>
      </c>
      <c r="E133" s="10">
        <f t="shared" si="15"/>
        <v>1.171875E-2</v>
      </c>
      <c r="F133" s="10" t="str">
        <f t="shared" si="16"/>
        <v/>
      </c>
      <c r="G133" s="10">
        <f t="shared" si="18"/>
        <v>-1</v>
      </c>
      <c r="H133" s="17">
        <f t="shared" si="17"/>
        <v>-1.171875E-2</v>
      </c>
    </row>
    <row r="134" spans="1:8" x14ac:dyDescent="0.2">
      <c r="A134" s="8"/>
      <c r="B134" s="37" t="s">
        <v>125</v>
      </c>
      <c r="C134" s="34">
        <v>2</v>
      </c>
      <c r="D134" s="9">
        <v>32</v>
      </c>
      <c r="E134" s="10">
        <f t="shared" si="15"/>
        <v>7.8125E-3</v>
      </c>
      <c r="F134" s="10">
        <f t="shared" si="16"/>
        <v>0.10738255033557047</v>
      </c>
      <c r="G134" s="10">
        <f t="shared" si="18"/>
        <v>15</v>
      </c>
      <c r="H134" s="17">
        <f t="shared" si="17"/>
        <v>0.1171875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0</v>
      </c>
      <c r="D136" s="9">
        <v>1</v>
      </c>
      <c r="E136" s="10" t="str">
        <f t="shared" si="15"/>
        <v/>
      </c>
      <c r="F136" s="10">
        <f t="shared" si="16"/>
        <v>3.3557046979865771E-3</v>
      </c>
      <c r="G136" s="10">
        <f t="shared" si="18"/>
        <v>1</v>
      </c>
      <c r="H136" s="17" t="str">
        <f t="shared" si="17"/>
        <v/>
      </c>
    </row>
    <row r="137" spans="1:8" x14ac:dyDescent="0.2">
      <c r="A137" s="8"/>
      <c r="B137" s="37" t="s">
        <v>128</v>
      </c>
      <c r="C137" s="34">
        <v>0</v>
      </c>
      <c r="D137" s="9">
        <v>1</v>
      </c>
      <c r="E137" s="10" t="str">
        <f t="shared" si="15"/>
        <v/>
      </c>
      <c r="F137" s="10">
        <f t="shared" si="16"/>
        <v>3.3557046979865771E-3</v>
      </c>
      <c r="G137" s="10">
        <f t="shared" si="18"/>
        <v>1</v>
      </c>
      <c r="H137" s="17" t="str">
        <f t="shared" si="17"/>
        <v/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49</v>
      </c>
      <c r="D139" s="9">
        <v>8</v>
      </c>
      <c r="E139" s="10">
        <f t="shared" si="15"/>
        <v>0.19140625</v>
      </c>
      <c r="F139" s="10">
        <f t="shared" si="16"/>
        <v>2.6845637583892617E-2</v>
      </c>
      <c r="G139" s="10">
        <f t="shared" si="18"/>
        <v>-0.83673469387755106</v>
      </c>
      <c r="H139" s="17">
        <f t="shared" si="17"/>
        <v>-0.16015625</v>
      </c>
    </row>
    <row r="140" spans="1:8" x14ac:dyDescent="0.2">
      <c r="A140" s="8"/>
      <c r="B140" s="37" t="s">
        <v>131</v>
      </c>
      <c r="C140" s="34">
        <v>0</v>
      </c>
      <c r="D140" s="9">
        <v>2</v>
      </c>
      <c r="E140" s="10" t="str">
        <f t="shared" ref="E140:E175" si="19">+IF(C140=0,"",C140/C$76)</f>
        <v/>
      </c>
      <c r="F140" s="10">
        <f t="shared" ref="F140:F175" si="20">+IF(D140=0,"",D140/D$76)</f>
        <v>6.7114093959731542E-3</v>
      </c>
      <c r="G140" s="10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8"/>
      <c r="B141" s="37" t="s">
        <v>132</v>
      </c>
      <c r="C141" s="34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73</v>
      </c>
      <c r="D142" s="9">
        <v>39</v>
      </c>
      <c r="E142" s="10">
        <f t="shared" si="19"/>
        <v>0.28515625</v>
      </c>
      <c r="F142" s="10">
        <f t="shared" si="20"/>
        <v>0.13087248322147652</v>
      </c>
      <c r="G142" s="10">
        <f t="shared" si="22"/>
        <v>-0.46575342465753422</v>
      </c>
      <c r="H142" s="17">
        <f t="shared" si="21"/>
        <v>-0.1328125</v>
      </c>
    </row>
    <row r="143" spans="1:8" x14ac:dyDescent="0.2">
      <c r="A143" s="8"/>
      <c r="B143" s="37" t="s">
        <v>134</v>
      </c>
      <c r="C143" s="34">
        <v>6</v>
      </c>
      <c r="D143" s="9">
        <v>57</v>
      </c>
      <c r="E143" s="10">
        <f t="shared" si="19"/>
        <v>2.34375E-2</v>
      </c>
      <c r="F143" s="10">
        <f t="shared" si="20"/>
        <v>0.1912751677852349</v>
      </c>
      <c r="G143" s="10">
        <f t="shared" si="22"/>
        <v>8.5</v>
      </c>
      <c r="H143" s="17">
        <f t="shared" si="21"/>
        <v>0.19921875</v>
      </c>
    </row>
    <row r="144" spans="1:8" x14ac:dyDescent="0.2">
      <c r="A144" s="8"/>
      <c r="B144" s="37" t="s">
        <v>135</v>
      </c>
      <c r="C144" s="34">
        <v>3</v>
      </c>
      <c r="D144" s="9">
        <v>30</v>
      </c>
      <c r="E144" s="10">
        <f t="shared" si="19"/>
        <v>1.171875E-2</v>
      </c>
      <c r="F144" s="10">
        <f t="shared" si="20"/>
        <v>0.10067114093959731</v>
      </c>
      <c r="G144" s="10">
        <f t="shared" si="22"/>
        <v>9</v>
      </c>
      <c r="H144" s="17">
        <f t="shared" si="21"/>
        <v>0.10546875</v>
      </c>
    </row>
    <row r="145" spans="1:8" x14ac:dyDescent="0.2">
      <c r="A145" s="8"/>
      <c r="B145" s="37" t="s">
        <v>136</v>
      </c>
      <c r="C145" s="34">
        <v>2</v>
      </c>
      <c r="D145" s="9">
        <v>1</v>
      </c>
      <c r="E145" s="10">
        <f t="shared" si="19"/>
        <v>7.8125E-3</v>
      </c>
      <c r="F145" s="10">
        <f t="shared" si="20"/>
        <v>3.3557046979865771E-3</v>
      </c>
      <c r="G145" s="10">
        <f t="shared" si="22"/>
        <v>-0.5</v>
      </c>
      <c r="H145" s="17">
        <f t="shared" si="21"/>
        <v>-3.90625E-3</v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1</v>
      </c>
      <c r="D147" s="9">
        <v>2</v>
      </c>
      <c r="E147" s="10">
        <f t="shared" si="19"/>
        <v>3.90625E-3</v>
      </c>
      <c r="F147" s="10">
        <f t="shared" si="20"/>
        <v>6.7114093959731542E-3</v>
      </c>
      <c r="G147" s="10">
        <f t="shared" si="22"/>
        <v>1</v>
      </c>
      <c r="H147" s="17">
        <f t="shared" si="21"/>
        <v>3.90625E-3</v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0</v>
      </c>
      <c r="D151" s="9">
        <v>5</v>
      </c>
      <c r="E151" s="10" t="str">
        <f t="shared" si="19"/>
        <v/>
      </c>
      <c r="F151" s="10">
        <f t="shared" si="20"/>
        <v>1.6778523489932886E-2</v>
      </c>
      <c r="G151" s="10">
        <f t="shared" si="22"/>
        <v>1</v>
      </c>
      <c r="H151" s="17" t="str">
        <f t="shared" si="21"/>
        <v/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2</v>
      </c>
      <c r="D154" s="9">
        <v>0</v>
      </c>
      <c r="E154" s="10">
        <f t="shared" si="19"/>
        <v>7.8125E-3</v>
      </c>
      <c r="F154" s="10" t="str">
        <f t="shared" si="20"/>
        <v/>
      </c>
      <c r="G154" s="10">
        <f t="shared" si="22"/>
        <v>-1</v>
      </c>
      <c r="H154" s="17">
        <f t="shared" si="21"/>
        <v>-7.8125E-3</v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37" t="s">
        <v>153</v>
      </c>
      <c r="C162" s="34">
        <v>1</v>
      </c>
      <c r="D162" s="9">
        <v>0</v>
      </c>
      <c r="E162" s="10">
        <f t="shared" si="19"/>
        <v>3.90625E-3</v>
      </c>
      <c r="F162" s="10" t="str">
        <f t="shared" si="20"/>
        <v/>
      </c>
      <c r="G162" s="10">
        <f t="shared" si="22"/>
        <v>-1</v>
      </c>
      <c r="H162" s="17">
        <f t="shared" si="21"/>
        <v>-3.90625E-3</v>
      </c>
    </row>
    <row r="163" spans="1:8" ht="25.5" x14ac:dyDescent="0.2">
      <c r="A163" s="8"/>
      <c r="B163" s="37" t="s">
        <v>154</v>
      </c>
      <c r="C163" s="34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0</v>
      </c>
      <c r="D172" s="9">
        <v>1</v>
      </c>
      <c r="E172" s="10" t="str">
        <f t="shared" si="19"/>
        <v/>
      </c>
      <c r="F172" s="10">
        <f t="shared" si="20"/>
        <v>3.3557046979865771E-3</v>
      </c>
      <c r="G172" s="10">
        <f t="shared" si="22"/>
        <v>1</v>
      </c>
      <c r="H172" s="17" t="str">
        <f t="shared" ref="H172:H203" si="23">+IF(OR(AND(E172=""),(G172="")),"",E172*G172)</f>
        <v/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188</v>
      </c>
      <c r="D181" s="33">
        <f>SUM(D182:D356)</f>
        <v>207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0.10106382978723404</v>
      </c>
      <c r="H181" s="42">
        <f t="shared" ref="H181:H212" si="26">+IF(OR(AND(E181=""),(G181="")),"",E181*G181)</f>
        <v>0.10106382978723404</v>
      </c>
    </row>
    <row r="182" spans="1:8" x14ac:dyDescent="0.2">
      <c r="A182" s="8"/>
      <c r="B182" s="36" t="s">
        <v>167</v>
      </c>
      <c r="C182" s="46">
        <v>4</v>
      </c>
      <c r="D182" s="43">
        <v>21</v>
      </c>
      <c r="E182" s="44">
        <f t="shared" si="24"/>
        <v>2.1276595744680851E-2</v>
      </c>
      <c r="F182" s="44">
        <f t="shared" si="25"/>
        <v>0.10144927536231885</v>
      </c>
      <c r="G182" s="44">
        <f t="shared" ref="G182:G213" si="27">+IF(AND(C182=0,D182=0)," ",IF(C182=0,1,IF(D182=0,-1,(D182-C182)/C182)))</f>
        <v>4.25</v>
      </c>
      <c r="H182" s="45">
        <f t="shared" si="26"/>
        <v>9.0425531914893609E-2</v>
      </c>
    </row>
    <row r="183" spans="1:8" x14ac:dyDescent="0.2">
      <c r="A183" s="8"/>
      <c r="B183" s="37" t="s">
        <v>168</v>
      </c>
      <c r="C183" s="34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15</v>
      </c>
      <c r="D186" s="9">
        <v>1</v>
      </c>
      <c r="E186" s="10">
        <f t="shared" si="24"/>
        <v>7.9787234042553196E-2</v>
      </c>
      <c r="F186" s="10">
        <f t="shared" si="25"/>
        <v>4.830917874396135E-3</v>
      </c>
      <c r="G186" s="10">
        <f t="shared" si="27"/>
        <v>-0.93333333333333335</v>
      </c>
      <c r="H186" s="17">
        <f t="shared" si="26"/>
        <v>-7.4468085106382989E-2</v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3</v>
      </c>
      <c r="D188" s="9">
        <v>9</v>
      </c>
      <c r="E188" s="10">
        <f t="shared" si="24"/>
        <v>1.5957446808510637E-2</v>
      </c>
      <c r="F188" s="10">
        <f t="shared" si="25"/>
        <v>4.3478260869565216E-2</v>
      </c>
      <c r="G188" s="10">
        <f t="shared" si="27"/>
        <v>2</v>
      </c>
      <c r="H188" s="17">
        <f t="shared" si="26"/>
        <v>3.1914893617021274E-2</v>
      </c>
    </row>
    <row r="189" spans="1:8" x14ac:dyDescent="0.2">
      <c r="A189" s="8"/>
      <c r="B189" s="37" t="s">
        <v>174</v>
      </c>
      <c r="C189" s="34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37" t="s">
        <v>175</v>
      </c>
      <c r="C190" s="34">
        <v>0</v>
      </c>
      <c r="D190" s="9">
        <v>1</v>
      </c>
      <c r="E190" s="10" t="str">
        <f t="shared" si="24"/>
        <v/>
      </c>
      <c r="F190" s="10">
        <f t="shared" si="25"/>
        <v>4.830917874396135E-3</v>
      </c>
      <c r="G190" s="10">
        <f t="shared" si="27"/>
        <v>1</v>
      </c>
      <c r="H190" s="17" t="str">
        <f t="shared" si="26"/>
        <v/>
      </c>
    </row>
    <row r="191" spans="1:8" x14ac:dyDescent="0.2">
      <c r="A191" s="8"/>
      <c r="B191" s="37" t="s">
        <v>176</v>
      </c>
      <c r="C191" s="34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37" t="s">
        <v>180</v>
      </c>
      <c r="C195" s="34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7" t="str">
        <f t="shared" si="26"/>
        <v/>
      </c>
    </row>
    <row r="196" spans="1:8" x14ac:dyDescent="0.2">
      <c r="A196" s="8"/>
      <c r="B196" s="37" t="s">
        <v>181</v>
      </c>
      <c r="C196" s="34">
        <v>0</v>
      </c>
      <c r="D196" s="9">
        <v>0</v>
      </c>
      <c r="E196" s="10" t="str">
        <f t="shared" si="24"/>
        <v/>
      </c>
      <c r="F196" s="10" t="str">
        <f t="shared" si="25"/>
        <v/>
      </c>
      <c r="G196" s="10" t="str">
        <f t="shared" si="27"/>
        <v xml:space="preserve"> </v>
      </c>
      <c r="H196" s="17" t="str">
        <f t="shared" si="26"/>
        <v/>
      </c>
    </row>
    <row r="197" spans="1:8" ht="25.5" x14ac:dyDescent="0.2">
      <c r="A197" s="8"/>
      <c r="B197" s="37" t="s">
        <v>182</v>
      </c>
      <c r="C197" s="34">
        <v>6</v>
      </c>
      <c r="D197" s="9">
        <v>14</v>
      </c>
      <c r="E197" s="10">
        <f t="shared" si="24"/>
        <v>3.1914893617021274E-2</v>
      </c>
      <c r="F197" s="10">
        <f t="shared" si="25"/>
        <v>6.7632850241545889E-2</v>
      </c>
      <c r="G197" s="10">
        <f t="shared" si="27"/>
        <v>1.3333333333333333</v>
      </c>
      <c r="H197" s="17">
        <f t="shared" si="26"/>
        <v>4.2553191489361694E-2</v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0</v>
      </c>
      <c r="D202" s="9">
        <v>1</v>
      </c>
      <c r="E202" s="10" t="str">
        <f t="shared" si="24"/>
        <v/>
      </c>
      <c r="F202" s="10">
        <f t="shared" si="25"/>
        <v>4.830917874396135E-3</v>
      </c>
      <c r="G202" s="10">
        <f t="shared" si="27"/>
        <v>1</v>
      </c>
      <c r="H202" s="17" t="str">
        <f t="shared" si="26"/>
        <v/>
      </c>
    </row>
    <row r="203" spans="1:8" x14ac:dyDescent="0.2">
      <c r="A203" s="8"/>
      <c r="B203" s="37" t="s">
        <v>188</v>
      </c>
      <c r="C203" s="34">
        <v>0</v>
      </c>
      <c r="D203" s="9">
        <v>1</v>
      </c>
      <c r="E203" s="10" t="str">
        <f t="shared" si="24"/>
        <v/>
      </c>
      <c r="F203" s="10">
        <f t="shared" si="25"/>
        <v>4.830917874396135E-3</v>
      </c>
      <c r="G203" s="10">
        <f t="shared" si="27"/>
        <v>1</v>
      </c>
      <c r="H203" s="17" t="str">
        <f t="shared" si="26"/>
        <v/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6</v>
      </c>
      <c r="D208" s="9">
        <v>0</v>
      </c>
      <c r="E208" s="10">
        <f t="shared" si="24"/>
        <v>3.1914893617021274E-2</v>
      </c>
      <c r="F208" s="10" t="str">
        <f t="shared" si="25"/>
        <v/>
      </c>
      <c r="G208" s="10">
        <f t="shared" si="27"/>
        <v>-1</v>
      </c>
      <c r="H208" s="17">
        <f t="shared" si="26"/>
        <v>-3.1914893617021274E-2</v>
      </c>
    </row>
    <row r="209" spans="1:8" x14ac:dyDescent="0.2">
      <c r="A209" s="8"/>
      <c r="B209" s="37" t="s">
        <v>194</v>
      </c>
      <c r="C209" s="34">
        <v>1</v>
      </c>
      <c r="D209" s="9">
        <v>0</v>
      </c>
      <c r="E209" s="10">
        <f t="shared" si="24"/>
        <v>5.3191489361702126E-3</v>
      </c>
      <c r="F209" s="10" t="str">
        <f t="shared" si="25"/>
        <v/>
      </c>
      <c r="G209" s="10">
        <f t="shared" si="27"/>
        <v>-1</v>
      </c>
      <c r="H209" s="17">
        <f t="shared" si="26"/>
        <v>-5.3191489361702126E-3</v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2</v>
      </c>
      <c r="D211" s="9">
        <v>2</v>
      </c>
      <c r="E211" s="10">
        <f t="shared" si="24"/>
        <v>1.0638297872340425E-2</v>
      </c>
      <c r="F211" s="10">
        <f t="shared" si="25"/>
        <v>9.6618357487922701E-3</v>
      </c>
      <c r="G211" s="10">
        <f t="shared" si="27"/>
        <v>0</v>
      </c>
      <c r="H211" s="17">
        <f t="shared" si="26"/>
        <v>0</v>
      </c>
    </row>
    <row r="212" spans="1:8" x14ac:dyDescent="0.2">
      <c r="A212" s="8"/>
      <c r="B212" s="37" t="s">
        <v>197</v>
      </c>
      <c r="C212" s="34">
        <v>0</v>
      </c>
      <c r="D212" s="9">
        <v>27</v>
      </c>
      <c r="E212" s="10" t="str">
        <f t="shared" si="24"/>
        <v/>
      </c>
      <c r="F212" s="10">
        <f t="shared" si="25"/>
        <v>0.13043478260869565</v>
      </c>
      <c r="G212" s="10">
        <f t="shared" si="27"/>
        <v>1</v>
      </c>
      <c r="H212" s="17" t="str">
        <f t="shared" si="26"/>
        <v/>
      </c>
    </row>
    <row r="213" spans="1:8" x14ac:dyDescent="0.2">
      <c r="A213" s="8"/>
      <c r="B213" s="37" t="s">
        <v>198</v>
      </c>
      <c r="C213" s="34">
        <v>3</v>
      </c>
      <c r="D213" s="9">
        <v>0</v>
      </c>
      <c r="E213" s="10">
        <f t="shared" ref="E213:E244" si="28">+IF(C213=0,"",C213/C$181)</f>
        <v>1.5957446808510637E-2</v>
      </c>
      <c r="F213" s="10" t="str">
        <f t="shared" ref="F213:F244" si="29">+IF(D213=0,"",D213/D$181)</f>
        <v/>
      </c>
      <c r="G213" s="10">
        <f t="shared" si="27"/>
        <v>-1</v>
      </c>
      <c r="H213" s="17">
        <f t="shared" ref="H213:H244" si="30">+IF(OR(AND(E213=""),(G213="")),"",E213*G213)</f>
        <v>-1.5957446808510637E-2</v>
      </c>
    </row>
    <row r="214" spans="1:8" x14ac:dyDescent="0.2">
      <c r="A214" s="8"/>
      <c r="B214" s="37" t="s">
        <v>199</v>
      </c>
      <c r="C214" s="34">
        <v>27</v>
      </c>
      <c r="D214" s="9">
        <v>18</v>
      </c>
      <c r="E214" s="10">
        <f t="shared" si="28"/>
        <v>0.14361702127659576</v>
      </c>
      <c r="F214" s="10">
        <f t="shared" si="29"/>
        <v>8.6956521739130432E-2</v>
      </c>
      <c r="G214" s="10">
        <f t="shared" ref="G214:G245" si="31">+IF(AND(C214=0,D214=0)," ",IF(C214=0,1,IF(D214=0,-1,(D214-C214)/C214)))</f>
        <v>-0.33333333333333331</v>
      </c>
      <c r="H214" s="17">
        <f t="shared" si="30"/>
        <v>-4.7872340425531915E-2</v>
      </c>
    </row>
    <row r="215" spans="1:8" x14ac:dyDescent="0.2">
      <c r="A215" s="8"/>
      <c r="B215" s="37" t="s">
        <v>200</v>
      </c>
      <c r="C215" s="34">
        <v>0</v>
      </c>
      <c r="D215" s="9">
        <v>1</v>
      </c>
      <c r="E215" s="10" t="str">
        <f t="shared" si="28"/>
        <v/>
      </c>
      <c r="F215" s="10">
        <f t="shared" si="29"/>
        <v>4.830917874396135E-3</v>
      </c>
      <c r="G215" s="10">
        <f t="shared" si="31"/>
        <v>1</v>
      </c>
      <c r="H215" s="17" t="str">
        <f t="shared" si="30"/>
        <v/>
      </c>
    </row>
    <row r="216" spans="1:8" x14ac:dyDescent="0.2">
      <c r="A216" s="8"/>
      <c r="B216" s="37" t="s">
        <v>201</v>
      </c>
      <c r="C216" s="34">
        <v>8</v>
      </c>
      <c r="D216" s="9">
        <v>15</v>
      </c>
      <c r="E216" s="10">
        <f t="shared" si="28"/>
        <v>4.2553191489361701E-2</v>
      </c>
      <c r="F216" s="10">
        <f t="shared" si="29"/>
        <v>7.2463768115942032E-2</v>
      </c>
      <c r="G216" s="10">
        <f t="shared" si="31"/>
        <v>0.875</v>
      </c>
      <c r="H216" s="17">
        <f t="shared" si="30"/>
        <v>3.7234042553191488E-2</v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7" t="str">
        <f t="shared" si="30"/>
        <v/>
      </c>
    </row>
    <row r="219" spans="1:8" x14ac:dyDescent="0.2">
      <c r="A219" s="8"/>
      <c r="B219" s="37" t="s">
        <v>204</v>
      </c>
      <c r="C219" s="34">
        <v>0</v>
      </c>
      <c r="D219" s="9">
        <v>1</v>
      </c>
      <c r="E219" s="10" t="str">
        <f t="shared" si="28"/>
        <v/>
      </c>
      <c r="F219" s="10">
        <f t="shared" si="29"/>
        <v>4.830917874396135E-3</v>
      </c>
      <c r="G219" s="10">
        <f t="shared" si="31"/>
        <v>1</v>
      </c>
      <c r="H219" s="17" t="str">
        <f t="shared" si="30"/>
        <v/>
      </c>
    </row>
    <row r="220" spans="1:8" x14ac:dyDescent="0.2">
      <c r="A220" s="8"/>
      <c r="B220" s="37" t="s">
        <v>205</v>
      </c>
      <c r="C220" s="34">
        <v>1</v>
      </c>
      <c r="D220" s="9">
        <v>2</v>
      </c>
      <c r="E220" s="10">
        <f t="shared" si="28"/>
        <v>5.3191489361702126E-3</v>
      </c>
      <c r="F220" s="10">
        <f t="shared" si="29"/>
        <v>9.6618357487922701E-3</v>
      </c>
      <c r="G220" s="10">
        <f t="shared" si="31"/>
        <v>1</v>
      </c>
      <c r="H220" s="17">
        <f t="shared" si="30"/>
        <v>5.3191489361702126E-3</v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7</v>
      </c>
      <c r="D223" s="9">
        <v>2</v>
      </c>
      <c r="E223" s="10">
        <f t="shared" si="28"/>
        <v>3.7234042553191488E-2</v>
      </c>
      <c r="F223" s="10">
        <f t="shared" si="29"/>
        <v>9.6618357487922701E-3</v>
      </c>
      <c r="G223" s="10">
        <f t="shared" si="31"/>
        <v>-0.7142857142857143</v>
      </c>
      <c r="H223" s="17">
        <f t="shared" si="30"/>
        <v>-2.6595744680851064E-2</v>
      </c>
    </row>
    <row r="224" spans="1:8" x14ac:dyDescent="0.2">
      <c r="A224" s="8"/>
      <c r="B224" s="37" t="s">
        <v>209</v>
      </c>
      <c r="C224" s="34">
        <v>1</v>
      </c>
      <c r="D224" s="9">
        <v>0</v>
      </c>
      <c r="E224" s="10">
        <f t="shared" si="28"/>
        <v>5.3191489361702126E-3</v>
      </c>
      <c r="F224" s="10" t="str">
        <f t="shared" si="29"/>
        <v/>
      </c>
      <c r="G224" s="10">
        <f t="shared" si="31"/>
        <v>-1</v>
      </c>
      <c r="H224" s="17">
        <f t="shared" si="30"/>
        <v>-5.3191489361702126E-3</v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7</v>
      </c>
      <c r="D228" s="9">
        <v>9</v>
      </c>
      <c r="E228" s="10">
        <f t="shared" si="28"/>
        <v>3.7234042553191488E-2</v>
      </c>
      <c r="F228" s="10">
        <f t="shared" si="29"/>
        <v>4.3478260869565216E-2</v>
      </c>
      <c r="G228" s="10">
        <f t="shared" si="31"/>
        <v>0.2857142857142857</v>
      </c>
      <c r="H228" s="17">
        <f t="shared" si="30"/>
        <v>1.0638297872340425E-2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1</v>
      </c>
      <c r="D231" s="9">
        <v>0</v>
      </c>
      <c r="E231" s="10">
        <f t="shared" si="28"/>
        <v>5.3191489361702126E-3</v>
      </c>
      <c r="F231" s="10" t="str">
        <f t="shared" si="29"/>
        <v/>
      </c>
      <c r="G231" s="10">
        <f t="shared" si="31"/>
        <v>-1</v>
      </c>
      <c r="H231" s="17">
        <f t="shared" si="30"/>
        <v>-5.3191489361702126E-3</v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0</v>
      </c>
      <c r="D235" s="9">
        <v>2</v>
      </c>
      <c r="E235" s="10" t="str">
        <f t="shared" si="28"/>
        <v/>
      </c>
      <c r="F235" s="10">
        <f t="shared" si="29"/>
        <v>9.6618357487922701E-3</v>
      </c>
      <c r="G235" s="10">
        <f t="shared" si="31"/>
        <v>1</v>
      </c>
      <c r="H235" s="17" t="str">
        <f t="shared" si="30"/>
        <v/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37" t="s">
        <v>223</v>
      </c>
      <c r="C238" s="34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4</v>
      </c>
      <c r="D241" s="9">
        <v>0</v>
      </c>
      <c r="E241" s="10">
        <f t="shared" si="28"/>
        <v>2.1276595744680851E-2</v>
      </c>
      <c r="F241" s="10" t="str">
        <f t="shared" si="29"/>
        <v/>
      </c>
      <c r="G241" s="10">
        <f t="shared" si="31"/>
        <v>-1</v>
      </c>
      <c r="H241" s="17">
        <f t="shared" si="30"/>
        <v>-2.1276595744680851E-2</v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0</v>
      </c>
      <c r="D245" s="9">
        <v>1</v>
      </c>
      <c r="E245" s="10" t="str">
        <f t="shared" ref="E245:E276" si="32">+IF(C245=0,"",C245/C$181)</f>
        <v/>
      </c>
      <c r="F245" s="10">
        <f t="shared" ref="F245:F276" si="33">+IF(D245=0,"",D245/D$181)</f>
        <v>4.830917874396135E-3</v>
      </c>
      <c r="G245" s="10">
        <f t="shared" si="31"/>
        <v>1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58</v>
      </c>
      <c r="D248" s="9">
        <v>24</v>
      </c>
      <c r="E248" s="10">
        <f t="shared" si="32"/>
        <v>0.30851063829787234</v>
      </c>
      <c r="F248" s="10">
        <f t="shared" si="33"/>
        <v>0.11594202898550725</v>
      </c>
      <c r="G248" s="10">
        <f t="shared" si="35"/>
        <v>-0.58620689655172409</v>
      </c>
      <c r="H248" s="17">
        <f t="shared" si="34"/>
        <v>-0.18085106382978722</v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5</v>
      </c>
      <c r="D251" s="9">
        <v>1</v>
      </c>
      <c r="E251" s="10">
        <f t="shared" si="32"/>
        <v>2.6595744680851064E-2</v>
      </c>
      <c r="F251" s="10">
        <f t="shared" si="33"/>
        <v>4.830917874396135E-3</v>
      </c>
      <c r="G251" s="10">
        <f t="shared" si="35"/>
        <v>-0.8</v>
      </c>
      <c r="H251" s="17">
        <f t="shared" si="34"/>
        <v>-2.1276595744680854E-2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11</v>
      </c>
      <c r="D256" s="9">
        <v>0</v>
      </c>
      <c r="E256" s="10">
        <f t="shared" si="32"/>
        <v>5.8510638297872342E-2</v>
      </c>
      <c r="F256" s="10" t="str">
        <f t="shared" si="33"/>
        <v/>
      </c>
      <c r="G256" s="10">
        <f t="shared" si="35"/>
        <v>-1</v>
      </c>
      <c r="H256" s="17">
        <f t="shared" si="34"/>
        <v>-5.8510638297872342E-2</v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0</v>
      </c>
      <c r="D274" s="9">
        <v>5</v>
      </c>
      <c r="E274" s="10" t="str">
        <f t="shared" si="32"/>
        <v/>
      </c>
      <c r="F274" s="10">
        <f t="shared" si="33"/>
        <v>2.4154589371980676E-2</v>
      </c>
      <c r="G274" s="10">
        <f t="shared" si="35"/>
        <v>1</v>
      </c>
      <c r="H274" s="17" t="str">
        <f t="shared" si="34"/>
        <v/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4</v>
      </c>
      <c r="E277" s="10" t="str">
        <f t="shared" ref="E277:E308" si="36">+IF(C277=0,"",C277/C$181)</f>
        <v/>
      </c>
      <c r="F277" s="10">
        <f t="shared" ref="F277:F308" si="37">+IF(D277=0,"",D277/D$181)</f>
        <v>1.932367149758454E-2</v>
      </c>
      <c r="G277" s="10">
        <f t="shared" si="35"/>
        <v>1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3</v>
      </c>
      <c r="D285" s="9">
        <v>1</v>
      </c>
      <c r="E285" s="10">
        <f t="shared" si="36"/>
        <v>1.5957446808510637E-2</v>
      </c>
      <c r="F285" s="10">
        <f t="shared" si="37"/>
        <v>4.830917874396135E-3</v>
      </c>
      <c r="G285" s="10">
        <f t="shared" si="39"/>
        <v>-0.66666666666666663</v>
      </c>
      <c r="H285" s="17">
        <f t="shared" si="38"/>
        <v>-1.0638297872340424E-2</v>
      </c>
    </row>
    <row r="286" spans="1:8" ht="25.5" x14ac:dyDescent="0.2">
      <c r="A286" s="8"/>
      <c r="B286" s="37" t="s">
        <v>271</v>
      </c>
      <c r="C286" s="34">
        <v>3</v>
      </c>
      <c r="D286" s="9">
        <v>2</v>
      </c>
      <c r="E286" s="10">
        <f t="shared" si="36"/>
        <v>1.5957446808510637E-2</v>
      </c>
      <c r="F286" s="10">
        <f t="shared" si="37"/>
        <v>9.6618357487922701E-3</v>
      </c>
      <c r="G286" s="10">
        <f t="shared" si="39"/>
        <v>-0.33333333333333331</v>
      </c>
      <c r="H286" s="17">
        <f t="shared" si="38"/>
        <v>-5.3191489361702118E-3</v>
      </c>
    </row>
    <row r="287" spans="1:8" x14ac:dyDescent="0.2">
      <c r="A287" s="8"/>
      <c r="B287" s="37" t="s">
        <v>272</v>
      </c>
      <c r="C287" s="34">
        <v>0</v>
      </c>
      <c r="D287" s="9">
        <v>2</v>
      </c>
      <c r="E287" s="10" t="str">
        <f t="shared" si="36"/>
        <v/>
      </c>
      <c r="F287" s="10">
        <f t="shared" si="37"/>
        <v>9.6618357487922701E-3</v>
      </c>
      <c r="G287" s="10">
        <f t="shared" si="39"/>
        <v>1</v>
      </c>
      <c r="H287" s="17" t="str">
        <f t="shared" si="38"/>
        <v/>
      </c>
    </row>
    <row r="288" spans="1:8" x14ac:dyDescent="0.2">
      <c r="A288" s="8"/>
      <c r="B288" s="37" t="s">
        <v>273</v>
      </c>
      <c r="C288" s="34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1</v>
      </c>
      <c r="D292" s="9">
        <v>0</v>
      </c>
      <c r="E292" s="10">
        <f t="shared" si="36"/>
        <v>5.3191489361702126E-3</v>
      </c>
      <c r="F292" s="10" t="str">
        <f t="shared" si="37"/>
        <v/>
      </c>
      <c r="G292" s="10">
        <f t="shared" si="39"/>
        <v>-1</v>
      </c>
      <c r="H292" s="17">
        <f t="shared" si="38"/>
        <v>-5.3191489361702126E-3</v>
      </c>
    </row>
    <row r="293" spans="1:8" x14ac:dyDescent="0.2">
      <c r="A293" s="8"/>
      <c r="B293" s="37" t="s">
        <v>278</v>
      </c>
      <c r="C293" s="34">
        <v>0</v>
      </c>
      <c r="D293" s="9">
        <v>2</v>
      </c>
      <c r="E293" s="10" t="str">
        <f t="shared" si="36"/>
        <v/>
      </c>
      <c r="F293" s="10">
        <f t="shared" si="37"/>
        <v>9.6618357487922701E-3</v>
      </c>
      <c r="G293" s="10">
        <f t="shared" si="39"/>
        <v>1</v>
      </c>
      <c r="H293" s="17" t="str">
        <f t="shared" si="38"/>
        <v/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37" t="s">
        <v>284</v>
      </c>
      <c r="C299" s="34">
        <v>0</v>
      </c>
      <c r="D299" s="9">
        <v>2</v>
      </c>
      <c r="E299" s="10" t="str">
        <f t="shared" si="36"/>
        <v/>
      </c>
      <c r="F299" s="10">
        <f t="shared" si="37"/>
        <v>9.6618357487922701E-3</v>
      </c>
      <c r="G299" s="10">
        <f t="shared" si="39"/>
        <v>1</v>
      </c>
      <c r="H299" s="17" t="str">
        <f t="shared" si="38"/>
        <v/>
      </c>
    </row>
    <row r="300" spans="1:8" x14ac:dyDescent="0.2">
      <c r="A300" s="8"/>
      <c r="B300" s="37" t="s">
        <v>285</v>
      </c>
      <c r="C300" s="34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37" t="s">
        <v>286</v>
      </c>
      <c r="C301" s="34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37" t="s">
        <v>287</v>
      </c>
      <c r="C302" s="34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37" t="s">
        <v>288</v>
      </c>
      <c r="C303" s="34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1</v>
      </c>
      <c r="D305" s="9">
        <v>1</v>
      </c>
      <c r="E305" s="10">
        <f t="shared" si="36"/>
        <v>5.3191489361702126E-3</v>
      </c>
      <c r="F305" s="10">
        <f t="shared" si="37"/>
        <v>4.830917874396135E-3</v>
      </c>
      <c r="G305" s="10">
        <f t="shared" si="39"/>
        <v>0</v>
      </c>
      <c r="H305" s="17">
        <f t="shared" si="38"/>
        <v>0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1</v>
      </c>
      <c r="E311" s="10" t="str">
        <f t="shared" si="40"/>
        <v/>
      </c>
      <c r="F311" s="10">
        <f t="shared" si="41"/>
        <v>4.830917874396135E-3</v>
      </c>
      <c r="G311" s="10">
        <f t="shared" si="43"/>
        <v>1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6</v>
      </c>
      <c r="D314" s="9">
        <v>7</v>
      </c>
      <c r="E314" s="10">
        <f t="shared" si="40"/>
        <v>3.1914893617021274E-2</v>
      </c>
      <c r="F314" s="10">
        <f t="shared" si="41"/>
        <v>3.3816425120772944E-2</v>
      </c>
      <c r="G314" s="10">
        <f t="shared" si="43"/>
        <v>0.16666666666666666</v>
      </c>
      <c r="H314" s="17">
        <f t="shared" si="42"/>
        <v>5.3191489361702118E-3</v>
      </c>
    </row>
    <row r="315" spans="1:8" x14ac:dyDescent="0.2">
      <c r="A315" s="8"/>
      <c r="B315" s="37" t="s">
        <v>300</v>
      </c>
      <c r="C315" s="34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7" t="str">
        <f t="shared" si="42"/>
        <v/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1</v>
      </c>
      <c r="D325" s="9">
        <v>1</v>
      </c>
      <c r="E325" s="10">
        <f t="shared" si="40"/>
        <v>5.3191489361702126E-3</v>
      </c>
      <c r="F325" s="10">
        <f t="shared" si="41"/>
        <v>4.830917874396135E-3</v>
      </c>
      <c r="G325" s="10">
        <f t="shared" si="43"/>
        <v>0</v>
      </c>
      <c r="H325" s="17">
        <f t="shared" si="42"/>
        <v>0</v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1</v>
      </c>
      <c r="D329" s="9">
        <v>0</v>
      </c>
      <c r="E329" s="10">
        <f t="shared" si="40"/>
        <v>5.3191489361702126E-3</v>
      </c>
      <c r="F329" s="10" t="str">
        <f t="shared" si="41"/>
        <v/>
      </c>
      <c r="G329" s="10">
        <f t="shared" si="43"/>
        <v>-1</v>
      </c>
      <c r="H329" s="17">
        <f t="shared" si="42"/>
        <v>-5.3191489361702126E-3</v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2</v>
      </c>
      <c r="D331" s="9">
        <v>26</v>
      </c>
      <c r="E331" s="10">
        <f t="shared" si="40"/>
        <v>1.0638297872340425E-2</v>
      </c>
      <c r="F331" s="10">
        <f t="shared" si="41"/>
        <v>0.12560386473429952</v>
      </c>
      <c r="G331" s="10">
        <f t="shared" si="43"/>
        <v>12</v>
      </c>
      <c r="H331" s="17">
        <f t="shared" si="42"/>
        <v>0.1276595744680851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707</v>
      </c>
      <c r="D362" s="33">
        <f>SUM(D363:D595)</f>
        <v>824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0.16548797736916548</v>
      </c>
      <c r="H362" s="42">
        <f t="shared" ref="H362:H425" si="50">+IF(OR(AND(E362=""),(G362="")),"",E362*G362)</f>
        <v>0.16548797736916548</v>
      </c>
    </row>
    <row r="363" spans="1:8" x14ac:dyDescent="0.2">
      <c r="A363" s="8"/>
      <c r="B363" s="36" t="s">
        <v>342</v>
      </c>
      <c r="C363" s="46">
        <v>5</v>
      </c>
      <c r="D363" s="43">
        <v>1</v>
      </c>
      <c r="E363" s="44">
        <f t="shared" si="48"/>
        <v>7.0721357850070717E-3</v>
      </c>
      <c r="F363" s="44">
        <f t="shared" si="49"/>
        <v>1.2135922330097086E-3</v>
      </c>
      <c r="G363" s="44">
        <f t="shared" ref="G363:G426" si="51">+IF(AND(C363=0,D363=0)," ",IF(C363=0,1,IF(D363=0,-1,(D363-C363)/C363)))</f>
        <v>-0.8</v>
      </c>
      <c r="H363" s="45">
        <f t="shared" si="50"/>
        <v>-5.6577086280056579E-3</v>
      </c>
    </row>
    <row r="364" spans="1:8" x14ac:dyDescent="0.2">
      <c r="A364" s="8"/>
      <c r="B364" s="37" t="s">
        <v>343</v>
      </c>
      <c r="C364" s="34">
        <v>0</v>
      </c>
      <c r="D364" s="9">
        <v>2</v>
      </c>
      <c r="E364" s="10" t="str">
        <f t="shared" si="48"/>
        <v/>
      </c>
      <c r="F364" s="10">
        <f t="shared" si="49"/>
        <v>2.4271844660194173E-3</v>
      </c>
      <c r="G364" s="10">
        <f t="shared" si="51"/>
        <v>1</v>
      </c>
      <c r="H364" s="17" t="str">
        <f t="shared" si="50"/>
        <v/>
      </c>
    </row>
    <row r="365" spans="1:8" x14ac:dyDescent="0.2">
      <c r="A365" s="8"/>
      <c r="B365" s="37" t="s">
        <v>344</v>
      </c>
      <c r="C365" s="34">
        <v>5</v>
      </c>
      <c r="D365" s="9">
        <v>0</v>
      </c>
      <c r="E365" s="10">
        <f t="shared" si="48"/>
        <v>7.0721357850070717E-3</v>
      </c>
      <c r="F365" s="10" t="str">
        <f t="shared" si="49"/>
        <v/>
      </c>
      <c r="G365" s="10">
        <f t="shared" si="51"/>
        <v>-1</v>
      </c>
      <c r="H365" s="17">
        <f t="shared" si="50"/>
        <v>-7.0721357850070717E-3</v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3</v>
      </c>
      <c r="D368" s="9">
        <v>6</v>
      </c>
      <c r="E368" s="10">
        <f t="shared" si="48"/>
        <v>4.2432814710042432E-3</v>
      </c>
      <c r="F368" s="10">
        <f t="shared" si="49"/>
        <v>7.2815533980582527E-3</v>
      </c>
      <c r="G368" s="10">
        <f t="shared" si="51"/>
        <v>1</v>
      </c>
      <c r="H368" s="17">
        <f t="shared" si="50"/>
        <v>4.2432814710042432E-3</v>
      </c>
    </row>
    <row r="369" spans="1:8" x14ac:dyDescent="0.2">
      <c r="A369" s="8"/>
      <c r="B369" s="37" t="s">
        <v>348</v>
      </c>
      <c r="C369" s="34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7" t="str">
        <f t="shared" si="50"/>
        <v/>
      </c>
    </row>
    <row r="370" spans="1:8" x14ac:dyDescent="0.2">
      <c r="A370" s="8"/>
      <c r="B370" s="37" t="s">
        <v>349</v>
      </c>
      <c r="C370" s="34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37" t="s">
        <v>350</v>
      </c>
      <c r="C371" s="34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7" t="str">
        <f t="shared" si="50"/>
        <v/>
      </c>
    </row>
    <row r="372" spans="1:8" x14ac:dyDescent="0.2">
      <c r="A372" s="8"/>
      <c r="B372" s="37" t="s">
        <v>351</v>
      </c>
      <c r="C372" s="34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7</v>
      </c>
      <c r="D374" s="9">
        <v>7</v>
      </c>
      <c r="E374" s="10">
        <f t="shared" si="48"/>
        <v>9.9009900990099011E-3</v>
      </c>
      <c r="F374" s="10">
        <f t="shared" si="49"/>
        <v>8.4951456310679609E-3</v>
      </c>
      <c r="G374" s="10">
        <f t="shared" si="51"/>
        <v>0</v>
      </c>
      <c r="H374" s="17">
        <f t="shared" si="50"/>
        <v>0</v>
      </c>
    </row>
    <row r="375" spans="1:8" x14ac:dyDescent="0.2">
      <c r="A375" s="8"/>
      <c r="B375" s="37" t="s">
        <v>354</v>
      </c>
      <c r="C375" s="34">
        <v>0</v>
      </c>
      <c r="D375" s="9">
        <v>0</v>
      </c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7" t="str">
        <f t="shared" si="50"/>
        <v/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7" t="str">
        <f t="shared" si="50"/>
        <v/>
      </c>
    </row>
    <row r="378" spans="1:8" x14ac:dyDescent="0.2">
      <c r="A378" s="8"/>
      <c r="B378" s="37" t="s">
        <v>357</v>
      </c>
      <c r="C378" s="34">
        <v>1</v>
      </c>
      <c r="D378" s="9">
        <v>0</v>
      </c>
      <c r="E378" s="10">
        <f t="shared" si="48"/>
        <v>1.4144271570014145E-3</v>
      </c>
      <c r="F378" s="10" t="str">
        <f t="shared" si="49"/>
        <v/>
      </c>
      <c r="G378" s="10">
        <f t="shared" si="51"/>
        <v>-1</v>
      </c>
      <c r="H378" s="17">
        <f t="shared" si="50"/>
        <v>-1.4144271570014145E-3</v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0</v>
      </c>
      <c r="D382" s="9">
        <v>194</v>
      </c>
      <c r="E382" s="10" t="str">
        <f t="shared" si="48"/>
        <v/>
      </c>
      <c r="F382" s="10">
        <f t="shared" si="49"/>
        <v>0.2354368932038835</v>
      </c>
      <c r="G382" s="10">
        <f t="shared" si="51"/>
        <v>1</v>
      </c>
      <c r="H382" s="17" t="str">
        <f t="shared" si="50"/>
        <v/>
      </c>
    </row>
    <row r="383" spans="1:8" x14ac:dyDescent="0.2">
      <c r="A383" s="8"/>
      <c r="B383" s="37" t="s">
        <v>362</v>
      </c>
      <c r="C383" s="34">
        <v>1</v>
      </c>
      <c r="D383" s="9">
        <v>60</v>
      </c>
      <c r="E383" s="10">
        <f t="shared" si="48"/>
        <v>1.4144271570014145E-3</v>
      </c>
      <c r="F383" s="10">
        <f t="shared" si="49"/>
        <v>7.281553398058252E-2</v>
      </c>
      <c r="G383" s="10">
        <f t="shared" si="51"/>
        <v>59</v>
      </c>
      <c r="H383" s="17">
        <f t="shared" si="50"/>
        <v>8.345120226308346E-2</v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1</v>
      </c>
      <c r="D385" s="9">
        <v>0</v>
      </c>
      <c r="E385" s="10">
        <f t="shared" si="48"/>
        <v>1.4144271570014145E-3</v>
      </c>
      <c r="F385" s="10" t="str">
        <f t="shared" si="49"/>
        <v/>
      </c>
      <c r="G385" s="10">
        <f t="shared" si="51"/>
        <v>-1</v>
      </c>
      <c r="H385" s="17">
        <f t="shared" si="50"/>
        <v>-1.4144271570014145E-3</v>
      </c>
    </row>
    <row r="386" spans="1:8" x14ac:dyDescent="0.2">
      <c r="A386" s="8"/>
      <c r="B386" s="37" t="s">
        <v>365</v>
      </c>
      <c r="C386" s="34">
        <v>8</v>
      </c>
      <c r="D386" s="9">
        <v>10</v>
      </c>
      <c r="E386" s="10">
        <f t="shared" si="48"/>
        <v>1.1315417256011316E-2</v>
      </c>
      <c r="F386" s="10">
        <f t="shared" si="49"/>
        <v>1.2135922330097087E-2</v>
      </c>
      <c r="G386" s="10">
        <f t="shared" si="51"/>
        <v>0.25</v>
      </c>
      <c r="H386" s="17">
        <f t="shared" si="50"/>
        <v>2.828854314002829E-3</v>
      </c>
    </row>
    <row r="387" spans="1:8" x14ac:dyDescent="0.2">
      <c r="A387" s="8"/>
      <c r="B387" s="37" t="s">
        <v>366</v>
      </c>
      <c r="C387" s="34">
        <v>1</v>
      </c>
      <c r="D387" s="9">
        <v>3</v>
      </c>
      <c r="E387" s="10">
        <f t="shared" si="48"/>
        <v>1.4144271570014145E-3</v>
      </c>
      <c r="F387" s="10">
        <f t="shared" si="49"/>
        <v>3.6407766990291263E-3</v>
      </c>
      <c r="G387" s="10">
        <f t="shared" si="51"/>
        <v>2</v>
      </c>
      <c r="H387" s="17">
        <f t="shared" si="50"/>
        <v>2.828854314002829E-3</v>
      </c>
    </row>
    <row r="388" spans="1:8" x14ac:dyDescent="0.2">
      <c r="A388" s="8"/>
      <c r="B388" s="37" t="s">
        <v>367</v>
      </c>
      <c r="C388" s="34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37" t="s">
        <v>368</v>
      </c>
      <c r="C389" s="34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1</v>
      </c>
      <c r="D392" s="9">
        <v>1</v>
      </c>
      <c r="E392" s="10">
        <f t="shared" si="48"/>
        <v>1.4144271570014145E-3</v>
      </c>
      <c r="F392" s="10">
        <f t="shared" si="49"/>
        <v>1.2135922330097086E-3</v>
      </c>
      <c r="G392" s="10">
        <f t="shared" si="51"/>
        <v>0</v>
      </c>
      <c r="H392" s="17">
        <f t="shared" si="50"/>
        <v>0</v>
      </c>
    </row>
    <row r="393" spans="1:8" x14ac:dyDescent="0.2">
      <c r="A393" s="8"/>
      <c r="B393" s="37" t="s">
        <v>372</v>
      </c>
      <c r="C393" s="34">
        <v>4</v>
      </c>
      <c r="D393" s="9">
        <v>0</v>
      </c>
      <c r="E393" s="10">
        <f t="shared" si="48"/>
        <v>5.6577086280056579E-3</v>
      </c>
      <c r="F393" s="10" t="str">
        <f t="shared" si="49"/>
        <v/>
      </c>
      <c r="G393" s="10">
        <f t="shared" si="51"/>
        <v>-1</v>
      </c>
      <c r="H393" s="17">
        <f t="shared" si="50"/>
        <v>-5.6577086280056579E-3</v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4</v>
      </c>
      <c r="D395" s="9">
        <v>15</v>
      </c>
      <c r="E395" s="10">
        <f t="shared" si="48"/>
        <v>5.6577086280056579E-3</v>
      </c>
      <c r="F395" s="10">
        <f t="shared" si="49"/>
        <v>1.820388349514563E-2</v>
      </c>
      <c r="G395" s="10">
        <f t="shared" si="51"/>
        <v>2.75</v>
      </c>
      <c r="H395" s="17">
        <f t="shared" si="50"/>
        <v>1.555869872701556E-2</v>
      </c>
    </row>
    <row r="396" spans="1:8" ht="25.5" x14ac:dyDescent="0.2">
      <c r="A396" s="8"/>
      <c r="B396" s="37" t="s">
        <v>375</v>
      </c>
      <c r="C396" s="34">
        <v>0</v>
      </c>
      <c r="D396" s="9">
        <v>0</v>
      </c>
      <c r="E396" s="10" t="str">
        <f t="shared" si="48"/>
        <v/>
      </c>
      <c r="F396" s="10" t="str">
        <f t="shared" si="49"/>
        <v/>
      </c>
      <c r="G396" s="10" t="str">
        <f t="shared" si="51"/>
        <v xml:space="preserve"> </v>
      </c>
      <c r="H396" s="17" t="str">
        <f t="shared" si="50"/>
        <v/>
      </c>
    </row>
    <row r="397" spans="1:8" x14ac:dyDescent="0.2">
      <c r="A397" s="8"/>
      <c r="B397" s="37" t="s">
        <v>376</v>
      </c>
      <c r="C397" s="34">
        <v>44</v>
      </c>
      <c r="D397" s="9">
        <v>13</v>
      </c>
      <c r="E397" s="10">
        <f t="shared" si="48"/>
        <v>6.2234794908062233E-2</v>
      </c>
      <c r="F397" s="10">
        <f t="shared" si="49"/>
        <v>1.5776699029126214E-2</v>
      </c>
      <c r="G397" s="10">
        <f t="shared" si="51"/>
        <v>-0.70454545454545459</v>
      </c>
      <c r="H397" s="17">
        <f t="shared" si="50"/>
        <v>-4.3847241867043849E-2</v>
      </c>
    </row>
    <row r="398" spans="1:8" x14ac:dyDescent="0.2">
      <c r="A398" s="8"/>
      <c r="B398" s="37" t="s">
        <v>377</v>
      </c>
      <c r="C398" s="34">
        <v>1</v>
      </c>
      <c r="D398" s="9">
        <v>0</v>
      </c>
      <c r="E398" s="10">
        <f t="shared" si="48"/>
        <v>1.4144271570014145E-3</v>
      </c>
      <c r="F398" s="10" t="str">
        <f t="shared" si="49"/>
        <v/>
      </c>
      <c r="G398" s="10">
        <f t="shared" si="51"/>
        <v>-1</v>
      </c>
      <c r="H398" s="17">
        <f t="shared" si="50"/>
        <v>-1.4144271570014145E-3</v>
      </c>
    </row>
    <row r="399" spans="1:8" x14ac:dyDescent="0.2">
      <c r="A399" s="8"/>
      <c r="B399" s="37" t="s">
        <v>378</v>
      </c>
      <c r="C399" s="34">
        <v>0</v>
      </c>
      <c r="D399" s="9">
        <v>2</v>
      </c>
      <c r="E399" s="10" t="str">
        <f t="shared" si="48"/>
        <v/>
      </c>
      <c r="F399" s="10">
        <f t="shared" si="49"/>
        <v>2.4271844660194173E-3</v>
      </c>
      <c r="G399" s="10">
        <f t="shared" si="51"/>
        <v>1</v>
      </c>
      <c r="H399" s="17" t="str">
        <f t="shared" si="50"/>
        <v/>
      </c>
    </row>
    <row r="400" spans="1:8" x14ac:dyDescent="0.2">
      <c r="A400" s="8"/>
      <c r="B400" s="37" t="s">
        <v>379</v>
      </c>
      <c r="C400" s="34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37" t="s">
        <v>380</v>
      </c>
      <c r="C401" s="34">
        <v>0</v>
      </c>
      <c r="D401" s="9">
        <v>1</v>
      </c>
      <c r="E401" s="10" t="str">
        <f t="shared" si="48"/>
        <v/>
      </c>
      <c r="F401" s="10">
        <f t="shared" si="49"/>
        <v>1.2135922330097086E-3</v>
      </c>
      <c r="G401" s="10">
        <f t="shared" si="51"/>
        <v>1</v>
      </c>
      <c r="H401" s="17" t="str">
        <f t="shared" si="50"/>
        <v/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50</v>
      </c>
      <c r="D404" s="9">
        <v>10</v>
      </c>
      <c r="E404" s="10">
        <f t="shared" si="48"/>
        <v>7.0721357850070721E-2</v>
      </c>
      <c r="F404" s="10">
        <f t="shared" si="49"/>
        <v>1.2135922330097087E-2</v>
      </c>
      <c r="G404" s="10">
        <f t="shared" si="51"/>
        <v>-0.8</v>
      </c>
      <c r="H404" s="17">
        <f t="shared" si="50"/>
        <v>-5.6577086280056581E-2</v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133</v>
      </c>
      <c r="D410" s="9">
        <v>34</v>
      </c>
      <c r="E410" s="10">
        <f t="shared" si="48"/>
        <v>0.18811881188118812</v>
      </c>
      <c r="F410" s="10">
        <f t="shared" si="49"/>
        <v>4.12621359223301E-2</v>
      </c>
      <c r="G410" s="10">
        <f t="shared" si="51"/>
        <v>-0.74436090225563911</v>
      </c>
      <c r="H410" s="17">
        <f t="shared" si="50"/>
        <v>-0.14002828854314003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1</v>
      </c>
      <c r="D413" s="9">
        <v>13</v>
      </c>
      <c r="E413" s="10">
        <f t="shared" si="48"/>
        <v>1.4144271570014145E-3</v>
      </c>
      <c r="F413" s="10">
        <f t="shared" si="49"/>
        <v>1.5776699029126214E-2</v>
      </c>
      <c r="G413" s="10">
        <f t="shared" si="51"/>
        <v>12</v>
      </c>
      <c r="H413" s="17">
        <f t="shared" si="50"/>
        <v>1.6973125884016973E-2</v>
      </c>
    </row>
    <row r="414" spans="1:8" x14ac:dyDescent="0.2">
      <c r="A414" s="8"/>
      <c r="B414" s="37" t="s">
        <v>393</v>
      </c>
      <c r="C414" s="34">
        <v>75</v>
      </c>
      <c r="D414" s="9">
        <v>3</v>
      </c>
      <c r="E414" s="10">
        <f t="shared" si="48"/>
        <v>0.10608203677510608</v>
      </c>
      <c r="F414" s="10">
        <f t="shared" si="49"/>
        <v>3.6407766990291263E-3</v>
      </c>
      <c r="G414" s="10">
        <f t="shared" si="51"/>
        <v>-0.96</v>
      </c>
      <c r="H414" s="17">
        <f t="shared" si="50"/>
        <v>-0.10183875530410183</v>
      </c>
    </row>
    <row r="415" spans="1:8" x14ac:dyDescent="0.2">
      <c r="A415" s="8"/>
      <c r="B415" s="37" t="s">
        <v>394</v>
      </c>
      <c r="C415" s="34">
        <v>5</v>
      </c>
      <c r="D415" s="9">
        <v>10</v>
      </c>
      <c r="E415" s="10">
        <f t="shared" si="48"/>
        <v>7.0721357850070717E-3</v>
      </c>
      <c r="F415" s="10">
        <f t="shared" si="49"/>
        <v>1.2135922330097087E-2</v>
      </c>
      <c r="G415" s="10">
        <f t="shared" si="51"/>
        <v>1</v>
      </c>
      <c r="H415" s="17">
        <f t="shared" si="50"/>
        <v>7.0721357850070717E-3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0</v>
      </c>
      <c r="D419" s="9">
        <v>4</v>
      </c>
      <c r="E419" s="10" t="str">
        <f t="shared" si="48"/>
        <v/>
      </c>
      <c r="F419" s="10">
        <f t="shared" si="49"/>
        <v>4.8543689320388345E-3</v>
      </c>
      <c r="G419" s="10">
        <f t="shared" si="51"/>
        <v>1</v>
      </c>
      <c r="H419" s="17" t="str">
        <f t="shared" si="50"/>
        <v/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0</v>
      </c>
      <c r="D424" s="9">
        <v>1</v>
      </c>
      <c r="E424" s="10" t="str">
        <f t="shared" si="48"/>
        <v/>
      </c>
      <c r="F424" s="10">
        <f t="shared" si="49"/>
        <v>1.2135922330097086E-3</v>
      </c>
      <c r="G424" s="10">
        <f t="shared" si="51"/>
        <v>1</v>
      </c>
      <c r="H424" s="17" t="str">
        <f t="shared" si="50"/>
        <v/>
      </c>
    </row>
    <row r="425" spans="1:8" x14ac:dyDescent="0.2">
      <c r="A425" s="8"/>
      <c r="B425" s="37" t="s">
        <v>404</v>
      </c>
      <c r="C425" s="34">
        <v>3</v>
      </c>
      <c r="D425" s="9">
        <v>16</v>
      </c>
      <c r="E425" s="10">
        <f t="shared" si="48"/>
        <v>4.2432814710042432E-3</v>
      </c>
      <c r="F425" s="10">
        <f t="shared" si="49"/>
        <v>1.9417475728155338E-2</v>
      </c>
      <c r="G425" s="10">
        <f t="shared" si="51"/>
        <v>4.333333333333333</v>
      </c>
      <c r="H425" s="17">
        <f t="shared" si="50"/>
        <v>1.8387553041018388E-2</v>
      </c>
    </row>
    <row r="426" spans="1:8" x14ac:dyDescent="0.2">
      <c r="A426" s="8"/>
      <c r="B426" s="37" t="s">
        <v>405</v>
      </c>
      <c r="C426" s="34">
        <v>2</v>
      </c>
      <c r="D426" s="9">
        <v>15</v>
      </c>
      <c r="E426" s="10">
        <f t="shared" ref="E426:E489" si="52">+IF(C426=0,"",C426/C$362)</f>
        <v>2.828854314002829E-3</v>
      </c>
      <c r="F426" s="10">
        <f t="shared" ref="F426:F489" si="53">+IF(D426=0,"",D426/D$362)</f>
        <v>1.820388349514563E-2</v>
      </c>
      <c r="G426" s="10">
        <f t="shared" si="51"/>
        <v>6.5</v>
      </c>
      <c r="H426" s="17">
        <f t="shared" ref="H426:H489" si="54">+IF(OR(AND(E426=""),(G426="")),"",E426*G426)</f>
        <v>1.8387553041018388E-2</v>
      </c>
    </row>
    <row r="427" spans="1:8" x14ac:dyDescent="0.2">
      <c r="A427" s="8"/>
      <c r="B427" s="37" t="s">
        <v>406</v>
      </c>
      <c r="C427" s="34">
        <v>0</v>
      </c>
      <c r="D427" s="9">
        <v>9</v>
      </c>
      <c r="E427" s="10" t="str">
        <f t="shared" si="52"/>
        <v/>
      </c>
      <c r="F427" s="10">
        <f t="shared" si="53"/>
        <v>1.0922330097087379E-2</v>
      </c>
      <c r="G427" s="10">
        <f t="shared" ref="G427:G490" si="55">+IF(AND(C427=0,D427=0)," ",IF(C427=0,1,IF(D427=0,-1,(D427-C427)/C427)))</f>
        <v>1</v>
      </c>
      <c r="H427" s="17" t="str">
        <f t="shared" si="54"/>
        <v/>
      </c>
    </row>
    <row r="428" spans="1:8" x14ac:dyDescent="0.2">
      <c r="A428" s="8"/>
      <c r="B428" s="37" t="s">
        <v>407</v>
      </c>
      <c r="C428" s="34">
        <v>175</v>
      </c>
      <c r="D428" s="9">
        <v>124</v>
      </c>
      <c r="E428" s="10">
        <f t="shared" si="52"/>
        <v>0.24752475247524752</v>
      </c>
      <c r="F428" s="10">
        <f t="shared" si="53"/>
        <v>0.15048543689320387</v>
      </c>
      <c r="G428" s="10">
        <f t="shared" si="55"/>
        <v>-0.29142857142857143</v>
      </c>
      <c r="H428" s="17">
        <f t="shared" si="54"/>
        <v>-7.2135785007072128E-2</v>
      </c>
    </row>
    <row r="429" spans="1:8" x14ac:dyDescent="0.2">
      <c r="A429" s="8"/>
      <c r="B429" s="37" t="s">
        <v>408</v>
      </c>
      <c r="C429" s="34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2</v>
      </c>
      <c r="D437" s="9">
        <v>1</v>
      </c>
      <c r="E437" s="10">
        <f t="shared" si="52"/>
        <v>2.828854314002829E-3</v>
      </c>
      <c r="F437" s="10">
        <f t="shared" si="53"/>
        <v>1.2135922330097086E-3</v>
      </c>
      <c r="G437" s="10">
        <f t="shared" si="55"/>
        <v>-0.5</v>
      </c>
      <c r="H437" s="17">
        <f t="shared" si="54"/>
        <v>-1.4144271570014145E-3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37" t="s">
        <v>421</v>
      </c>
      <c r="C442" s="34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37" t="s">
        <v>425</v>
      </c>
      <c r="C446" s="34">
        <v>0</v>
      </c>
      <c r="D446" s="9">
        <v>1</v>
      </c>
      <c r="E446" s="10" t="str">
        <f t="shared" si="52"/>
        <v/>
      </c>
      <c r="F446" s="10">
        <f t="shared" si="53"/>
        <v>1.2135922330097086E-3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1</v>
      </c>
      <c r="E449" s="10" t="str">
        <f t="shared" si="52"/>
        <v/>
      </c>
      <c r="F449" s="10">
        <f t="shared" si="53"/>
        <v>1.2135922330097086E-3</v>
      </c>
      <c r="G449" s="10">
        <f t="shared" si="55"/>
        <v>1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5</v>
      </c>
      <c r="D451" s="9">
        <v>21</v>
      </c>
      <c r="E451" s="10">
        <f t="shared" si="52"/>
        <v>7.0721357850070717E-3</v>
      </c>
      <c r="F451" s="10">
        <f t="shared" si="53"/>
        <v>2.5485436893203883E-2</v>
      </c>
      <c r="G451" s="10">
        <f t="shared" si="55"/>
        <v>3.2</v>
      </c>
      <c r="H451" s="17">
        <f t="shared" si="54"/>
        <v>2.2630834512022632E-2</v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2</v>
      </c>
      <c r="D453" s="9">
        <v>0</v>
      </c>
      <c r="E453" s="10">
        <f t="shared" si="52"/>
        <v>2.828854314002829E-3</v>
      </c>
      <c r="F453" s="10" t="str">
        <f t="shared" si="53"/>
        <v/>
      </c>
      <c r="G453" s="10">
        <f t="shared" si="55"/>
        <v>-1</v>
      </c>
      <c r="H453" s="17">
        <f t="shared" si="54"/>
        <v>-2.828854314002829E-3</v>
      </c>
    </row>
    <row r="454" spans="1:8" ht="25.5" x14ac:dyDescent="0.2">
      <c r="A454" s="8"/>
      <c r="B454" s="37" t="s">
        <v>433</v>
      </c>
      <c r="C454" s="34">
        <v>0</v>
      </c>
      <c r="D454" s="9">
        <v>3</v>
      </c>
      <c r="E454" s="10" t="str">
        <f t="shared" si="52"/>
        <v/>
      </c>
      <c r="F454" s="10">
        <f t="shared" si="53"/>
        <v>3.6407766990291263E-3</v>
      </c>
      <c r="G454" s="10">
        <f t="shared" si="55"/>
        <v>1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37" t="s">
        <v>437</v>
      </c>
      <c r="C458" s="34">
        <v>3</v>
      </c>
      <c r="D458" s="9">
        <v>0</v>
      </c>
      <c r="E458" s="10">
        <f t="shared" si="52"/>
        <v>4.2432814710042432E-3</v>
      </c>
      <c r="F458" s="10" t="str">
        <f t="shared" si="53"/>
        <v/>
      </c>
      <c r="G458" s="10">
        <f t="shared" si="55"/>
        <v>-1</v>
      </c>
      <c r="H458" s="17">
        <f t="shared" si="54"/>
        <v>-4.2432814710042432E-3</v>
      </c>
    </row>
    <row r="459" spans="1:8" x14ac:dyDescent="0.2">
      <c r="A459" s="8"/>
      <c r="B459" s="37" t="s">
        <v>438</v>
      </c>
      <c r="C459" s="34">
        <v>0</v>
      </c>
      <c r="D459" s="9">
        <v>1</v>
      </c>
      <c r="E459" s="10" t="str">
        <f t="shared" si="52"/>
        <v/>
      </c>
      <c r="F459" s="10">
        <f t="shared" si="53"/>
        <v>1.2135922330097086E-3</v>
      </c>
      <c r="G459" s="10">
        <f t="shared" si="55"/>
        <v>1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37" t="s">
        <v>440</v>
      </c>
      <c r="C461" s="34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37" t="s">
        <v>441</v>
      </c>
      <c r="C462" s="34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1</v>
      </c>
      <c r="D471" s="9">
        <v>0</v>
      </c>
      <c r="E471" s="10">
        <f t="shared" si="52"/>
        <v>1.4144271570014145E-3</v>
      </c>
      <c r="F471" s="10" t="str">
        <f t="shared" si="53"/>
        <v/>
      </c>
      <c r="G471" s="10">
        <f t="shared" si="55"/>
        <v>-1</v>
      </c>
      <c r="H471" s="17">
        <f t="shared" si="54"/>
        <v>-1.4144271570014145E-3</v>
      </c>
    </row>
    <row r="472" spans="1:8" x14ac:dyDescent="0.2">
      <c r="A472" s="8"/>
      <c r="B472" s="37" t="s">
        <v>451</v>
      </c>
      <c r="C472" s="34">
        <v>0</v>
      </c>
      <c r="D472" s="9">
        <v>3</v>
      </c>
      <c r="E472" s="10" t="str">
        <f t="shared" si="52"/>
        <v/>
      </c>
      <c r="F472" s="10">
        <f t="shared" si="53"/>
        <v>3.6407766990291263E-3</v>
      </c>
      <c r="G472" s="10">
        <f t="shared" si="55"/>
        <v>1</v>
      </c>
      <c r="H472" s="17" t="str">
        <f t="shared" si="54"/>
        <v/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2</v>
      </c>
      <c r="D474" s="9">
        <v>20</v>
      </c>
      <c r="E474" s="10">
        <f t="shared" si="52"/>
        <v>2.828854314002829E-3</v>
      </c>
      <c r="F474" s="10">
        <f t="shared" si="53"/>
        <v>2.4271844660194174E-2</v>
      </c>
      <c r="G474" s="10">
        <f t="shared" si="55"/>
        <v>9</v>
      </c>
      <c r="H474" s="17">
        <f t="shared" si="54"/>
        <v>2.5459688826025461E-2</v>
      </c>
    </row>
    <row r="475" spans="1:8" x14ac:dyDescent="0.2">
      <c r="A475" s="8"/>
      <c r="B475" s="37" t="s">
        <v>454</v>
      </c>
      <c r="C475" s="34">
        <v>3</v>
      </c>
      <c r="D475" s="9">
        <v>6</v>
      </c>
      <c r="E475" s="10">
        <f t="shared" si="52"/>
        <v>4.2432814710042432E-3</v>
      </c>
      <c r="F475" s="10">
        <f t="shared" si="53"/>
        <v>7.2815533980582527E-3</v>
      </c>
      <c r="G475" s="10">
        <f t="shared" si="55"/>
        <v>1</v>
      </c>
      <c r="H475" s="17">
        <f t="shared" si="54"/>
        <v>4.2432814710042432E-3</v>
      </c>
    </row>
    <row r="476" spans="1:8" x14ac:dyDescent="0.2">
      <c r="A476" s="8"/>
      <c r="B476" s="37" t="s">
        <v>455</v>
      </c>
      <c r="C476" s="34">
        <v>0</v>
      </c>
      <c r="D476" s="9">
        <v>7</v>
      </c>
      <c r="E476" s="10" t="str">
        <f t="shared" si="52"/>
        <v/>
      </c>
      <c r="F476" s="10">
        <f t="shared" si="53"/>
        <v>8.4951456310679609E-3</v>
      </c>
      <c r="G476" s="10">
        <f t="shared" si="55"/>
        <v>1</v>
      </c>
      <c r="H476" s="17" t="str">
        <f t="shared" si="54"/>
        <v/>
      </c>
    </row>
    <row r="477" spans="1:8" ht="25.5" x14ac:dyDescent="0.2">
      <c r="A477" s="8"/>
      <c r="B477" s="37" t="s">
        <v>456</v>
      </c>
      <c r="C477" s="34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37" t="s">
        <v>457</v>
      </c>
      <c r="C478" s="34">
        <v>0</v>
      </c>
      <c r="D478" s="9">
        <v>2</v>
      </c>
      <c r="E478" s="10" t="str">
        <f t="shared" si="52"/>
        <v/>
      </c>
      <c r="F478" s="10">
        <f t="shared" si="53"/>
        <v>2.4271844660194173E-3</v>
      </c>
      <c r="G478" s="10">
        <f t="shared" si="55"/>
        <v>1</v>
      </c>
      <c r="H478" s="17" t="str">
        <f t="shared" si="54"/>
        <v/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7</v>
      </c>
      <c r="D480" s="9">
        <v>7</v>
      </c>
      <c r="E480" s="10">
        <f t="shared" si="52"/>
        <v>9.9009900990099011E-3</v>
      </c>
      <c r="F480" s="10">
        <f t="shared" si="53"/>
        <v>8.4951456310679609E-3</v>
      </c>
      <c r="G480" s="10">
        <f t="shared" si="55"/>
        <v>0</v>
      </c>
      <c r="H480" s="17">
        <f t="shared" si="54"/>
        <v>0</v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37" t="s">
        <v>462</v>
      </c>
      <c r="C483" s="34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37" t="s">
        <v>463</v>
      </c>
      <c r="C484" s="34">
        <v>5</v>
      </c>
      <c r="D484" s="9">
        <v>4</v>
      </c>
      <c r="E484" s="10">
        <f t="shared" si="52"/>
        <v>7.0721357850070717E-3</v>
      </c>
      <c r="F484" s="10">
        <f t="shared" si="53"/>
        <v>4.8543689320388345E-3</v>
      </c>
      <c r="G484" s="10">
        <f t="shared" si="55"/>
        <v>-0.2</v>
      </c>
      <c r="H484" s="17">
        <f t="shared" si="54"/>
        <v>-1.4144271570014145E-3</v>
      </c>
    </row>
    <row r="485" spans="1:8" x14ac:dyDescent="0.2">
      <c r="A485" s="8"/>
      <c r="B485" s="37" t="s">
        <v>464</v>
      </c>
      <c r="C485" s="34">
        <v>0</v>
      </c>
      <c r="D485" s="9">
        <v>7</v>
      </c>
      <c r="E485" s="10" t="str">
        <f t="shared" si="52"/>
        <v/>
      </c>
      <c r="F485" s="10">
        <f t="shared" si="53"/>
        <v>8.4951456310679609E-3</v>
      </c>
      <c r="G485" s="10">
        <f t="shared" si="55"/>
        <v>1</v>
      </c>
      <c r="H485" s="17" t="str">
        <f t="shared" si="54"/>
        <v/>
      </c>
    </row>
    <row r="486" spans="1:8" x14ac:dyDescent="0.2">
      <c r="A486" s="8"/>
      <c r="B486" s="37" t="s">
        <v>465</v>
      </c>
      <c r="C486" s="34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13</v>
      </c>
      <c r="D487" s="9">
        <v>9</v>
      </c>
      <c r="E487" s="10">
        <f t="shared" si="52"/>
        <v>1.8387553041018388E-2</v>
      </c>
      <c r="F487" s="10">
        <f t="shared" si="53"/>
        <v>1.0922330097087379E-2</v>
      </c>
      <c r="G487" s="10">
        <f t="shared" si="55"/>
        <v>-0.30769230769230771</v>
      </c>
      <c r="H487" s="17">
        <f t="shared" si="54"/>
        <v>-5.6577086280056579E-3</v>
      </c>
    </row>
    <row r="488" spans="1:8" x14ac:dyDescent="0.2">
      <c r="A488" s="8"/>
      <c r="B488" s="37" t="s">
        <v>467</v>
      </c>
      <c r="C488" s="34">
        <v>0</v>
      </c>
      <c r="D488" s="9">
        <v>1</v>
      </c>
      <c r="E488" s="10" t="str">
        <f t="shared" si="52"/>
        <v/>
      </c>
      <c r="F488" s="10">
        <f t="shared" si="53"/>
        <v>1.2135922330097086E-3</v>
      </c>
      <c r="G488" s="10">
        <f t="shared" si="55"/>
        <v>1</v>
      </c>
      <c r="H488" s="17" t="str">
        <f t="shared" si="54"/>
        <v/>
      </c>
    </row>
    <row r="489" spans="1:8" x14ac:dyDescent="0.2">
      <c r="A489" s="8"/>
      <c r="B489" s="37" t="s">
        <v>468</v>
      </c>
      <c r="C489" s="34">
        <v>3</v>
      </c>
      <c r="D489" s="9">
        <v>0</v>
      </c>
      <c r="E489" s="10">
        <f t="shared" si="52"/>
        <v>4.2432814710042432E-3</v>
      </c>
      <c r="F489" s="10" t="str">
        <f t="shared" si="53"/>
        <v/>
      </c>
      <c r="G489" s="10">
        <f t="shared" si="55"/>
        <v>-1</v>
      </c>
      <c r="H489" s="17">
        <f t="shared" si="54"/>
        <v>-4.2432814710042432E-3</v>
      </c>
    </row>
    <row r="490" spans="1:8" x14ac:dyDescent="0.2">
      <c r="A490" s="8"/>
      <c r="B490" s="37" t="s">
        <v>469</v>
      </c>
      <c r="C490" s="34">
        <v>5</v>
      </c>
      <c r="D490" s="9">
        <v>3</v>
      </c>
      <c r="E490" s="10">
        <f t="shared" ref="E490:E553" si="56">+IF(C490=0,"",C490/C$362)</f>
        <v>7.0721357850070717E-3</v>
      </c>
      <c r="F490" s="10">
        <f t="shared" ref="F490:F553" si="57">+IF(D490=0,"",D490/D$362)</f>
        <v>3.6407766990291263E-3</v>
      </c>
      <c r="G490" s="10">
        <f t="shared" si="55"/>
        <v>-0.4</v>
      </c>
      <c r="H490" s="17">
        <f t="shared" ref="H490:H553" si="58">+IF(OR(AND(E490=""),(G490="")),"",E490*G490)</f>
        <v>-2.828854314002829E-3</v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3</v>
      </c>
      <c r="D492" s="9">
        <v>0</v>
      </c>
      <c r="E492" s="10">
        <f t="shared" si="56"/>
        <v>4.2432814710042432E-3</v>
      </c>
      <c r="F492" s="10" t="str">
        <f t="shared" si="57"/>
        <v/>
      </c>
      <c r="G492" s="10">
        <f t="shared" si="59"/>
        <v>-1</v>
      </c>
      <c r="H492" s="17">
        <f t="shared" si="58"/>
        <v>-4.2432814710042432E-3</v>
      </c>
    </row>
    <row r="493" spans="1:8" x14ac:dyDescent="0.2">
      <c r="A493" s="8"/>
      <c r="B493" s="37" t="s">
        <v>472</v>
      </c>
      <c r="C493" s="34">
        <v>3</v>
      </c>
      <c r="D493" s="9">
        <v>0</v>
      </c>
      <c r="E493" s="10">
        <f t="shared" si="56"/>
        <v>4.2432814710042432E-3</v>
      </c>
      <c r="F493" s="10" t="str">
        <f t="shared" si="57"/>
        <v/>
      </c>
      <c r="G493" s="10">
        <f t="shared" si="59"/>
        <v>-1</v>
      </c>
      <c r="H493" s="17">
        <f t="shared" si="58"/>
        <v>-4.2432814710042432E-3</v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0</v>
      </c>
      <c r="D498" s="9">
        <v>4</v>
      </c>
      <c r="E498" s="10" t="str">
        <f t="shared" si="56"/>
        <v/>
      </c>
      <c r="F498" s="10">
        <f t="shared" si="57"/>
        <v>4.8543689320388345E-3</v>
      </c>
      <c r="G498" s="10">
        <f t="shared" si="59"/>
        <v>1</v>
      </c>
      <c r="H498" s="17" t="str">
        <f t="shared" si="58"/>
        <v/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1</v>
      </c>
      <c r="D502" s="9">
        <v>0</v>
      </c>
      <c r="E502" s="10">
        <f t="shared" si="56"/>
        <v>1.4144271570014145E-3</v>
      </c>
      <c r="F502" s="10" t="str">
        <f t="shared" si="57"/>
        <v/>
      </c>
      <c r="G502" s="10">
        <f t="shared" si="59"/>
        <v>-1</v>
      </c>
      <c r="H502" s="17">
        <f t="shared" si="58"/>
        <v>-1.4144271570014145E-3</v>
      </c>
    </row>
    <row r="503" spans="1:8" x14ac:dyDescent="0.2">
      <c r="A503" s="8"/>
      <c r="B503" s="37" t="s">
        <v>482</v>
      </c>
      <c r="C503" s="34">
        <v>15</v>
      </c>
      <c r="D503" s="9">
        <v>1</v>
      </c>
      <c r="E503" s="10">
        <f t="shared" si="56"/>
        <v>2.1216407355021217E-2</v>
      </c>
      <c r="F503" s="10">
        <f t="shared" si="57"/>
        <v>1.2135922330097086E-3</v>
      </c>
      <c r="G503" s="10">
        <f t="shared" si="59"/>
        <v>-0.93333333333333335</v>
      </c>
      <c r="H503" s="17">
        <f t="shared" si="58"/>
        <v>-1.9801980198019802E-2</v>
      </c>
    </row>
    <row r="504" spans="1:8" x14ac:dyDescent="0.2">
      <c r="A504" s="8"/>
      <c r="B504" s="37" t="s">
        <v>483</v>
      </c>
      <c r="C504" s="34">
        <v>2</v>
      </c>
      <c r="D504" s="9">
        <v>0</v>
      </c>
      <c r="E504" s="10">
        <f t="shared" si="56"/>
        <v>2.828854314002829E-3</v>
      </c>
      <c r="F504" s="10" t="str">
        <f t="shared" si="57"/>
        <v/>
      </c>
      <c r="G504" s="10">
        <f t="shared" si="59"/>
        <v>-1</v>
      </c>
      <c r="H504" s="17">
        <f t="shared" si="58"/>
        <v>-2.828854314002829E-3</v>
      </c>
    </row>
    <row r="505" spans="1:8" x14ac:dyDescent="0.2">
      <c r="A505" s="8"/>
      <c r="B505" s="37" t="s">
        <v>484</v>
      </c>
      <c r="C505" s="34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7" t="str">
        <f t="shared" si="58"/>
        <v/>
      </c>
    </row>
    <row r="506" spans="1:8" x14ac:dyDescent="0.2">
      <c r="A506" s="8"/>
      <c r="B506" s="37" t="s">
        <v>485</v>
      </c>
      <c r="C506" s="34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15</v>
      </c>
      <c r="D508" s="9">
        <v>4</v>
      </c>
      <c r="E508" s="10">
        <f t="shared" si="56"/>
        <v>2.1216407355021217E-2</v>
      </c>
      <c r="F508" s="10">
        <f t="shared" si="57"/>
        <v>4.8543689320388345E-3</v>
      </c>
      <c r="G508" s="10">
        <f t="shared" si="59"/>
        <v>-0.73333333333333328</v>
      </c>
      <c r="H508" s="17">
        <f t="shared" si="58"/>
        <v>-1.5558698727015558E-2</v>
      </c>
    </row>
    <row r="509" spans="1:8" x14ac:dyDescent="0.2">
      <c r="A509" s="8"/>
      <c r="B509" s="37" t="s">
        <v>488</v>
      </c>
      <c r="C509" s="34">
        <v>4</v>
      </c>
      <c r="D509" s="9">
        <v>2</v>
      </c>
      <c r="E509" s="10">
        <f t="shared" si="56"/>
        <v>5.6577086280056579E-3</v>
      </c>
      <c r="F509" s="10">
        <f t="shared" si="57"/>
        <v>2.4271844660194173E-3</v>
      </c>
      <c r="G509" s="10">
        <f t="shared" si="59"/>
        <v>-0.5</v>
      </c>
      <c r="H509" s="17">
        <f t="shared" si="58"/>
        <v>-2.828854314002829E-3</v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0</v>
      </c>
      <c r="D516" s="9">
        <v>2</v>
      </c>
      <c r="E516" s="10" t="str">
        <f t="shared" si="56"/>
        <v/>
      </c>
      <c r="F516" s="10">
        <f t="shared" si="57"/>
        <v>2.4271844660194173E-3</v>
      </c>
      <c r="G516" s="10">
        <f t="shared" si="59"/>
        <v>1</v>
      </c>
      <c r="H516" s="17" t="str">
        <f t="shared" si="58"/>
        <v/>
      </c>
    </row>
    <row r="517" spans="1:8" ht="25.5" x14ac:dyDescent="0.2">
      <c r="A517" s="8"/>
      <c r="B517" s="37" t="s">
        <v>496</v>
      </c>
      <c r="C517" s="34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7" t="str">
        <f t="shared" si="58"/>
        <v/>
      </c>
    </row>
    <row r="531" spans="1:8" x14ac:dyDescent="0.2">
      <c r="A531" s="8"/>
      <c r="B531" s="37" t="s">
        <v>510</v>
      </c>
      <c r="C531" s="34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37" t="s">
        <v>515</v>
      </c>
      <c r="C536" s="34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37" t="s">
        <v>516</v>
      </c>
      <c r="C537" s="34">
        <v>0</v>
      </c>
      <c r="D537" s="9">
        <v>2</v>
      </c>
      <c r="E537" s="10" t="str">
        <f t="shared" si="56"/>
        <v/>
      </c>
      <c r="F537" s="10">
        <f t="shared" si="57"/>
        <v>2.4271844660194173E-3</v>
      </c>
      <c r="G537" s="10">
        <f t="shared" si="59"/>
        <v>1</v>
      </c>
      <c r="H537" s="17" t="str">
        <f t="shared" si="58"/>
        <v/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3</v>
      </c>
      <c r="E551" s="10" t="str">
        <f t="shared" si="56"/>
        <v/>
      </c>
      <c r="F551" s="10">
        <f t="shared" si="57"/>
        <v>3.6407766990291263E-3</v>
      </c>
      <c r="G551" s="10">
        <f t="shared" si="59"/>
        <v>1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1</v>
      </c>
      <c r="D552" s="9">
        <v>7</v>
      </c>
      <c r="E552" s="10">
        <f t="shared" si="56"/>
        <v>1.4144271570014145E-3</v>
      </c>
      <c r="F552" s="10">
        <f t="shared" si="57"/>
        <v>8.4951456310679609E-3</v>
      </c>
      <c r="G552" s="10">
        <f t="shared" si="59"/>
        <v>6</v>
      </c>
      <c r="H552" s="17">
        <f t="shared" si="58"/>
        <v>8.4865629420084864E-3</v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37" t="s">
        <v>534</v>
      </c>
      <c r="C555" s="34">
        <v>11</v>
      </c>
      <c r="D555" s="9">
        <v>5</v>
      </c>
      <c r="E555" s="10">
        <f t="shared" si="60"/>
        <v>1.5558698727015558E-2</v>
      </c>
      <c r="F555" s="10">
        <f t="shared" si="61"/>
        <v>6.0679611650485436E-3</v>
      </c>
      <c r="G555" s="10">
        <f t="shared" ref="G555:G595" si="63">+IF(AND(C555=0,D555=0)," ",IF(C555=0,1,IF(D555=0,-1,(D555-C555)/C555)))</f>
        <v>-0.54545454545454541</v>
      </c>
      <c r="H555" s="17">
        <f t="shared" si="62"/>
        <v>-8.4865629420084864E-3</v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6</v>
      </c>
      <c r="D558" s="9">
        <v>7</v>
      </c>
      <c r="E558" s="10">
        <f t="shared" si="60"/>
        <v>8.4865629420084864E-3</v>
      </c>
      <c r="F558" s="10">
        <f t="shared" si="61"/>
        <v>8.4951456310679609E-3</v>
      </c>
      <c r="G558" s="10">
        <f t="shared" si="63"/>
        <v>0.16666666666666666</v>
      </c>
      <c r="H558" s="17">
        <f t="shared" si="62"/>
        <v>1.4144271570014143E-3</v>
      </c>
    </row>
    <row r="559" spans="1:8" x14ac:dyDescent="0.2">
      <c r="A559" s="8"/>
      <c r="B559" s="37" t="s">
        <v>538</v>
      </c>
      <c r="C559" s="34">
        <v>4</v>
      </c>
      <c r="D559" s="9">
        <v>29</v>
      </c>
      <c r="E559" s="10">
        <f t="shared" si="60"/>
        <v>5.6577086280056579E-3</v>
      </c>
      <c r="F559" s="10">
        <f t="shared" si="61"/>
        <v>3.5194174757281552E-2</v>
      </c>
      <c r="G559" s="10">
        <f t="shared" si="63"/>
        <v>6.25</v>
      </c>
      <c r="H559" s="17">
        <f t="shared" si="62"/>
        <v>3.536067892503536E-2</v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14</v>
      </c>
      <c r="D568" s="9">
        <v>3</v>
      </c>
      <c r="E568" s="10">
        <f t="shared" si="60"/>
        <v>1.9801980198019802E-2</v>
      </c>
      <c r="F568" s="10">
        <f t="shared" si="61"/>
        <v>3.6407766990291263E-3</v>
      </c>
      <c r="G568" s="10">
        <f t="shared" si="63"/>
        <v>-0.7857142857142857</v>
      </c>
      <c r="H568" s="17">
        <f t="shared" si="62"/>
        <v>-1.5558698727015558E-2</v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9</v>
      </c>
      <c r="D574" s="9">
        <v>12</v>
      </c>
      <c r="E574" s="10">
        <f t="shared" si="60"/>
        <v>1.272984441301273E-2</v>
      </c>
      <c r="F574" s="10">
        <f t="shared" si="61"/>
        <v>1.4563106796116505E-2</v>
      </c>
      <c r="G574" s="10">
        <f t="shared" si="63"/>
        <v>0.33333333333333331</v>
      </c>
      <c r="H574" s="17">
        <f t="shared" si="62"/>
        <v>4.2432814710042432E-3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8</v>
      </c>
      <c r="D579" s="9">
        <v>38</v>
      </c>
      <c r="E579" s="10">
        <f t="shared" si="60"/>
        <v>1.1315417256011316E-2</v>
      </c>
      <c r="F579" s="10">
        <f t="shared" si="61"/>
        <v>4.6116504854368932E-2</v>
      </c>
      <c r="G579" s="10">
        <f t="shared" si="63"/>
        <v>3.75</v>
      </c>
      <c r="H579" s="17">
        <f t="shared" si="62"/>
        <v>4.2432814710042434E-2</v>
      </c>
    </row>
    <row r="580" spans="1:8" ht="25.5" x14ac:dyDescent="0.2">
      <c r="A580" s="8"/>
      <c r="B580" s="37" t="s">
        <v>559</v>
      </c>
      <c r="C580" s="34">
        <v>0</v>
      </c>
      <c r="D580" s="9">
        <v>5</v>
      </c>
      <c r="E580" s="10" t="str">
        <f t="shared" si="60"/>
        <v/>
      </c>
      <c r="F580" s="10">
        <f t="shared" si="61"/>
        <v>6.0679611650485436E-3</v>
      </c>
      <c r="G580" s="10">
        <f t="shared" si="63"/>
        <v>1</v>
      </c>
      <c r="H580" s="17" t="str">
        <f t="shared" si="62"/>
        <v/>
      </c>
    </row>
    <row r="581" spans="1:8" x14ac:dyDescent="0.2">
      <c r="A581" s="8"/>
      <c r="B581" s="37" t="s">
        <v>560</v>
      </c>
      <c r="C581" s="34">
        <v>23</v>
      </c>
      <c r="D581" s="9">
        <v>42</v>
      </c>
      <c r="E581" s="10">
        <f t="shared" si="60"/>
        <v>3.2531824611032531E-2</v>
      </c>
      <c r="F581" s="10">
        <f t="shared" si="61"/>
        <v>5.0970873786407765E-2</v>
      </c>
      <c r="G581" s="10">
        <f t="shared" si="63"/>
        <v>0.82608695652173914</v>
      </c>
      <c r="H581" s="17">
        <f t="shared" si="62"/>
        <v>2.6874115983026872E-2</v>
      </c>
    </row>
    <row r="582" spans="1:8" x14ac:dyDescent="0.2">
      <c r="A582" s="8"/>
      <c r="B582" s="37" t="s">
        <v>561</v>
      </c>
      <c r="C582" s="34">
        <v>0</v>
      </c>
      <c r="D582" s="9">
        <v>4</v>
      </c>
      <c r="E582" s="10" t="str">
        <f t="shared" si="60"/>
        <v/>
      </c>
      <c r="F582" s="10">
        <f t="shared" si="61"/>
        <v>4.8543689320388345E-3</v>
      </c>
      <c r="G582" s="10">
        <f t="shared" si="63"/>
        <v>1</v>
      </c>
      <c r="H582" s="17" t="str">
        <f t="shared" si="62"/>
        <v/>
      </c>
    </row>
    <row r="583" spans="1:8" x14ac:dyDescent="0.2">
      <c r="A583" s="8"/>
      <c r="B583" s="37" t="s">
        <v>562</v>
      </c>
      <c r="C583" s="34">
        <v>1</v>
      </c>
      <c r="D583" s="9">
        <v>0</v>
      </c>
      <c r="E583" s="10">
        <f t="shared" si="60"/>
        <v>1.4144271570014145E-3</v>
      </c>
      <c r="F583" s="10" t="str">
        <f t="shared" si="61"/>
        <v/>
      </c>
      <c r="G583" s="10">
        <f t="shared" si="63"/>
        <v>-1</v>
      </c>
      <c r="H583" s="17">
        <f t="shared" si="62"/>
        <v>-1.4144271570014145E-3</v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2</v>
      </c>
      <c r="D588" s="9">
        <v>3</v>
      </c>
      <c r="E588" s="10">
        <f t="shared" si="60"/>
        <v>2.828854314002829E-3</v>
      </c>
      <c r="F588" s="10">
        <f t="shared" si="61"/>
        <v>3.6407766990291263E-3</v>
      </c>
      <c r="G588" s="10">
        <f t="shared" si="63"/>
        <v>0.5</v>
      </c>
      <c r="H588" s="17">
        <f t="shared" si="62"/>
        <v>1.4144271570014145E-3</v>
      </c>
    </row>
    <row r="589" spans="1:8" x14ac:dyDescent="0.2">
      <c r="A589" s="8"/>
      <c r="B589" s="37" t="s">
        <v>568</v>
      </c>
      <c r="C589" s="34">
        <v>4</v>
      </c>
      <c r="D589" s="9">
        <v>0</v>
      </c>
      <c r="E589" s="10">
        <f t="shared" si="60"/>
        <v>5.6577086280056579E-3</v>
      </c>
      <c r="F589" s="10" t="str">
        <f t="shared" si="61"/>
        <v/>
      </c>
      <c r="G589" s="10">
        <f t="shared" si="63"/>
        <v>-1</v>
      </c>
      <c r="H589" s="17">
        <f t="shared" si="62"/>
        <v>-5.6577086280056579E-3</v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258</v>
      </c>
      <c r="D601" s="33">
        <f>SUM(D602:D629)</f>
        <v>450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0.7441860465116279</v>
      </c>
      <c r="H601" s="42">
        <f t="shared" ref="H601:H629" si="66">+IF(OR(AND(E601=""),(G601="")),"",E601*G601)</f>
        <v>0.7441860465116279</v>
      </c>
    </row>
    <row r="602" spans="1:8" x14ac:dyDescent="0.2">
      <c r="A602" s="8"/>
      <c r="B602" s="36" t="s">
        <v>575</v>
      </c>
      <c r="C602" s="46">
        <v>0</v>
      </c>
      <c r="D602" s="43">
        <v>0</v>
      </c>
      <c r="E602" s="44" t="str">
        <f t="shared" si="64"/>
        <v/>
      </c>
      <c r="F602" s="44" t="str">
        <f t="shared" si="65"/>
        <v/>
      </c>
      <c r="G602" s="44" t="str">
        <f t="shared" ref="G602:G629" si="67">+IF(AND(C602=0,D602=0)," ",IF(C602=0,1,IF(D602=0,-1,(D602-C602)/C602)))</f>
        <v xml:space="preserve"> </v>
      </c>
      <c r="H602" s="45" t="str">
        <f t="shared" si="66"/>
        <v/>
      </c>
    </row>
    <row r="603" spans="1:8" x14ac:dyDescent="0.2">
      <c r="A603" s="8"/>
      <c r="B603" s="37" t="s">
        <v>576</v>
      </c>
      <c r="C603" s="34">
        <v>21</v>
      </c>
      <c r="D603" s="9">
        <v>2</v>
      </c>
      <c r="E603" s="10">
        <f t="shared" si="64"/>
        <v>8.1395348837209308E-2</v>
      </c>
      <c r="F603" s="10">
        <f t="shared" si="65"/>
        <v>4.4444444444444444E-3</v>
      </c>
      <c r="G603" s="10">
        <f t="shared" si="67"/>
        <v>-0.90476190476190477</v>
      </c>
      <c r="H603" s="17">
        <f t="shared" si="66"/>
        <v>-7.3643410852713184E-2</v>
      </c>
    </row>
    <row r="604" spans="1:8" ht="25.5" x14ac:dyDescent="0.2">
      <c r="A604" s="8"/>
      <c r="B604" s="37" t="s">
        <v>577</v>
      </c>
      <c r="C604" s="34">
        <v>24</v>
      </c>
      <c r="D604" s="9">
        <v>75</v>
      </c>
      <c r="E604" s="10">
        <f t="shared" si="64"/>
        <v>9.3023255813953487E-2</v>
      </c>
      <c r="F604" s="10">
        <f t="shared" si="65"/>
        <v>0.16666666666666666</v>
      </c>
      <c r="G604" s="10">
        <f t="shared" si="67"/>
        <v>2.125</v>
      </c>
      <c r="H604" s="17">
        <f t="shared" si="66"/>
        <v>0.19767441860465115</v>
      </c>
    </row>
    <row r="605" spans="1:8" x14ac:dyDescent="0.2">
      <c r="A605" s="8"/>
      <c r="B605" s="37" t="s">
        <v>578</v>
      </c>
      <c r="C605" s="34">
        <v>68</v>
      </c>
      <c r="D605" s="9">
        <v>57</v>
      </c>
      <c r="E605" s="10">
        <f t="shared" si="64"/>
        <v>0.26356589147286824</v>
      </c>
      <c r="F605" s="10">
        <f t="shared" si="65"/>
        <v>0.12666666666666668</v>
      </c>
      <c r="G605" s="10">
        <f t="shared" si="67"/>
        <v>-0.16176470588235295</v>
      </c>
      <c r="H605" s="17">
        <f t="shared" si="66"/>
        <v>-4.2635658914728689E-2</v>
      </c>
    </row>
    <row r="606" spans="1:8" x14ac:dyDescent="0.2">
      <c r="A606" s="8"/>
      <c r="B606" s="37" t="s">
        <v>579</v>
      </c>
      <c r="C606" s="34">
        <v>1</v>
      </c>
      <c r="D606" s="9">
        <v>3</v>
      </c>
      <c r="E606" s="10">
        <f t="shared" si="64"/>
        <v>3.875968992248062E-3</v>
      </c>
      <c r="F606" s="10">
        <f t="shared" si="65"/>
        <v>6.6666666666666671E-3</v>
      </c>
      <c r="G606" s="10">
        <f t="shared" si="67"/>
        <v>2</v>
      </c>
      <c r="H606" s="17">
        <f t="shared" si="66"/>
        <v>7.7519379844961239E-3</v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37" t="s">
        <v>582</v>
      </c>
      <c r="C609" s="34">
        <v>0</v>
      </c>
      <c r="D609" s="9">
        <v>1</v>
      </c>
      <c r="E609" s="10" t="str">
        <f t="shared" si="64"/>
        <v/>
      </c>
      <c r="F609" s="10">
        <f t="shared" si="65"/>
        <v>2.2222222222222222E-3</v>
      </c>
      <c r="G609" s="10">
        <f t="shared" si="67"/>
        <v>1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37" t="s">
        <v>584</v>
      </c>
      <c r="C611" s="34">
        <v>9</v>
      </c>
      <c r="D611" s="9">
        <v>0</v>
      </c>
      <c r="E611" s="10">
        <f t="shared" si="64"/>
        <v>3.4883720930232558E-2</v>
      </c>
      <c r="F611" s="10" t="str">
        <f t="shared" si="65"/>
        <v/>
      </c>
      <c r="G611" s="10">
        <f t="shared" si="67"/>
        <v>-1</v>
      </c>
      <c r="H611" s="17">
        <f t="shared" si="66"/>
        <v>-3.4883720930232558E-2</v>
      </c>
    </row>
    <row r="612" spans="1:8" x14ac:dyDescent="0.2">
      <c r="A612" s="8"/>
      <c r="B612" s="37" t="s">
        <v>585</v>
      </c>
      <c r="C612" s="34">
        <v>0</v>
      </c>
      <c r="D612" s="9">
        <v>5</v>
      </c>
      <c r="E612" s="10" t="str">
        <f t="shared" si="64"/>
        <v/>
      </c>
      <c r="F612" s="10">
        <f t="shared" si="65"/>
        <v>1.1111111111111112E-2</v>
      </c>
      <c r="G612" s="10">
        <f t="shared" si="67"/>
        <v>1</v>
      </c>
      <c r="H612" s="17" t="str">
        <f t="shared" si="66"/>
        <v/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2</v>
      </c>
      <c r="D614" s="9">
        <v>0</v>
      </c>
      <c r="E614" s="10">
        <f t="shared" si="64"/>
        <v>7.7519379844961239E-3</v>
      </c>
      <c r="F614" s="10" t="str">
        <f t="shared" si="65"/>
        <v/>
      </c>
      <c r="G614" s="10">
        <f t="shared" si="67"/>
        <v>-1</v>
      </c>
      <c r="H614" s="17">
        <f t="shared" si="66"/>
        <v>-7.7519379844961239E-3</v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65</v>
      </c>
      <c r="D616" s="9">
        <v>44</v>
      </c>
      <c r="E616" s="10">
        <f t="shared" si="64"/>
        <v>0.25193798449612403</v>
      </c>
      <c r="F616" s="10">
        <f t="shared" si="65"/>
        <v>9.7777777777777783E-2</v>
      </c>
      <c r="G616" s="10">
        <f t="shared" si="67"/>
        <v>-0.32307692307692309</v>
      </c>
      <c r="H616" s="17">
        <f t="shared" si="66"/>
        <v>-8.1395348837209308E-2</v>
      </c>
    </row>
    <row r="617" spans="1:8" x14ac:dyDescent="0.2">
      <c r="A617" s="8"/>
      <c r="B617" s="37" t="s">
        <v>590</v>
      </c>
      <c r="C617" s="34">
        <v>0</v>
      </c>
      <c r="D617" s="9">
        <v>2</v>
      </c>
      <c r="E617" s="10" t="str">
        <f t="shared" si="64"/>
        <v/>
      </c>
      <c r="F617" s="10">
        <f t="shared" si="65"/>
        <v>4.4444444444444444E-3</v>
      </c>
      <c r="G617" s="10">
        <f t="shared" si="67"/>
        <v>1</v>
      </c>
      <c r="H617" s="17" t="str">
        <f t="shared" si="66"/>
        <v/>
      </c>
    </row>
    <row r="618" spans="1:8" x14ac:dyDescent="0.2">
      <c r="A618" s="8"/>
      <c r="B618" s="37" t="s">
        <v>591</v>
      </c>
      <c r="C618" s="34">
        <v>0</v>
      </c>
      <c r="D618" s="9">
        <v>3</v>
      </c>
      <c r="E618" s="10" t="str">
        <f t="shared" si="64"/>
        <v/>
      </c>
      <c r="F618" s="10">
        <f t="shared" si="65"/>
        <v>6.6666666666666671E-3</v>
      </c>
      <c r="G618" s="10">
        <f t="shared" si="67"/>
        <v>1</v>
      </c>
      <c r="H618" s="17" t="str">
        <f t="shared" si="66"/>
        <v/>
      </c>
    </row>
    <row r="619" spans="1:8" x14ac:dyDescent="0.2">
      <c r="A619" s="8"/>
      <c r="B619" s="37" t="s">
        <v>592</v>
      </c>
      <c r="C619" s="34">
        <v>65</v>
      </c>
      <c r="D619" s="9">
        <v>225</v>
      </c>
      <c r="E619" s="10">
        <f t="shared" si="64"/>
        <v>0.25193798449612403</v>
      </c>
      <c r="F619" s="10">
        <f t="shared" si="65"/>
        <v>0.5</v>
      </c>
      <c r="G619" s="10">
        <f t="shared" si="67"/>
        <v>2.4615384615384617</v>
      </c>
      <c r="H619" s="17">
        <f t="shared" si="66"/>
        <v>0.62015503875968991</v>
      </c>
    </row>
    <row r="620" spans="1:8" x14ac:dyDescent="0.2">
      <c r="A620" s="8"/>
      <c r="B620" s="37" t="s">
        <v>593</v>
      </c>
      <c r="C620" s="34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7" t="str">
        <f t="shared" si="66"/>
        <v/>
      </c>
    </row>
    <row r="621" spans="1:8" x14ac:dyDescent="0.2">
      <c r="A621" s="8"/>
      <c r="B621" s="37" t="s">
        <v>594</v>
      </c>
      <c r="C621" s="34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37" t="s">
        <v>595</v>
      </c>
      <c r="C622" s="34">
        <v>0</v>
      </c>
      <c r="D622" s="9">
        <v>9</v>
      </c>
      <c r="E622" s="10" t="str">
        <f t="shared" si="64"/>
        <v/>
      </c>
      <c r="F622" s="10">
        <f t="shared" si="65"/>
        <v>0.02</v>
      </c>
      <c r="G622" s="10">
        <f t="shared" si="67"/>
        <v>1</v>
      </c>
      <c r="H622" s="17" t="str">
        <f t="shared" si="66"/>
        <v/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3</v>
      </c>
      <c r="D625" s="9">
        <v>23</v>
      </c>
      <c r="E625" s="10">
        <f t="shared" si="64"/>
        <v>1.1627906976744186E-2</v>
      </c>
      <c r="F625" s="10">
        <f t="shared" si="65"/>
        <v>5.1111111111111114E-2</v>
      </c>
      <c r="G625" s="10">
        <f t="shared" si="67"/>
        <v>6.666666666666667</v>
      </c>
      <c r="H625" s="17">
        <f t="shared" si="66"/>
        <v>7.7519379844961239E-2</v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0</v>
      </c>
      <c r="D628" s="9">
        <v>1</v>
      </c>
      <c r="E628" s="10" t="str">
        <f t="shared" si="64"/>
        <v/>
      </c>
      <c r="F628" s="10">
        <f t="shared" si="65"/>
        <v>2.2222222222222222E-3</v>
      </c>
      <c r="G628" s="10">
        <f t="shared" si="67"/>
        <v>1</v>
      </c>
      <c r="H628" s="17" t="str">
        <f t="shared" si="66"/>
        <v/>
      </c>
    </row>
    <row r="629" spans="1:8" ht="26.25" thickBot="1" x14ac:dyDescent="0.25">
      <c r="A629" s="8"/>
      <c r="B629" s="38" t="s">
        <v>602</v>
      </c>
      <c r="C629" s="35">
        <v>0</v>
      </c>
      <c r="D629" s="18">
        <v>0</v>
      </c>
      <c r="E629" s="19" t="str">
        <f t="shared" si="64"/>
        <v/>
      </c>
      <c r="F629" s="19" t="str">
        <f t="shared" si="65"/>
        <v/>
      </c>
      <c r="G629" s="19" t="str">
        <f t="shared" si="67"/>
        <v xml:space="preserve"> 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637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638</v>
      </c>
      <c r="C8" s="32">
        <f>+C19+C76+C181+C362+C601</f>
        <v>402</v>
      </c>
      <c r="D8" s="33">
        <f>+D19+D76+D181+D362+D601</f>
        <v>292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-0.27363184079601988</v>
      </c>
      <c r="H8" s="41">
        <f t="shared" ref="H8:H13" si="1">+IF(OR(AND(E8=""),(G8="")),"",E8*G8)</f>
        <v>-0.27363184079601988</v>
      </c>
    </row>
    <row r="9" spans="1:8" x14ac:dyDescent="0.2">
      <c r="A9" s="8"/>
      <c r="B9" s="36" t="s">
        <v>8</v>
      </c>
      <c r="C9" s="34">
        <f>+C19</f>
        <v>11</v>
      </c>
      <c r="D9" s="9">
        <f>+D19</f>
        <v>2</v>
      </c>
      <c r="E9" s="10">
        <f t="shared" ref="E9:F13" si="2">+C9/C$8</f>
        <v>2.736318407960199E-2</v>
      </c>
      <c r="F9" s="10">
        <f t="shared" si="2"/>
        <v>6.8493150684931503E-3</v>
      </c>
      <c r="G9" s="10">
        <f t="shared" si="0"/>
        <v>-0.81818181818181823</v>
      </c>
      <c r="H9" s="17">
        <f t="shared" si="1"/>
        <v>-2.2388059701492539E-2</v>
      </c>
    </row>
    <row r="10" spans="1:8" x14ac:dyDescent="0.2">
      <c r="A10" s="8"/>
      <c r="B10" s="37" t="s">
        <v>9</v>
      </c>
      <c r="C10" s="34">
        <f>+C76</f>
        <v>104</v>
      </c>
      <c r="D10" s="9">
        <f>+D76</f>
        <v>115</v>
      </c>
      <c r="E10" s="10">
        <f t="shared" si="2"/>
        <v>0.25870646766169153</v>
      </c>
      <c r="F10" s="10">
        <f t="shared" si="2"/>
        <v>0.39383561643835618</v>
      </c>
      <c r="G10" s="10">
        <f t="shared" si="0"/>
        <v>0.10576923076923077</v>
      </c>
      <c r="H10" s="17">
        <f t="shared" si="1"/>
        <v>2.7363184079601987E-2</v>
      </c>
    </row>
    <row r="11" spans="1:8" ht="25.5" x14ac:dyDescent="0.2">
      <c r="A11" s="8"/>
      <c r="B11" s="37" t="s">
        <v>10</v>
      </c>
      <c r="C11" s="34">
        <f>+C181</f>
        <v>117</v>
      </c>
      <c r="D11" s="9">
        <f>+D181</f>
        <v>25</v>
      </c>
      <c r="E11" s="10">
        <f t="shared" si="2"/>
        <v>0.29104477611940299</v>
      </c>
      <c r="F11" s="10">
        <f t="shared" si="2"/>
        <v>8.5616438356164379E-2</v>
      </c>
      <c r="G11" s="10">
        <f t="shared" si="0"/>
        <v>-0.78632478632478631</v>
      </c>
      <c r="H11" s="17">
        <f t="shared" si="1"/>
        <v>-0.22885572139303484</v>
      </c>
    </row>
    <row r="12" spans="1:8" x14ac:dyDescent="0.2">
      <c r="A12" s="8"/>
      <c r="B12" s="37" t="s">
        <v>11</v>
      </c>
      <c r="C12" s="34">
        <f>+C362</f>
        <v>135</v>
      </c>
      <c r="D12" s="9">
        <f>+D362</f>
        <v>80</v>
      </c>
      <c r="E12" s="10">
        <f t="shared" si="2"/>
        <v>0.33582089552238809</v>
      </c>
      <c r="F12" s="10">
        <f t="shared" si="2"/>
        <v>0.27397260273972601</v>
      </c>
      <c r="G12" s="10">
        <f t="shared" si="0"/>
        <v>-0.40740740740740738</v>
      </c>
      <c r="H12" s="17">
        <f t="shared" si="1"/>
        <v>-0.13681592039800997</v>
      </c>
    </row>
    <row r="13" spans="1:8" ht="15.75" thickBot="1" x14ac:dyDescent="0.25">
      <c r="A13" s="8"/>
      <c r="B13" s="38" t="s">
        <v>12</v>
      </c>
      <c r="C13" s="35">
        <f>+C601</f>
        <v>35</v>
      </c>
      <c r="D13" s="18">
        <f>+D601</f>
        <v>70</v>
      </c>
      <c r="E13" s="19">
        <f t="shared" si="2"/>
        <v>8.7064676616915429E-2</v>
      </c>
      <c r="F13" s="19">
        <f t="shared" si="2"/>
        <v>0.23972602739726026</v>
      </c>
      <c r="G13" s="19">
        <f t="shared" si="0"/>
        <v>1</v>
      </c>
      <c r="H13" s="20">
        <f t="shared" si="1"/>
        <v>8.7064676616915429E-2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11</v>
      </c>
      <c r="D19" s="32">
        <f>SUM(D20:D70)</f>
        <v>2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-0.81818181818181823</v>
      </c>
      <c r="H19" s="42">
        <f t="shared" ref="H19:H50" si="5">+IF(OR(AND(E19=""),(G19="")),"",E19*G19)</f>
        <v>-0.81818181818181823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37" t="s">
        <v>24</v>
      </c>
      <c r="C28" s="34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37" t="s">
        <v>26</v>
      </c>
      <c r="C30" s="34">
        <v>1</v>
      </c>
      <c r="D30" s="9">
        <v>1</v>
      </c>
      <c r="E30" s="10">
        <f t="shared" si="3"/>
        <v>9.0909090909090912E-2</v>
      </c>
      <c r="F30" s="10">
        <f t="shared" si="4"/>
        <v>0.5</v>
      </c>
      <c r="G30" s="10">
        <f t="shared" si="6"/>
        <v>0</v>
      </c>
      <c r="H30" s="17">
        <f t="shared" si="5"/>
        <v>0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1</v>
      </c>
      <c r="E45" s="10" t="str">
        <f t="shared" si="3"/>
        <v/>
      </c>
      <c r="F45" s="10">
        <f t="shared" si="4"/>
        <v>0.5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10</v>
      </c>
      <c r="D50" s="9">
        <v>0</v>
      </c>
      <c r="E50" s="10">
        <f t="shared" si="3"/>
        <v>0.90909090909090906</v>
      </c>
      <c r="F50" s="10" t="str">
        <f t="shared" si="4"/>
        <v/>
      </c>
      <c r="G50" s="10">
        <f t="shared" si="6"/>
        <v>-1</v>
      </c>
      <c r="H50" s="17">
        <f t="shared" si="5"/>
        <v>-0.90909090909090906</v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37" t="s">
        <v>58</v>
      </c>
      <c r="C62" s="34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7" t="str">
        <f t="shared" si="9"/>
        <v/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37" t="s">
        <v>65</v>
      </c>
      <c r="C69" s="34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104</v>
      </c>
      <c r="D76" s="33">
        <f>SUM(D77:D175)</f>
        <v>115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0.10576923076923077</v>
      </c>
      <c r="H76" s="42">
        <f t="shared" ref="H76:H107" si="13">+IF(OR(AND(E76=""),(G76="")),"",E76*G76)</f>
        <v>0.10576923076923077</v>
      </c>
    </row>
    <row r="77" spans="1:8" x14ac:dyDescent="0.2">
      <c r="A77" s="8"/>
      <c r="B77" s="36" t="s">
        <v>67</v>
      </c>
      <c r="C77" s="46">
        <v>0</v>
      </c>
      <c r="D77" s="43">
        <v>0</v>
      </c>
      <c r="E77" s="44" t="str">
        <f t="shared" si="11"/>
        <v/>
      </c>
      <c r="F77" s="44" t="str">
        <f t="shared" si="12"/>
        <v/>
      </c>
      <c r="G77" s="44" t="str">
        <f t="shared" ref="G77:G108" si="14">+IF(AND(C77=0,D77=0)," ",IF(C77=0,1,IF(D77=0,-1,(D77-C77)/C77)))</f>
        <v xml:space="preserve"> </v>
      </c>
      <c r="H77" s="45" t="str">
        <f t="shared" si="13"/>
        <v/>
      </c>
    </row>
    <row r="78" spans="1:8" x14ac:dyDescent="0.2">
      <c r="A78" s="8"/>
      <c r="B78" s="37" t="s">
        <v>68</v>
      </c>
      <c r="C78" s="34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37" t="s">
        <v>69</v>
      </c>
      <c r="C79" s="34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37" t="s">
        <v>70</v>
      </c>
      <c r="C80" s="34">
        <v>20</v>
      </c>
      <c r="D80" s="9">
        <v>0</v>
      </c>
      <c r="E80" s="10">
        <f t="shared" si="11"/>
        <v>0.19230769230769232</v>
      </c>
      <c r="F80" s="10" t="str">
        <f t="shared" si="12"/>
        <v/>
      </c>
      <c r="G80" s="10">
        <f t="shared" si="14"/>
        <v>-1</v>
      </c>
      <c r="H80" s="17">
        <f t="shared" si="13"/>
        <v>-0.19230769230769232</v>
      </c>
    </row>
    <row r="81" spans="1:8" ht="25.5" x14ac:dyDescent="0.2">
      <c r="A81" s="8"/>
      <c r="B81" s="37" t="s">
        <v>71</v>
      </c>
      <c r="C81" s="34">
        <v>3</v>
      </c>
      <c r="D81" s="9">
        <v>1</v>
      </c>
      <c r="E81" s="10">
        <f t="shared" si="11"/>
        <v>2.8846153846153848E-2</v>
      </c>
      <c r="F81" s="10">
        <f t="shared" si="12"/>
        <v>8.6956521739130436E-3</v>
      </c>
      <c r="G81" s="10">
        <f t="shared" si="14"/>
        <v>-0.66666666666666663</v>
      </c>
      <c r="H81" s="17">
        <f t="shared" si="13"/>
        <v>-1.9230769230769232E-2</v>
      </c>
    </row>
    <row r="82" spans="1:8" x14ac:dyDescent="0.2">
      <c r="A82" s="8"/>
      <c r="B82" s="37" t="s">
        <v>72</v>
      </c>
      <c r="C82" s="34">
        <v>3</v>
      </c>
      <c r="D82" s="9">
        <v>0</v>
      </c>
      <c r="E82" s="10">
        <f t="shared" si="11"/>
        <v>2.8846153846153848E-2</v>
      </c>
      <c r="F82" s="10" t="str">
        <f t="shared" si="12"/>
        <v/>
      </c>
      <c r="G82" s="10">
        <f t="shared" si="14"/>
        <v>-1</v>
      </c>
      <c r="H82" s="17">
        <f t="shared" si="13"/>
        <v>-2.8846153846153848E-2</v>
      </c>
    </row>
    <row r="83" spans="1:8" x14ac:dyDescent="0.2">
      <c r="A83" s="8"/>
      <c r="B83" s="37" t="s">
        <v>73</v>
      </c>
      <c r="C83" s="34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37" t="s">
        <v>79</v>
      </c>
      <c r="C88" s="34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1</v>
      </c>
      <c r="D92" s="9">
        <v>0</v>
      </c>
      <c r="E92" s="10">
        <f t="shared" si="11"/>
        <v>9.6153846153846159E-3</v>
      </c>
      <c r="F92" s="10" t="str">
        <f t="shared" si="12"/>
        <v/>
      </c>
      <c r="G92" s="10">
        <f t="shared" si="14"/>
        <v>-1</v>
      </c>
      <c r="H92" s="17">
        <f t="shared" si="13"/>
        <v>-9.6153846153846159E-3</v>
      </c>
    </row>
    <row r="93" spans="1:8" x14ac:dyDescent="0.2">
      <c r="A93" s="8"/>
      <c r="B93" s="37" t="s">
        <v>84</v>
      </c>
      <c r="C93" s="34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37" t="s">
        <v>85</v>
      </c>
      <c r="C94" s="34">
        <v>2</v>
      </c>
      <c r="D94" s="9">
        <v>0</v>
      </c>
      <c r="E94" s="10">
        <f t="shared" si="11"/>
        <v>1.9230769230769232E-2</v>
      </c>
      <c r="F94" s="10" t="str">
        <f t="shared" si="12"/>
        <v/>
      </c>
      <c r="G94" s="10">
        <f t="shared" si="14"/>
        <v>-1</v>
      </c>
      <c r="H94" s="17">
        <f t="shared" si="13"/>
        <v>-1.9230769230769232E-2</v>
      </c>
    </row>
    <row r="95" spans="1:8" x14ac:dyDescent="0.2">
      <c r="A95" s="8"/>
      <c r="B95" s="37" t="s">
        <v>86</v>
      </c>
      <c r="C95" s="34">
        <v>1</v>
      </c>
      <c r="D95" s="9">
        <v>0</v>
      </c>
      <c r="E95" s="10">
        <f t="shared" si="11"/>
        <v>9.6153846153846159E-3</v>
      </c>
      <c r="F95" s="10" t="str">
        <f t="shared" si="12"/>
        <v/>
      </c>
      <c r="G95" s="10">
        <f t="shared" si="14"/>
        <v>-1</v>
      </c>
      <c r="H95" s="17">
        <f t="shared" si="13"/>
        <v>-9.6153846153846159E-3</v>
      </c>
    </row>
    <row r="96" spans="1:8" x14ac:dyDescent="0.2">
      <c r="A96" s="8"/>
      <c r="B96" s="37" t="s">
        <v>87</v>
      </c>
      <c r="C96" s="34">
        <v>0</v>
      </c>
      <c r="D96" s="9">
        <v>2</v>
      </c>
      <c r="E96" s="10" t="str">
        <f t="shared" si="11"/>
        <v/>
      </c>
      <c r="F96" s="10">
        <f t="shared" si="12"/>
        <v>1.7391304347826087E-2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24</v>
      </c>
      <c r="D98" s="9">
        <v>0</v>
      </c>
      <c r="E98" s="10">
        <f t="shared" si="11"/>
        <v>0.23076923076923078</v>
      </c>
      <c r="F98" s="10" t="str">
        <f t="shared" si="12"/>
        <v/>
      </c>
      <c r="G98" s="10">
        <f t="shared" si="14"/>
        <v>-1</v>
      </c>
      <c r="H98" s="17">
        <f t="shared" si="13"/>
        <v>-0.23076923076923078</v>
      </c>
    </row>
    <row r="99" spans="1:8" x14ac:dyDescent="0.2">
      <c r="A99" s="8"/>
      <c r="B99" s="37" t="s">
        <v>90</v>
      </c>
      <c r="C99" s="34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7" t="str">
        <f t="shared" si="13"/>
        <v/>
      </c>
    </row>
    <row r="100" spans="1:8" x14ac:dyDescent="0.2">
      <c r="A100" s="8"/>
      <c r="B100" s="37" t="s">
        <v>91</v>
      </c>
      <c r="C100" s="34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7" t="str">
        <f t="shared" si="13"/>
        <v/>
      </c>
    </row>
    <row r="101" spans="1:8" x14ac:dyDescent="0.2">
      <c r="A101" s="8"/>
      <c r="B101" s="37" t="s">
        <v>92</v>
      </c>
      <c r="C101" s="34">
        <v>1</v>
      </c>
      <c r="D101" s="9">
        <v>0</v>
      </c>
      <c r="E101" s="10">
        <f t="shared" si="11"/>
        <v>9.6153846153846159E-3</v>
      </c>
      <c r="F101" s="10" t="str">
        <f t="shared" si="12"/>
        <v/>
      </c>
      <c r="G101" s="10">
        <f t="shared" si="14"/>
        <v>-1</v>
      </c>
      <c r="H101" s="17">
        <f t="shared" si="13"/>
        <v>-9.6153846153846159E-3</v>
      </c>
    </row>
    <row r="102" spans="1:8" x14ac:dyDescent="0.2">
      <c r="A102" s="8"/>
      <c r="B102" s="37" t="s">
        <v>93</v>
      </c>
      <c r="C102" s="34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37" t="s">
        <v>94</v>
      </c>
      <c r="C103" s="34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37" t="s">
        <v>95</v>
      </c>
      <c r="C104" s="34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7" t="str">
        <f t="shared" si="13"/>
        <v/>
      </c>
    </row>
    <row r="107" spans="1:8" x14ac:dyDescent="0.2">
      <c r="A107" s="8"/>
      <c r="B107" s="37" t="s">
        <v>98</v>
      </c>
      <c r="C107" s="34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37" t="s">
        <v>101</v>
      </c>
      <c r="C110" s="34">
        <v>0</v>
      </c>
      <c r="D110" s="9">
        <v>0</v>
      </c>
      <c r="E110" s="10" t="str">
        <f t="shared" si="15"/>
        <v/>
      </c>
      <c r="F110" s="10" t="str">
        <f t="shared" si="16"/>
        <v/>
      </c>
      <c r="G110" s="10" t="str">
        <f t="shared" si="18"/>
        <v xml:space="preserve"> </v>
      </c>
      <c r="H110" s="17" t="str">
        <f t="shared" si="17"/>
        <v/>
      </c>
    </row>
    <row r="111" spans="1:8" x14ac:dyDescent="0.2">
      <c r="A111" s="8"/>
      <c r="B111" s="37" t="s">
        <v>102</v>
      </c>
      <c r="C111" s="34">
        <v>23</v>
      </c>
      <c r="D111" s="9">
        <v>0</v>
      </c>
      <c r="E111" s="10">
        <f t="shared" si="15"/>
        <v>0.22115384615384615</v>
      </c>
      <c r="F111" s="10" t="str">
        <f t="shared" si="16"/>
        <v/>
      </c>
      <c r="G111" s="10">
        <f t="shared" si="18"/>
        <v>-1</v>
      </c>
      <c r="H111" s="17">
        <f t="shared" si="17"/>
        <v>-0.22115384615384615</v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7" t="str">
        <f t="shared" si="17"/>
        <v/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1</v>
      </c>
      <c r="D115" s="9">
        <v>0</v>
      </c>
      <c r="E115" s="10">
        <f t="shared" si="15"/>
        <v>9.6153846153846159E-3</v>
      </c>
      <c r="F115" s="10" t="str">
        <f t="shared" si="16"/>
        <v/>
      </c>
      <c r="G115" s="10">
        <f t="shared" si="18"/>
        <v>-1</v>
      </c>
      <c r="H115" s="17">
        <f t="shared" si="17"/>
        <v>-9.6153846153846159E-3</v>
      </c>
    </row>
    <row r="116" spans="1:8" x14ac:dyDescent="0.2">
      <c r="A116" s="8"/>
      <c r="B116" s="37" t="s">
        <v>107</v>
      </c>
      <c r="C116" s="34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37" t="s">
        <v>110</v>
      </c>
      <c r="C119" s="34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37" t="s">
        <v>111</v>
      </c>
      <c r="C120" s="34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37" t="s">
        <v>112</v>
      </c>
      <c r="C121" s="34">
        <v>2</v>
      </c>
      <c r="D121" s="9">
        <v>0</v>
      </c>
      <c r="E121" s="10">
        <f t="shared" si="15"/>
        <v>1.9230769230769232E-2</v>
      </c>
      <c r="F121" s="10" t="str">
        <f t="shared" si="16"/>
        <v/>
      </c>
      <c r="G121" s="10">
        <f t="shared" si="18"/>
        <v>-1</v>
      </c>
      <c r="H121" s="17">
        <f t="shared" si="17"/>
        <v>-1.9230769230769232E-2</v>
      </c>
    </row>
    <row r="122" spans="1:8" x14ac:dyDescent="0.2">
      <c r="A122" s="8"/>
      <c r="B122" s="37" t="s">
        <v>113</v>
      </c>
      <c r="C122" s="34">
        <v>1</v>
      </c>
      <c r="D122" s="9">
        <v>14</v>
      </c>
      <c r="E122" s="10">
        <f t="shared" si="15"/>
        <v>9.6153846153846159E-3</v>
      </c>
      <c r="F122" s="10">
        <f t="shared" si="16"/>
        <v>0.12173913043478261</v>
      </c>
      <c r="G122" s="10">
        <f t="shared" si="18"/>
        <v>13</v>
      </c>
      <c r="H122" s="17">
        <f t="shared" si="17"/>
        <v>0.125</v>
      </c>
    </row>
    <row r="123" spans="1:8" x14ac:dyDescent="0.2">
      <c r="A123" s="8"/>
      <c r="B123" s="37" t="s">
        <v>114</v>
      </c>
      <c r="C123" s="34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37" t="s">
        <v>115</v>
      </c>
      <c r="C124" s="34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37" t="s">
        <v>116</v>
      </c>
      <c r="C125" s="34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7" t="str">
        <f t="shared" si="17"/>
        <v/>
      </c>
    </row>
    <row r="128" spans="1:8" x14ac:dyDescent="0.2">
      <c r="A128" s="8"/>
      <c r="B128" s="37" t="s">
        <v>119</v>
      </c>
      <c r="C128" s="34">
        <v>1</v>
      </c>
      <c r="D128" s="9">
        <v>4</v>
      </c>
      <c r="E128" s="10">
        <f t="shared" si="15"/>
        <v>9.6153846153846159E-3</v>
      </c>
      <c r="F128" s="10">
        <f t="shared" si="16"/>
        <v>3.4782608695652174E-2</v>
      </c>
      <c r="G128" s="10">
        <f t="shared" si="18"/>
        <v>3</v>
      </c>
      <c r="H128" s="17">
        <f t="shared" si="17"/>
        <v>2.8846153846153848E-2</v>
      </c>
    </row>
    <row r="129" spans="1:8" x14ac:dyDescent="0.2">
      <c r="A129" s="8"/>
      <c r="B129" s="37" t="s">
        <v>120</v>
      </c>
      <c r="C129" s="34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37" t="s">
        <v>121</v>
      </c>
      <c r="C130" s="34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37" t="s">
        <v>122</v>
      </c>
      <c r="C131" s="34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37" t="s">
        <v>123</v>
      </c>
      <c r="C132" s="34">
        <v>1</v>
      </c>
      <c r="D132" s="9">
        <v>0</v>
      </c>
      <c r="E132" s="10">
        <f t="shared" si="15"/>
        <v>9.6153846153846159E-3</v>
      </c>
      <c r="F132" s="10" t="str">
        <f t="shared" si="16"/>
        <v/>
      </c>
      <c r="G132" s="10">
        <f t="shared" si="18"/>
        <v>-1</v>
      </c>
      <c r="H132" s="17">
        <f t="shared" si="17"/>
        <v>-9.6153846153846159E-3</v>
      </c>
    </row>
    <row r="133" spans="1:8" x14ac:dyDescent="0.2">
      <c r="A133" s="8"/>
      <c r="B133" s="37" t="s">
        <v>124</v>
      </c>
      <c r="C133" s="34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3</v>
      </c>
      <c r="D134" s="9">
        <v>4</v>
      </c>
      <c r="E134" s="10">
        <f t="shared" si="15"/>
        <v>2.8846153846153848E-2</v>
      </c>
      <c r="F134" s="10">
        <f t="shared" si="16"/>
        <v>3.4782608695652174E-2</v>
      </c>
      <c r="G134" s="10">
        <f t="shared" si="18"/>
        <v>0.33333333333333331</v>
      </c>
      <c r="H134" s="17">
        <f t="shared" si="17"/>
        <v>9.6153846153846159E-3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2</v>
      </c>
      <c r="D136" s="9">
        <v>0</v>
      </c>
      <c r="E136" s="10">
        <f t="shared" si="15"/>
        <v>1.9230769230769232E-2</v>
      </c>
      <c r="F136" s="10" t="str">
        <f t="shared" si="16"/>
        <v/>
      </c>
      <c r="G136" s="10">
        <f t="shared" si="18"/>
        <v>-1</v>
      </c>
      <c r="H136" s="17">
        <f t="shared" si="17"/>
        <v>-1.9230769230769232E-2</v>
      </c>
    </row>
    <row r="137" spans="1:8" x14ac:dyDescent="0.2">
      <c r="A137" s="8"/>
      <c r="B137" s="37" t="s">
        <v>128</v>
      </c>
      <c r="C137" s="34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7" t="str">
        <f t="shared" si="17"/>
        <v/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7</v>
      </c>
      <c r="D139" s="9">
        <v>63</v>
      </c>
      <c r="E139" s="10">
        <f t="shared" si="15"/>
        <v>6.7307692307692304E-2</v>
      </c>
      <c r="F139" s="10">
        <f t="shared" si="16"/>
        <v>0.54782608695652169</v>
      </c>
      <c r="G139" s="10">
        <f t="shared" si="18"/>
        <v>8</v>
      </c>
      <c r="H139" s="17">
        <f t="shared" si="17"/>
        <v>0.53846153846153844</v>
      </c>
    </row>
    <row r="140" spans="1:8" x14ac:dyDescent="0.2">
      <c r="A140" s="8"/>
      <c r="B140" s="37" t="s">
        <v>131</v>
      </c>
      <c r="C140" s="34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37" t="s">
        <v>132</v>
      </c>
      <c r="C141" s="34">
        <v>0</v>
      </c>
      <c r="D141" s="9">
        <v>1</v>
      </c>
      <c r="E141" s="10" t="str">
        <f t="shared" si="19"/>
        <v/>
      </c>
      <c r="F141" s="10">
        <f t="shared" si="20"/>
        <v>8.6956521739130436E-3</v>
      </c>
      <c r="G141" s="10">
        <f t="shared" ref="G141:G175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1</v>
      </c>
      <c r="D142" s="9">
        <v>1</v>
      </c>
      <c r="E142" s="10">
        <f t="shared" si="19"/>
        <v>9.6153846153846159E-3</v>
      </c>
      <c r="F142" s="10">
        <f t="shared" si="20"/>
        <v>8.6956521739130436E-3</v>
      </c>
      <c r="G142" s="10">
        <f t="shared" si="22"/>
        <v>0</v>
      </c>
      <c r="H142" s="17">
        <f t="shared" si="21"/>
        <v>0</v>
      </c>
    </row>
    <row r="143" spans="1:8" x14ac:dyDescent="0.2">
      <c r="A143" s="8"/>
      <c r="B143" s="37" t="s">
        <v>134</v>
      </c>
      <c r="C143" s="34">
        <v>1</v>
      </c>
      <c r="D143" s="9">
        <v>0</v>
      </c>
      <c r="E143" s="10">
        <f t="shared" si="19"/>
        <v>9.6153846153846159E-3</v>
      </c>
      <c r="F143" s="10" t="str">
        <f t="shared" si="20"/>
        <v/>
      </c>
      <c r="G143" s="10">
        <f t="shared" si="22"/>
        <v>-1</v>
      </c>
      <c r="H143" s="17">
        <f t="shared" si="21"/>
        <v>-9.6153846153846159E-3</v>
      </c>
    </row>
    <row r="144" spans="1:8" x14ac:dyDescent="0.2">
      <c r="A144" s="8"/>
      <c r="B144" s="37" t="s">
        <v>135</v>
      </c>
      <c r="C144" s="34">
        <v>0</v>
      </c>
      <c r="D144" s="9">
        <v>2</v>
      </c>
      <c r="E144" s="10" t="str">
        <f t="shared" si="19"/>
        <v/>
      </c>
      <c r="F144" s="10">
        <f t="shared" si="20"/>
        <v>1.7391304347826087E-2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37" t="s">
        <v>136</v>
      </c>
      <c r="C145" s="34">
        <v>2</v>
      </c>
      <c r="D145" s="9">
        <v>0</v>
      </c>
      <c r="E145" s="10">
        <f t="shared" si="19"/>
        <v>1.9230769230769232E-2</v>
      </c>
      <c r="F145" s="10" t="str">
        <f t="shared" si="20"/>
        <v/>
      </c>
      <c r="G145" s="10">
        <f t="shared" si="22"/>
        <v>-1</v>
      </c>
      <c r="H145" s="17">
        <f t="shared" si="21"/>
        <v>-1.9230769230769232E-2</v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1</v>
      </c>
      <c r="D151" s="9">
        <v>23</v>
      </c>
      <c r="E151" s="10">
        <f t="shared" si="19"/>
        <v>9.6153846153846159E-3</v>
      </c>
      <c r="F151" s="10">
        <f t="shared" si="20"/>
        <v>0.2</v>
      </c>
      <c r="G151" s="10">
        <f t="shared" si="22"/>
        <v>22</v>
      </c>
      <c r="H151" s="17">
        <f t="shared" si="21"/>
        <v>0.21153846153846156</v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1</v>
      </c>
      <c r="D156" s="9">
        <v>0</v>
      </c>
      <c r="E156" s="10">
        <f t="shared" si="19"/>
        <v>9.6153846153846159E-3</v>
      </c>
      <c r="F156" s="10" t="str">
        <f t="shared" si="20"/>
        <v/>
      </c>
      <c r="G156" s="10">
        <f t="shared" si="22"/>
        <v>-1</v>
      </c>
      <c r="H156" s="17">
        <f t="shared" si="21"/>
        <v>-9.6153846153846159E-3</v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1</v>
      </c>
      <c r="D161" s="9">
        <v>0</v>
      </c>
      <c r="E161" s="10">
        <f t="shared" si="19"/>
        <v>9.6153846153846159E-3</v>
      </c>
      <c r="F161" s="10" t="str">
        <f t="shared" si="20"/>
        <v/>
      </c>
      <c r="G161" s="10">
        <f t="shared" si="22"/>
        <v>-1</v>
      </c>
      <c r="H161" s="17">
        <f t="shared" si="21"/>
        <v>-9.6153846153846159E-3</v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1</v>
      </c>
      <c r="D172" s="9">
        <v>0</v>
      </c>
      <c r="E172" s="10">
        <f t="shared" si="19"/>
        <v>9.6153846153846159E-3</v>
      </c>
      <c r="F172" s="10" t="str">
        <f t="shared" si="20"/>
        <v/>
      </c>
      <c r="G172" s="10">
        <f t="shared" si="22"/>
        <v>-1</v>
      </c>
      <c r="H172" s="17">
        <f t="shared" ref="H172:H203" si="23">+IF(OR(AND(E172=""),(G172="")),"",E172*G172)</f>
        <v>-9.6153846153846159E-3</v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117</v>
      </c>
      <c r="D181" s="33">
        <f>SUM(D182:D356)</f>
        <v>25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-0.78632478632478631</v>
      </c>
      <c r="H181" s="42">
        <f t="shared" ref="H181:H212" si="26">+IF(OR(AND(E181=""),(G181="")),"",E181*G181)</f>
        <v>-0.78632478632478631</v>
      </c>
    </row>
    <row r="182" spans="1:8" x14ac:dyDescent="0.2">
      <c r="A182" s="8"/>
      <c r="B182" s="36" t="s">
        <v>167</v>
      </c>
      <c r="C182" s="46">
        <v>3</v>
      </c>
      <c r="D182" s="43">
        <v>3</v>
      </c>
      <c r="E182" s="44">
        <f t="shared" si="24"/>
        <v>2.564102564102564E-2</v>
      </c>
      <c r="F182" s="44">
        <f t="shared" si="25"/>
        <v>0.12</v>
      </c>
      <c r="G182" s="44">
        <f t="shared" ref="G182:G213" si="27">+IF(AND(C182=0,D182=0)," ",IF(C182=0,1,IF(D182=0,-1,(D182-C182)/C182)))</f>
        <v>0</v>
      </c>
      <c r="H182" s="45">
        <f t="shared" si="26"/>
        <v>0</v>
      </c>
    </row>
    <row r="183" spans="1:8" x14ac:dyDescent="0.2">
      <c r="A183" s="8"/>
      <c r="B183" s="37" t="s">
        <v>168</v>
      </c>
      <c r="C183" s="34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1</v>
      </c>
      <c r="D186" s="9">
        <v>0</v>
      </c>
      <c r="E186" s="10">
        <f t="shared" si="24"/>
        <v>8.5470085470085479E-3</v>
      </c>
      <c r="F186" s="10" t="str">
        <f t="shared" si="25"/>
        <v/>
      </c>
      <c r="G186" s="10">
        <f t="shared" si="27"/>
        <v>-1</v>
      </c>
      <c r="H186" s="17">
        <f t="shared" si="26"/>
        <v>-8.5470085470085479E-3</v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10</v>
      </c>
      <c r="D188" s="9">
        <v>0</v>
      </c>
      <c r="E188" s="10">
        <f t="shared" si="24"/>
        <v>8.5470085470085472E-2</v>
      </c>
      <c r="F188" s="10" t="str">
        <f t="shared" si="25"/>
        <v/>
      </c>
      <c r="G188" s="10">
        <f t="shared" si="27"/>
        <v>-1</v>
      </c>
      <c r="H188" s="17">
        <f t="shared" si="26"/>
        <v>-8.5470085470085472E-2</v>
      </c>
    </row>
    <row r="189" spans="1:8" x14ac:dyDescent="0.2">
      <c r="A189" s="8"/>
      <c r="B189" s="37" t="s">
        <v>174</v>
      </c>
      <c r="C189" s="34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37" t="s">
        <v>175</v>
      </c>
      <c r="C190" s="34">
        <v>2</v>
      </c>
      <c r="D190" s="9">
        <v>0</v>
      </c>
      <c r="E190" s="10">
        <f t="shared" si="24"/>
        <v>1.7094017094017096E-2</v>
      </c>
      <c r="F190" s="10" t="str">
        <f t="shared" si="25"/>
        <v/>
      </c>
      <c r="G190" s="10">
        <f t="shared" si="27"/>
        <v>-1</v>
      </c>
      <c r="H190" s="17">
        <f t="shared" si="26"/>
        <v>-1.7094017094017096E-2</v>
      </c>
    </row>
    <row r="191" spans="1:8" x14ac:dyDescent="0.2">
      <c r="A191" s="8"/>
      <c r="B191" s="37" t="s">
        <v>176</v>
      </c>
      <c r="C191" s="34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37" t="s">
        <v>180</v>
      </c>
      <c r="C195" s="34">
        <v>5</v>
      </c>
      <c r="D195" s="9">
        <v>3</v>
      </c>
      <c r="E195" s="10">
        <f t="shared" si="24"/>
        <v>4.2735042735042736E-2</v>
      </c>
      <c r="F195" s="10">
        <f t="shared" si="25"/>
        <v>0.12</v>
      </c>
      <c r="G195" s="10">
        <f t="shared" si="27"/>
        <v>-0.4</v>
      </c>
      <c r="H195" s="17">
        <f t="shared" si="26"/>
        <v>-1.7094017094017096E-2</v>
      </c>
    </row>
    <row r="196" spans="1:8" x14ac:dyDescent="0.2">
      <c r="A196" s="8"/>
      <c r="B196" s="37" t="s">
        <v>181</v>
      </c>
      <c r="C196" s="34">
        <v>4</v>
      </c>
      <c r="D196" s="9">
        <v>1</v>
      </c>
      <c r="E196" s="10">
        <f t="shared" si="24"/>
        <v>3.4188034188034191E-2</v>
      </c>
      <c r="F196" s="10">
        <f t="shared" si="25"/>
        <v>0.04</v>
      </c>
      <c r="G196" s="10">
        <f t="shared" si="27"/>
        <v>-0.75</v>
      </c>
      <c r="H196" s="17">
        <f t="shared" si="26"/>
        <v>-2.5641025641025644E-2</v>
      </c>
    </row>
    <row r="197" spans="1:8" ht="25.5" x14ac:dyDescent="0.2">
      <c r="A197" s="8"/>
      <c r="B197" s="37" t="s">
        <v>182</v>
      </c>
      <c r="C197" s="34">
        <v>0</v>
      </c>
      <c r="D197" s="9">
        <v>0</v>
      </c>
      <c r="E197" s="10" t="str">
        <f t="shared" si="24"/>
        <v/>
      </c>
      <c r="F197" s="10" t="str">
        <f t="shared" si="25"/>
        <v/>
      </c>
      <c r="G197" s="10" t="str">
        <f t="shared" si="27"/>
        <v xml:space="preserve"> </v>
      </c>
      <c r="H197" s="17" t="str">
        <f t="shared" si="26"/>
        <v/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7" t="str">
        <f t="shared" si="26"/>
        <v/>
      </c>
    </row>
    <row r="203" spans="1:8" x14ac:dyDescent="0.2">
      <c r="A203" s="8"/>
      <c r="B203" s="37" t="s">
        <v>188</v>
      </c>
      <c r="C203" s="34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2</v>
      </c>
      <c r="D208" s="9">
        <v>0</v>
      </c>
      <c r="E208" s="10">
        <f t="shared" si="24"/>
        <v>1.7094017094017096E-2</v>
      </c>
      <c r="F208" s="10" t="str">
        <f t="shared" si="25"/>
        <v/>
      </c>
      <c r="G208" s="10">
        <f t="shared" si="27"/>
        <v>-1</v>
      </c>
      <c r="H208" s="17">
        <f t="shared" si="26"/>
        <v>-1.7094017094017096E-2</v>
      </c>
    </row>
    <row r="209" spans="1:8" x14ac:dyDescent="0.2">
      <c r="A209" s="8"/>
      <c r="B209" s="37" t="s">
        <v>194</v>
      </c>
      <c r="C209" s="34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7" t="str">
        <f t="shared" si="26"/>
        <v/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7" t="str">
        <f t="shared" si="26"/>
        <v/>
      </c>
    </row>
    <row r="212" spans="1:8" x14ac:dyDescent="0.2">
      <c r="A212" s="8"/>
      <c r="B212" s="37" t="s">
        <v>197</v>
      </c>
      <c r="C212" s="34">
        <v>0</v>
      </c>
      <c r="D212" s="9">
        <v>0</v>
      </c>
      <c r="E212" s="10" t="str">
        <f t="shared" si="24"/>
        <v/>
      </c>
      <c r="F212" s="10" t="str">
        <f t="shared" si="25"/>
        <v/>
      </c>
      <c r="G212" s="10" t="str">
        <f t="shared" si="27"/>
        <v xml:space="preserve"> </v>
      </c>
      <c r="H212" s="17" t="str">
        <f t="shared" si="26"/>
        <v/>
      </c>
    </row>
    <row r="213" spans="1:8" x14ac:dyDescent="0.2">
      <c r="A213" s="8"/>
      <c r="B213" s="37" t="s">
        <v>198</v>
      </c>
      <c r="C213" s="34">
        <v>21</v>
      </c>
      <c r="D213" s="9">
        <v>0</v>
      </c>
      <c r="E213" s="10">
        <f t="shared" ref="E213:E244" si="28">+IF(C213=0,"",C213/C$181)</f>
        <v>0.17948717948717949</v>
      </c>
      <c r="F213" s="10" t="str">
        <f t="shared" ref="F213:F244" si="29">+IF(D213=0,"",D213/D$181)</f>
        <v/>
      </c>
      <c r="G213" s="10">
        <f t="shared" si="27"/>
        <v>-1</v>
      </c>
      <c r="H213" s="17">
        <f t="shared" ref="H213:H244" si="30">+IF(OR(AND(E213=""),(G213="")),"",E213*G213)</f>
        <v>-0.17948717948717949</v>
      </c>
    </row>
    <row r="214" spans="1:8" x14ac:dyDescent="0.2">
      <c r="A214" s="8"/>
      <c r="B214" s="37" t="s">
        <v>199</v>
      </c>
      <c r="C214" s="34">
        <v>0</v>
      </c>
      <c r="D214" s="9">
        <v>1</v>
      </c>
      <c r="E214" s="10" t="str">
        <f t="shared" si="28"/>
        <v/>
      </c>
      <c r="F214" s="10">
        <f t="shared" si="29"/>
        <v>0.04</v>
      </c>
      <c r="G214" s="10">
        <f t="shared" ref="G214:G245" si="31">+IF(AND(C214=0,D214=0)," ",IF(C214=0,1,IF(D214=0,-1,(D214-C214)/C214)))</f>
        <v>1</v>
      </c>
      <c r="H214" s="17" t="str">
        <f t="shared" si="30"/>
        <v/>
      </c>
    </row>
    <row r="215" spans="1:8" x14ac:dyDescent="0.2">
      <c r="A215" s="8"/>
      <c r="B215" s="37" t="s">
        <v>200</v>
      </c>
      <c r="C215" s="34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37" t="s">
        <v>201</v>
      </c>
      <c r="C216" s="34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7" t="str">
        <f t="shared" si="30"/>
        <v/>
      </c>
    </row>
    <row r="219" spans="1:8" x14ac:dyDescent="0.2">
      <c r="A219" s="8"/>
      <c r="B219" s="37" t="s">
        <v>204</v>
      </c>
      <c r="C219" s="34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37" t="s">
        <v>205</v>
      </c>
      <c r="C220" s="34">
        <v>1</v>
      </c>
      <c r="D220" s="9">
        <v>0</v>
      </c>
      <c r="E220" s="10">
        <f t="shared" si="28"/>
        <v>8.5470085470085479E-3</v>
      </c>
      <c r="F220" s="10" t="str">
        <f t="shared" si="29"/>
        <v/>
      </c>
      <c r="G220" s="10">
        <f t="shared" si="31"/>
        <v>-1</v>
      </c>
      <c r="H220" s="17">
        <f t="shared" si="30"/>
        <v>-8.5470085470085479E-3</v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23</v>
      </c>
      <c r="D223" s="9">
        <v>0</v>
      </c>
      <c r="E223" s="10">
        <f t="shared" si="28"/>
        <v>0.19658119658119658</v>
      </c>
      <c r="F223" s="10" t="str">
        <f t="shared" si="29"/>
        <v/>
      </c>
      <c r="G223" s="10">
        <f t="shared" si="31"/>
        <v>-1</v>
      </c>
      <c r="H223" s="17">
        <f t="shared" si="30"/>
        <v>-0.19658119658119658</v>
      </c>
    </row>
    <row r="224" spans="1:8" x14ac:dyDescent="0.2">
      <c r="A224" s="8"/>
      <c r="B224" s="37" t="s">
        <v>209</v>
      </c>
      <c r="C224" s="34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5</v>
      </c>
      <c r="D228" s="9">
        <v>0</v>
      </c>
      <c r="E228" s="10">
        <f t="shared" si="28"/>
        <v>4.2735042735042736E-2</v>
      </c>
      <c r="F228" s="10" t="str">
        <f t="shared" si="29"/>
        <v/>
      </c>
      <c r="G228" s="10">
        <f t="shared" si="31"/>
        <v>-1</v>
      </c>
      <c r="H228" s="17">
        <f t="shared" si="30"/>
        <v>-4.2735042735042736E-2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3</v>
      </c>
      <c r="D235" s="9">
        <v>0</v>
      </c>
      <c r="E235" s="10">
        <f t="shared" si="28"/>
        <v>2.564102564102564E-2</v>
      </c>
      <c r="F235" s="10" t="str">
        <f t="shared" si="29"/>
        <v/>
      </c>
      <c r="G235" s="10">
        <f t="shared" si="31"/>
        <v>-1</v>
      </c>
      <c r="H235" s="17">
        <f t="shared" si="30"/>
        <v>-2.564102564102564E-2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37" t="s">
        <v>223</v>
      </c>
      <c r="C238" s="34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0</v>
      </c>
      <c r="D241" s="9">
        <v>2</v>
      </c>
      <c r="E241" s="10" t="str">
        <f t="shared" si="28"/>
        <v/>
      </c>
      <c r="F241" s="10">
        <f t="shared" si="29"/>
        <v>0.08</v>
      </c>
      <c r="G241" s="10">
        <f t="shared" si="31"/>
        <v>1</v>
      </c>
      <c r="H241" s="17" t="str">
        <f t="shared" si="30"/>
        <v/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2</v>
      </c>
      <c r="D248" s="9">
        <v>2</v>
      </c>
      <c r="E248" s="10">
        <f t="shared" si="32"/>
        <v>1.7094017094017096E-2</v>
      </c>
      <c r="F248" s="10">
        <f t="shared" si="33"/>
        <v>0.08</v>
      </c>
      <c r="G248" s="10">
        <f t="shared" si="35"/>
        <v>0</v>
      </c>
      <c r="H248" s="17">
        <f t="shared" si="34"/>
        <v>0</v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5</v>
      </c>
      <c r="D251" s="9">
        <v>10</v>
      </c>
      <c r="E251" s="10">
        <f t="shared" si="32"/>
        <v>4.2735042735042736E-2</v>
      </c>
      <c r="F251" s="10">
        <f t="shared" si="33"/>
        <v>0.4</v>
      </c>
      <c r="G251" s="10">
        <f t="shared" si="35"/>
        <v>1</v>
      </c>
      <c r="H251" s="17">
        <f t="shared" si="34"/>
        <v>4.2735042735042736E-2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7" t="str">
        <f t="shared" si="34"/>
        <v/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1</v>
      </c>
      <c r="D285" s="9">
        <v>0</v>
      </c>
      <c r="E285" s="10">
        <f t="shared" si="36"/>
        <v>8.5470085470085479E-3</v>
      </c>
      <c r="F285" s="10" t="str">
        <f t="shared" si="37"/>
        <v/>
      </c>
      <c r="G285" s="10">
        <f t="shared" si="39"/>
        <v>-1</v>
      </c>
      <c r="H285" s="17">
        <f t="shared" si="38"/>
        <v>-8.5470085470085479E-3</v>
      </c>
    </row>
    <row r="286" spans="1:8" ht="25.5" x14ac:dyDescent="0.2">
      <c r="A286" s="8"/>
      <c r="B286" s="37" t="s">
        <v>271</v>
      </c>
      <c r="C286" s="34">
        <v>0</v>
      </c>
      <c r="D286" s="9">
        <v>1</v>
      </c>
      <c r="E286" s="10" t="str">
        <f t="shared" si="36"/>
        <v/>
      </c>
      <c r="F286" s="10">
        <f t="shared" si="37"/>
        <v>0.04</v>
      </c>
      <c r="G286" s="10">
        <f t="shared" si="39"/>
        <v>1</v>
      </c>
      <c r="H286" s="17" t="str">
        <f t="shared" si="38"/>
        <v/>
      </c>
    </row>
    <row r="287" spans="1:8" x14ac:dyDescent="0.2">
      <c r="A287" s="8"/>
      <c r="B287" s="37" t="s">
        <v>272</v>
      </c>
      <c r="C287" s="34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7" t="str">
        <f t="shared" si="38"/>
        <v/>
      </c>
    </row>
    <row r="288" spans="1:8" x14ac:dyDescent="0.2">
      <c r="A288" s="8"/>
      <c r="B288" s="37" t="s">
        <v>273</v>
      </c>
      <c r="C288" s="34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1</v>
      </c>
      <c r="D292" s="9">
        <v>0</v>
      </c>
      <c r="E292" s="10">
        <f t="shared" si="36"/>
        <v>8.5470085470085479E-3</v>
      </c>
      <c r="F292" s="10" t="str">
        <f t="shared" si="37"/>
        <v/>
      </c>
      <c r="G292" s="10">
        <f t="shared" si="39"/>
        <v>-1</v>
      </c>
      <c r="H292" s="17">
        <f t="shared" si="38"/>
        <v>-8.5470085470085479E-3</v>
      </c>
    </row>
    <row r="293" spans="1:8" x14ac:dyDescent="0.2">
      <c r="A293" s="8"/>
      <c r="B293" s="37" t="s">
        <v>278</v>
      </c>
      <c r="C293" s="34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37" t="s">
        <v>284</v>
      </c>
      <c r="C299" s="34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37" t="s">
        <v>285</v>
      </c>
      <c r="C300" s="34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37" t="s">
        <v>286</v>
      </c>
      <c r="C301" s="34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37" t="s">
        <v>287</v>
      </c>
      <c r="C302" s="34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37" t="s">
        <v>288</v>
      </c>
      <c r="C303" s="34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0</v>
      </c>
      <c r="D305" s="9">
        <v>0</v>
      </c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7" t="str">
        <f t="shared" si="38"/>
        <v/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3</v>
      </c>
      <c r="D309" s="9">
        <v>0</v>
      </c>
      <c r="E309" s="10">
        <f t="shared" ref="E309:E340" si="40">+IF(C309=0,"",C309/C$181)</f>
        <v>2.564102564102564E-2</v>
      </c>
      <c r="F309" s="10" t="str">
        <f t="shared" ref="F309:F340" si="41">+IF(D309=0,"",D309/D$181)</f>
        <v/>
      </c>
      <c r="G309" s="10">
        <f t="shared" si="39"/>
        <v>-1</v>
      </c>
      <c r="H309" s="17">
        <f t="shared" ref="H309:H340" si="42">+IF(OR(AND(E309=""),(G309="")),"",E309*G309)</f>
        <v>-2.564102564102564E-2</v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37" t="s">
        <v>300</v>
      </c>
      <c r="C315" s="34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7" t="str">
        <f t="shared" si="42"/>
        <v/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0</v>
      </c>
      <c r="D320" s="9">
        <v>1</v>
      </c>
      <c r="E320" s="10" t="str">
        <f t="shared" si="40"/>
        <v/>
      </c>
      <c r="F320" s="10">
        <f t="shared" si="41"/>
        <v>0.04</v>
      </c>
      <c r="G320" s="10">
        <f t="shared" si="43"/>
        <v>1</v>
      </c>
      <c r="H320" s="17" t="str">
        <f t="shared" si="42"/>
        <v/>
      </c>
    </row>
    <row r="321" spans="1:8" x14ac:dyDescent="0.2">
      <c r="A321" s="8"/>
      <c r="B321" s="37" t="s">
        <v>306</v>
      </c>
      <c r="C321" s="34">
        <v>1</v>
      </c>
      <c r="D321" s="9">
        <v>0</v>
      </c>
      <c r="E321" s="10">
        <f t="shared" si="40"/>
        <v>8.5470085470085479E-3</v>
      </c>
      <c r="F321" s="10" t="str">
        <f t="shared" si="41"/>
        <v/>
      </c>
      <c r="G321" s="10">
        <f t="shared" si="43"/>
        <v>-1</v>
      </c>
      <c r="H321" s="17">
        <f t="shared" si="42"/>
        <v>-8.5470085470085479E-3</v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7" t="str">
        <f t="shared" si="42"/>
        <v/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21</v>
      </c>
      <c r="D331" s="9">
        <v>0</v>
      </c>
      <c r="E331" s="10">
        <f t="shared" si="40"/>
        <v>0.17948717948717949</v>
      </c>
      <c r="F331" s="10" t="str">
        <f t="shared" si="41"/>
        <v/>
      </c>
      <c r="G331" s="10">
        <f t="shared" si="43"/>
        <v>-1</v>
      </c>
      <c r="H331" s="17">
        <f t="shared" si="42"/>
        <v>-0.17948717948717949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3</v>
      </c>
      <c r="D336" s="9">
        <v>0</v>
      </c>
      <c r="E336" s="10">
        <f t="shared" si="40"/>
        <v>2.564102564102564E-2</v>
      </c>
      <c r="F336" s="10" t="str">
        <f t="shared" si="41"/>
        <v/>
      </c>
      <c r="G336" s="10">
        <f t="shared" si="43"/>
        <v>-1</v>
      </c>
      <c r="H336" s="17">
        <f t="shared" si="42"/>
        <v>-2.564102564102564E-2</v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0</v>
      </c>
      <c r="D340" s="9">
        <v>1</v>
      </c>
      <c r="E340" s="10" t="str">
        <f t="shared" si="40"/>
        <v/>
      </c>
      <c r="F340" s="10">
        <f t="shared" si="41"/>
        <v>0.04</v>
      </c>
      <c r="G340" s="10">
        <f t="shared" si="43"/>
        <v>1</v>
      </c>
      <c r="H340" s="17" t="str">
        <f t="shared" si="42"/>
        <v/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135</v>
      </c>
      <c r="D362" s="33">
        <f>SUM(D363:D595)</f>
        <v>80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-0.40740740740740738</v>
      </c>
      <c r="H362" s="42">
        <f t="shared" ref="H362:H425" si="50">+IF(OR(AND(E362=""),(G362="")),"",E362*G362)</f>
        <v>-0.40740740740740738</v>
      </c>
    </row>
    <row r="363" spans="1:8" x14ac:dyDescent="0.2">
      <c r="A363" s="8"/>
      <c r="B363" s="36" t="s">
        <v>342</v>
      </c>
      <c r="C363" s="46">
        <v>0</v>
      </c>
      <c r="D363" s="43">
        <v>1</v>
      </c>
      <c r="E363" s="44" t="str">
        <f t="shared" si="48"/>
        <v/>
      </c>
      <c r="F363" s="44">
        <f t="shared" si="49"/>
        <v>1.2500000000000001E-2</v>
      </c>
      <c r="G363" s="44">
        <f t="shared" ref="G363:G426" si="51">+IF(AND(C363=0,D363=0)," ",IF(C363=0,1,IF(D363=0,-1,(D363-C363)/C363)))</f>
        <v>1</v>
      </c>
      <c r="H363" s="45" t="str">
        <f t="shared" si="50"/>
        <v/>
      </c>
    </row>
    <row r="364" spans="1:8" x14ac:dyDescent="0.2">
      <c r="A364" s="8"/>
      <c r="B364" s="37" t="s">
        <v>343</v>
      </c>
      <c r="C364" s="34">
        <v>0</v>
      </c>
      <c r="D364" s="9">
        <v>1</v>
      </c>
      <c r="E364" s="10" t="str">
        <f t="shared" si="48"/>
        <v/>
      </c>
      <c r="F364" s="10">
        <f t="shared" si="49"/>
        <v>1.2500000000000001E-2</v>
      </c>
      <c r="G364" s="10">
        <f t="shared" si="51"/>
        <v>1</v>
      </c>
      <c r="H364" s="17" t="str">
        <f t="shared" si="50"/>
        <v/>
      </c>
    </row>
    <row r="365" spans="1:8" x14ac:dyDescent="0.2">
      <c r="A365" s="8"/>
      <c r="B365" s="37" t="s">
        <v>344</v>
      </c>
      <c r="C365" s="34">
        <v>0</v>
      </c>
      <c r="D365" s="9">
        <v>1</v>
      </c>
      <c r="E365" s="10" t="str">
        <f t="shared" si="48"/>
        <v/>
      </c>
      <c r="F365" s="10">
        <f t="shared" si="49"/>
        <v>1.2500000000000001E-2</v>
      </c>
      <c r="G365" s="10">
        <f t="shared" si="51"/>
        <v>1</v>
      </c>
      <c r="H365" s="17" t="str">
        <f t="shared" si="50"/>
        <v/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4</v>
      </c>
      <c r="D368" s="9">
        <v>4</v>
      </c>
      <c r="E368" s="10">
        <f t="shared" si="48"/>
        <v>2.9629629629629631E-2</v>
      </c>
      <c r="F368" s="10">
        <f t="shared" si="49"/>
        <v>0.05</v>
      </c>
      <c r="G368" s="10">
        <f t="shared" si="51"/>
        <v>0</v>
      </c>
      <c r="H368" s="17">
        <f t="shared" si="50"/>
        <v>0</v>
      </c>
    </row>
    <row r="369" spans="1:8" x14ac:dyDescent="0.2">
      <c r="A369" s="8"/>
      <c r="B369" s="37" t="s">
        <v>348</v>
      </c>
      <c r="C369" s="34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7" t="str">
        <f t="shared" si="50"/>
        <v/>
      </c>
    </row>
    <row r="370" spans="1:8" x14ac:dyDescent="0.2">
      <c r="A370" s="8"/>
      <c r="B370" s="37" t="s">
        <v>349</v>
      </c>
      <c r="C370" s="34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37" t="s">
        <v>350</v>
      </c>
      <c r="C371" s="34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7" t="str">
        <f t="shared" si="50"/>
        <v/>
      </c>
    </row>
    <row r="372" spans="1:8" x14ac:dyDescent="0.2">
      <c r="A372" s="8"/>
      <c r="B372" s="37" t="s">
        <v>351</v>
      </c>
      <c r="C372" s="34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9</v>
      </c>
      <c r="D374" s="9">
        <v>8</v>
      </c>
      <c r="E374" s="10">
        <f t="shared" si="48"/>
        <v>6.6666666666666666E-2</v>
      </c>
      <c r="F374" s="10">
        <f t="shared" si="49"/>
        <v>0.1</v>
      </c>
      <c r="G374" s="10">
        <f t="shared" si="51"/>
        <v>-0.1111111111111111</v>
      </c>
      <c r="H374" s="17">
        <f t="shared" si="50"/>
        <v>-7.4074074074074068E-3</v>
      </c>
    </row>
    <row r="375" spans="1:8" x14ac:dyDescent="0.2">
      <c r="A375" s="8"/>
      <c r="B375" s="37" t="s">
        <v>354</v>
      </c>
      <c r="C375" s="34">
        <v>0</v>
      </c>
      <c r="D375" s="9">
        <v>0</v>
      </c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7" t="str">
        <f t="shared" si="50"/>
        <v/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15</v>
      </c>
      <c r="D377" s="9">
        <v>1</v>
      </c>
      <c r="E377" s="10">
        <f t="shared" si="48"/>
        <v>0.1111111111111111</v>
      </c>
      <c r="F377" s="10">
        <f t="shared" si="49"/>
        <v>1.2500000000000001E-2</v>
      </c>
      <c r="G377" s="10">
        <f t="shared" si="51"/>
        <v>-0.93333333333333335</v>
      </c>
      <c r="H377" s="17">
        <f t="shared" si="50"/>
        <v>-0.1037037037037037</v>
      </c>
    </row>
    <row r="378" spans="1:8" x14ac:dyDescent="0.2">
      <c r="A378" s="8"/>
      <c r="B378" s="37" t="s">
        <v>357</v>
      </c>
      <c r="C378" s="34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7" t="str">
        <f t="shared" si="50"/>
        <v/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1</v>
      </c>
      <c r="D382" s="9">
        <v>0</v>
      </c>
      <c r="E382" s="10">
        <f t="shared" si="48"/>
        <v>7.4074074074074077E-3</v>
      </c>
      <c r="F382" s="10" t="str">
        <f t="shared" si="49"/>
        <v/>
      </c>
      <c r="G382" s="10">
        <f t="shared" si="51"/>
        <v>-1</v>
      </c>
      <c r="H382" s="17">
        <f t="shared" si="50"/>
        <v>-7.4074074074074077E-3</v>
      </c>
    </row>
    <row r="383" spans="1:8" x14ac:dyDescent="0.2">
      <c r="A383" s="8"/>
      <c r="B383" s="37" t="s">
        <v>362</v>
      </c>
      <c r="C383" s="34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25</v>
      </c>
      <c r="D385" s="9">
        <v>1</v>
      </c>
      <c r="E385" s="10">
        <f t="shared" si="48"/>
        <v>0.18518518518518517</v>
      </c>
      <c r="F385" s="10">
        <f t="shared" si="49"/>
        <v>1.2500000000000001E-2</v>
      </c>
      <c r="G385" s="10">
        <f t="shared" si="51"/>
        <v>-0.96</v>
      </c>
      <c r="H385" s="17">
        <f t="shared" si="50"/>
        <v>-0.17777777777777776</v>
      </c>
    </row>
    <row r="386" spans="1:8" x14ac:dyDescent="0.2">
      <c r="A386" s="8"/>
      <c r="B386" s="37" t="s">
        <v>365</v>
      </c>
      <c r="C386" s="34">
        <v>0</v>
      </c>
      <c r="D386" s="9">
        <v>2</v>
      </c>
      <c r="E386" s="10" t="str">
        <f t="shared" si="48"/>
        <v/>
      </c>
      <c r="F386" s="10">
        <f t="shared" si="49"/>
        <v>2.5000000000000001E-2</v>
      </c>
      <c r="G386" s="10">
        <f t="shared" si="51"/>
        <v>1</v>
      </c>
      <c r="H386" s="17" t="str">
        <f t="shared" si="50"/>
        <v/>
      </c>
    </row>
    <row r="387" spans="1:8" x14ac:dyDescent="0.2">
      <c r="A387" s="8"/>
      <c r="B387" s="37" t="s">
        <v>366</v>
      </c>
      <c r="C387" s="34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7" t="str">
        <f t="shared" si="50"/>
        <v/>
      </c>
    </row>
    <row r="388" spans="1:8" x14ac:dyDescent="0.2">
      <c r="A388" s="8"/>
      <c r="B388" s="37" t="s">
        <v>367</v>
      </c>
      <c r="C388" s="34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37" t="s">
        <v>368</v>
      </c>
      <c r="C389" s="34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37" t="s">
        <v>372</v>
      </c>
      <c r="C393" s="34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7" t="str">
        <f t="shared" si="50"/>
        <v/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37" t="s">
        <v>375</v>
      </c>
      <c r="C396" s="34">
        <v>1</v>
      </c>
      <c r="D396" s="9">
        <v>1</v>
      </c>
      <c r="E396" s="10">
        <f t="shared" si="48"/>
        <v>7.4074074074074077E-3</v>
      </c>
      <c r="F396" s="10">
        <f t="shared" si="49"/>
        <v>1.2500000000000001E-2</v>
      </c>
      <c r="G396" s="10">
        <f t="shared" si="51"/>
        <v>0</v>
      </c>
      <c r="H396" s="17">
        <f t="shared" si="50"/>
        <v>0</v>
      </c>
    </row>
    <row r="397" spans="1:8" x14ac:dyDescent="0.2">
      <c r="A397" s="8"/>
      <c r="B397" s="37" t="s">
        <v>376</v>
      </c>
      <c r="C397" s="34">
        <v>3</v>
      </c>
      <c r="D397" s="9">
        <v>5</v>
      </c>
      <c r="E397" s="10">
        <f t="shared" si="48"/>
        <v>2.2222222222222223E-2</v>
      </c>
      <c r="F397" s="10">
        <f t="shared" si="49"/>
        <v>6.25E-2</v>
      </c>
      <c r="G397" s="10">
        <f t="shared" si="51"/>
        <v>0.66666666666666663</v>
      </c>
      <c r="H397" s="17">
        <f t="shared" si="50"/>
        <v>1.4814814814814815E-2</v>
      </c>
    </row>
    <row r="398" spans="1:8" x14ac:dyDescent="0.2">
      <c r="A398" s="8"/>
      <c r="B398" s="37" t="s">
        <v>377</v>
      </c>
      <c r="C398" s="34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37" t="s">
        <v>378</v>
      </c>
      <c r="C399" s="34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37" t="s">
        <v>379</v>
      </c>
      <c r="C400" s="34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37" t="s">
        <v>380</v>
      </c>
      <c r="C401" s="34">
        <v>0</v>
      </c>
      <c r="D401" s="9">
        <v>2</v>
      </c>
      <c r="E401" s="10" t="str">
        <f t="shared" si="48"/>
        <v/>
      </c>
      <c r="F401" s="10">
        <f t="shared" si="49"/>
        <v>2.5000000000000001E-2</v>
      </c>
      <c r="G401" s="10">
        <f t="shared" si="51"/>
        <v>1</v>
      </c>
      <c r="H401" s="17" t="str">
        <f t="shared" si="50"/>
        <v/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0</v>
      </c>
      <c r="D404" s="9">
        <v>22</v>
      </c>
      <c r="E404" s="10" t="str">
        <f t="shared" si="48"/>
        <v/>
      </c>
      <c r="F404" s="10">
        <f t="shared" si="49"/>
        <v>0.27500000000000002</v>
      </c>
      <c r="G404" s="10">
        <f t="shared" si="51"/>
        <v>1</v>
      </c>
      <c r="H404" s="17" t="str">
        <f t="shared" si="50"/>
        <v/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12</v>
      </c>
      <c r="D410" s="9">
        <v>2</v>
      </c>
      <c r="E410" s="10">
        <f t="shared" si="48"/>
        <v>8.8888888888888892E-2</v>
      </c>
      <c r="F410" s="10">
        <f t="shared" si="49"/>
        <v>2.5000000000000001E-2</v>
      </c>
      <c r="G410" s="10">
        <f t="shared" si="51"/>
        <v>-0.83333333333333337</v>
      </c>
      <c r="H410" s="17">
        <f t="shared" si="50"/>
        <v>-7.4074074074074084E-2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0</v>
      </c>
      <c r="D413" s="9">
        <v>0</v>
      </c>
      <c r="E413" s="10" t="str">
        <f t="shared" si="48"/>
        <v/>
      </c>
      <c r="F413" s="10" t="str">
        <f t="shared" si="49"/>
        <v/>
      </c>
      <c r="G413" s="10" t="str">
        <f t="shared" si="51"/>
        <v xml:space="preserve"> </v>
      </c>
      <c r="H413" s="17" t="str">
        <f t="shared" si="50"/>
        <v/>
      </c>
    </row>
    <row r="414" spans="1:8" x14ac:dyDescent="0.2">
      <c r="A414" s="8"/>
      <c r="B414" s="37" t="s">
        <v>393</v>
      </c>
      <c r="C414" s="34">
        <v>0</v>
      </c>
      <c r="D414" s="9">
        <v>2</v>
      </c>
      <c r="E414" s="10" t="str">
        <f t="shared" si="48"/>
        <v/>
      </c>
      <c r="F414" s="10">
        <f t="shared" si="49"/>
        <v>2.5000000000000001E-2</v>
      </c>
      <c r="G414" s="10">
        <f t="shared" si="51"/>
        <v>1</v>
      </c>
      <c r="H414" s="17" t="str">
        <f t="shared" si="50"/>
        <v/>
      </c>
    </row>
    <row r="415" spans="1:8" x14ac:dyDescent="0.2">
      <c r="A415" s="8"/>
      <c r="B415" s="37" t="s">
        <v>394</v>
      </c>
      <c r="C415" s="34">
        <v>1</v>
      </c>
      <c r="D415" s="9">
        <v>2</v>
      </c>
      <c r="E415" s="10">
        <f t="shared" si="48"/>
        <v>7.4074074074074077E-3</v>
      </c>
      <c r="F415" s="10">
        <f t="shared" si="49"/>
        <v>2.5000000000000001E-2</v>
      </c>
      <c r="G415" s="10">
        <f t="shared" si="51"/>
        <v>1</v>
      </c>
      <c r="H415" s="17">
        <f t="shared" si="50"/>
        <v>7.4074074074074077E-3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0</v>
      </c>
      <c r="D419" s="9">
        <v>1</v>
      </c>
      <c r="E419" s="10" t="str">
        <f t="shared" si="48"/>
        <v/>
      </c>
      <c r="F419" s="10">
        <f t="shared" si="49"/>
        <v>1.2500000000000001E-2</v>
      </c>
      <c r="G419" s="10">
        <f t="shared" si="51"/>
        <v>1</v>
      </c>
      <c r="H419" s="17" t="str">
        <f t="shared" si="50"/>
        <v/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37" t="s">
        <v>404</v>
      </c>
      <c r="C425" s="34">
        <v>0</v>
      </c>
      <c r="D425" s="9">
        <v>0</v>
      </c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7" t="str">
        <f t="shared" si="50"/>
        <v/>
      </c>
    </row>
    <row r="426" spans="1:8" x14ac:dyDescent="0.2">
      <c r="A426" s="8"/>
      <c r="B426" s="37" t="s">
        <v>405</v>
      </c>
      <c r="C426" s="34">
        <v>0</v>
      </c>
      <c r="D426" s="9">
        <v>0</v>
      </c>
      <c r="E426" s="10" t="str">
        <f t="shared" ref="E426:E489" si="52">+IF(C426=0,"",C426/C$362)</f>
        <v/>
      </c>
      <c r="F426" s="10" t="str">
        <f t="shared" ref="F426:F489" si="53">+IF(D426=0,"",D426/D$362)</f>
        <v/>
      </c>
      <c r="G426" s="10" t="str">
        <f t="shared" si="51"/>
        <v xml:space="preserve"> </v>
      </c>
      <c r="H426" s="17" t="str">
        <f t="shared" ref="H426:H489" si="54">+IF(OR(AND(E426=""),(G426="")),"",E426*G426)</f>
        <v/>
      </c>
    </row>
    <row r="427" spans="1:8" x14ac:dyDescent="0.2">
      <c r="A427" s="8"/>
      <c r="B427" s="37" t="s">
        <v>406</v>
      </c>
      <c r="C427" s="34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37" t="s">
        <v>407</v>
      </c>
      <c r="C428" s="34">
        <v>0</v>
      </c>
      <c r="D428" s="9">
        <v>0</v>
      </c>
      <c r="E428" s="10" t="str">
        <f t="shared" si="52"/>
        <v/>
      </c>
      <c r="F428" s="10" t="str">
        <f t="shared" si="53"/>
        <v/>
      </c>
      <c r="G428" s="10" t="str">
        <f t="shared" si="55"/>
        <v xml:space="preserve"> </v>
      </c>
      <c r="H428" s="17" t="str">
        <f t="shared" si="54"/>
        <v/>
      </c>
    </row>
    <row r="429" spans="1:8" x14ac:dyDescent="0.2">
      <c r="A429" s="8"/>
      <c r="B429" s="37" t="s">
        <v>408</v>
      </c>
      <c r="C429" s="34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51</v>
      </c>
      <c r="D437" s="9">
        <v>0</v>
      </c>
      <c r="E437" s="10">
        <f t="shared" si="52"/>
        <v>0.37777777777777777</v>
      </c>
      <c r="F437" s="10" t="str">
        <f t="shared" si="53"/>
        <v/>
      </c>
      <c r="G437" s="10">
        <f t="shared" si="55"/>
        <v>-1</v>
      </c>
      <c r="H437" s="17">
        <f t="shared" si="54"/>
        <v>-0.37777777777777777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0</v>
      </c>
      <c r="D441" s="9">
        <v>2</v>
      </c>
      <c r="E441" s="10" t="str">
        <f t="shared" si="52"/>
        <v/>
      </c>
      <c r="F441" s="10">
        <f t="shared" si="53"/>
        <v>2.5000000000000001E-2</v>
      </c>
      <c r="G441" s="10">
        <f t="shared" si="55"/>
        <v>1</v>
      </c>
      <c r="H441" s="17" t="str">
        <f t="shared" si="54"/>
        <v/>
      </c>
    </row>
    <row r="442" spans="1:8" x14ac:dyDescent="0.2">
      <c r="A442" s="8"/>
      <c r="B442" s="37" t="s">
        <v>421</v>
      </c>
      <c r="C442" s="34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0</v>
      </c>
      <c r="D445" s="9">
        <v>1</v>
      </c>
      <c r="E445" s="10" t="str">
        <f t="shared" si="52"/>
        <v/>
      </c>
      <c r="F445" s="10">
        <f t="shared" si="53"/>
        <v>1.2500000000000001E-2</v>
      </c>
      <c r="G445" s="10">
        <f t="shared" si="55"/>
        <v>1</v>
      </c>
      <c r="H445" s="17" t="str">
        <f t="shared" si="54"/>
        <v/>
      </c>
    </row>
    <row r="446" spans="1:8" x14ac:dyDescent="0.2">
      <c r="A446" s="8"/>
      <c r="B446" s="37" t="s">
        <v>425</v>
      </c>
      <c r="C446" s="34">
        <v>0</v>
      </c>
      <c r="D446" s="9">
        <v>2</v>
      </c>
      <c r="E446" s="10" t="str">
        <f t="shared" si="52"/>
        <v/>
      </c>
      <c r="F446" s="10">
        <f t="shared" si="53"/>
        <v>2.5000000000000001E-2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37" t="s">
        <v>437</v>
      </c>
      <c r="C458" s="34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37" t="s">
        <v>440</v>
      </c>
      <c r="C461" s="34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37" t="s">
        <v>441</v>
      </c>
      <c r="C462" s="34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37" t="s">
        <v>454</v>
      </c>
      <c r="C475" s="34">
        <v>0</v>
      </c>
      <c r="D475" s="9">
        <v>1</v>
      </c>
      <c r="E475" s="10" t="str">
        <f t="shared" si="52"/>
        <v/>
      </c>
      <c r="F475" s="10">
        <f t="shared" si="53"/>
        <v>1.2500000000000001E-2</v>
      </c>
      <c r="G475" s="10">
        <f t="shared" si="55"/>
        <v>1</v>
      </c>
      <c r="H475" s="17" t="str">
        <f t="shared" si="54"/>
        <v/>
      </c>
    </row>
    <row r="476" spans="1:8" x14ac:dyDescent="0.2">
      <c r="A476" s="8"/>
      <c r="B476" s="37" t="s">
        <v>455</v>
      </c>
      <c r="C476" s="34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37" t="s">
        <v>456</v>
      </c>
      <c r="C477" s="34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37" t="s">
        <v>457</v>
      </c>
      <c r="C478" s="34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7" t="str">
        <f t="shared" si="54"/>
        <v/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37" t="s">
        <v>462</v>
      </c>
      <c r="C483" s="34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37" t="s">
        <v>463</v>
      </c>
      <c r="C484" s="34">
        <v>0</v>
      </c>
      <c r="D484" s="9">
        <v>0</v>
      </c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7" t="str">
        <f t="shared" si="54"/>
        <v/>
      </c>
    </row>
    <row r="485" spans="1:8" x14ac:dyDescent="0.2">
      <c r="A485" s="8"/>
      <c r="B485" s="37" t="s">
        <v>464</v>
      </c>
      <c r="C485" s="34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37" t="s">
        <v>465</v>
      </c>
      <c r="C486" s="34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37" t="s">
        <v>467</v>
      </c>
      <c r="C488" s="34">
        <v>1</v>
      </c>
      <c r="D488" s="9">
        <v>0</v>
      </c>
      <c r="E488" s="10">
        <f t="shared" si="52"/>
        <v>7.4074074074074077E-3</v>
      </c>
      <c r="F488" s="10" t="str">
        <f t="shared" si="53"/>
        <v/>
      </c>
      <c r="G488" s="10">
        <f t="shared" si="55"/>
        <v>-1</v>
      </c>
      <c r="H488" s="17">
        <f t="shared" si="54"/>
        <v>-7.4074074074074077E-3</v>
      </c>
    </row>
    <row r="489" spans="1:8" x14ac:dyDescent="0.2">
      <c r="A489" s="8"/>
      <c r="B489" s="37" t="s">
        <v>468</v>
      </c>
      <c r="C489" s="34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11</v>
      </c>
      <c r="D490" s="9">
        <v>0</v>
      </c>
      <c r="E490" s="10">
        <f t="shared" ref="E490:E553" si="56">+IF(C490=0,"",C490/C$362)</f>
        <v>8.1481481481481488E-2</v>
      </c>
      <c r="F490" s="10" t="str">
        <f t="shared" ref="F490:F553" si="57">+IF(D490=0,"",D490/D$362)</f>
        <v/>
      </c>
      <c r="G490" s="10">
        <f t="shared" si="55"/>
        <v>-1</v>
      </c>
      <c r="H490" s="17">
        <f t="shared" ref="H490:H553" si="58">+IF(OR(AND(E490=""),(G490="")),"",E490*G490)</f>
        <v>-8.1481481481481488E-2</v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7" t="str">
        <f t="shared" si="58"/>
        <v/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37" t="s">
        <v>482</v>
      </c>
      <c r="C503" s="34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7" t="str">
        <f t="shared" si="58"/>
        <v/>
      </c>
    </row>
    <row r="504" spans="1:8" x14ac:dyDescent="0.2">
      <c r="A504" s="8"/>
      <c r="B504" s="37" t="s">
        <v>483</v>
      </c>
      <c r="C504" s="34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37" t="s">
        <v>484</v>
      </c>
      <c r="C505" s="34">
        <v>0</v>
      </c>
      <c r="D505" s="9">
        <v>1</v>
      </c>
      <c r="E505" s="10" t="str">
        <f t="shared" si="56"/>
        <v/>
      </c>
      <c r="F505" s="10">
        <f t="shared" si="57"/>
        <v>1.2500000000000001E-2</v>
      </c>
      <c r="G505" s="10">
        <f t="shared" si="59"/>
        <v>1</v>
      </c>
      <c r="H505" s="17" t="str">
        <f t="shared" si="58"/>
        <v/>
      </c>
    </row>
    <row r="506" spans="1:8" x14ac:dyDescent="0.2">
      <c r="A506" s="8"/>
      <c r="B506" s="37" t="s">
        <v>485</v>
      </c>
      <c r="C506" s="34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7" t="str">
        <f t="shared" si="58"/>
        <v/>
      </c>
    </row>
    <row r="509" spans="1:8" x14ac:dyDescent="0.2">
      <c r="A509" s="8"/>
      <c r="B509" s="37" t="s">
        <v>488</v>
      </c>
      <c r="C509" s="34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7" t="str">
        <f t="shared" si="58"/>
        <v/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37" t="s">
        <v>496</v>
      </c>
      <c r="C517" s="34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1</v>
      </c>
      <c r="D519" s="9">
        <v>0</v>
      </c>
      <c r="E519" s="10">
        <f t="shared" si="56"/>
        <v>7.4074074074074077E-3</v>
      </c>
      <c r="F519" s="10" t="str">
        <f t="shared" si="57"/>
        <v/>
      </c>
      <c r="G519" s="10">
        <f t="shared" si="59"/>
        <v>-1</v>
      </c>
      <c r="H519" s="17">
        <f t="shared" si="58"/>
        <v>-7.4074074074074077E-3</v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7" t="str">
        <f t="shared" si="58"/>
        <v/>
      </c>
    </row>
    <row r="531" spans="1:8" x14ac:dyDescent="0.2">
      <c r="A531" s="8"/>
      <c r="B531" s="37" t="s">
        <v>510</v>
      </c>
      <c r="C531" s="34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0</v>
      </c>
      <c r="D535" s="9">
        <v>9</v>
      </c>
      <c r="E535" s="10" t="str">
        <f t="shared" si="56"/>
        <v/>
      </c>
      <c r="F535" s="10">
        <f t="shared" si="57"/>
        <v>0.1125</v>
      </c>
      <c r="G535" s="10">
        <f t="shared" si="59"/>
        <v>1</v>
      </c>
      <c r="H535" s="17" t="str">
        <f t="shared" si="58"/>
        <v/>
      </c>
    </row>
    <row r="536" spans="1:8" x14ac:dyDescent="0.2">
      <c r="A536" s="8"/>
      <c r="B536" s="37" t="s">
        <v>515</v>
      </c>
      <c r="C536" s="34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37" t="s">
        <v>516</v>
      </c>
      <c r="C537" s="34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0</v>
      </c>
      <c r="D552" s="9">
        <v>1</v>
      </c>
      <c r="E552" s="10" t="str">
        <f t="shared" si="56"/>
        <v/>
      </c>
      <c r="F552" s="10">
        <f t="shared" si="57"/>
        <v>1.2500000000000001E-2</v>
      </c>
      <c r="G552" s="10">
        <f t="shared" si="59"/>
        <v>1</v>
      </c>
      <c r="H552" s="17" t="str">
        <f t="shared" si="58"/>
        <v/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37" t="s">
        <v>534</v>
      </c>
      <c r="C555" s="34">
        <v>0</v>
      </c>
      <c r="D555" s="9">
        <v>5</v>
      </c>
      <c r="E555" s="10" t="str">
        <f t="shared" si="60"/>
        <v/>
      </c>
      <c r="F555" s="10">
        <f t="shared" si="61"/>
        <v>6.25E-2</v>
      </c>
      <c r="G555" s="10">
        <f t="shared" ref="G555:G595" si="63">+IF(AND(C555=0,D555=0)," ",IF(C555=0,1,IF(D555=0,-1,(D555-C555)/C555)))</f>
        <v>1</v>
      </c>
      <c r="H555" s="17" t="str">
        <f t="shared" si="62"/>
        <v/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7" t="str">
        <f t="shared" si="62"/>
        <v/>
      </c>
    </row>
    <row r="559" spans="1:8" x14ac:dyDescent="0.2">
      <c r="A559" s="8"/>
      <c r="B559" s="37" t="s">
        <v>538</v>
      </c>
      <c r="C559" s="34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7" t="str">
        <f t="shared" si="62"/>
        <v/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0</v>
      </c>
      <c r="D574" s="9">
        <v>0</v>
      </c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7" t="str">
        <f t="shared" si="62"/>
        <v/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0</v>
      </c>
      <c r="D579" s="9">
        <v>0</v>
      </c>
      <c r="E579" s="10" t="str">
        <f t="shared" si="60"/>
        <v/>
      </c>
      <c r="F579" s="10" t="str">
        <f t="shared" si="61"/>
        <v/>
      </c>
      <c r="G579" s="10" t="str">
        <f t="shared" si="63"/>
        <v xml:space="preserve"> </v>
      </c>
      <c r="H579" s="17" t="str">
        <f t="shared" si="62"/>
        <v/>
      </c>
    </row>
    <row r="580" spans="1:8" ht="25.5" x14ac:dyDescent="0.2">
      <c r="A580" s="8"/>
      <c r="B580" s="37" t="s">
        <v>559</v>
      </c>
      <c r="C580" s="34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7" t="str">
        <f t="shared" si="62"/>
        <v/>
      </c>
    </row>
    <row r="581" spans="1:8" x14ac:dyDescent="0.2">
      <c r="A581" s="8"/>
      <c r="B581" s="37" t="s">
        <v>560</v>
      </c>
      <c r="C581" s="34">
        <v>0</v>
      </c>
      <c r="D581" s="9">
        <v>2</v>
      </c>
      <c r="E581" s="10" t="str">
        <f t="shared" si="60"/>
        <v/>
      </c>
      <c r="F581" s="10">
        <f t="shared" si="61"/>
        <v>2.5000000000000001E-2</v>
      </c>
      <c r="G581" s="10">
        <f t="shared" si="63"/>
        <v>1</v>
      </c>
      <c r="H581" s="17" t="str">
        <f t="shared" si="62"/>
        <v/>
      </c>
    </row>
    <row r="582" spans="1:8" x14ac:dyDescent="0.2">
      <c r="A582" s="8"/>
      <c r="B582" s="37" t="s">
        <v>561</v>
      </c>
      <c r="C582" s="34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7" t="str">
        <f t="shared" si="62"/>
        <v/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7" t="str">
        <f t="shared" si="62"/>
        <v/>
      </c>
    </row>
    <row r="589" spans="1:8" x14ac:dyDescent="0.2">
      <c r="A589" s="8"/>
      <c r="B589" s="37" t="s">
        <v>568</v>
      </c>
      <c r="C589" s="34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35</v>
      </c>
      <c r="D601" s="33">
        <f>SUM(D602:D629)</f>
        <v>70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1</v>
      </c>
      <c r="H601" s="42">
        <f t="shared" ref="H601:H629" si="66">+IF(OR(AND(E601=""),(G601="")),"",E601*G601)</f>
        <v>1</v>
      </c>
    </row>
    <row r="602" spans="1:8" x14ac:dyDescent="0.2">
      <c r="A602" s="8"/>
      <c r="B602" s="36" t="s">
        <v>575</v>
      </c>
      <c r="C602" s="46">
        <v>0</v>
      </c>
      <c r="D602" s="43">
        <v>0</v>
      </c>
      <c r="E602" s="44" t="str">
        <f t="shared" si="64"/>
        <v/>
      </c>
      <c r="F602" s="44" t="str">
        <f t="shared" si="65"/>
        <v/>
      </c>
      <c r="G602" s="44" t="str">
        <f t="shared" ref="G602:G629" si="67">+IF(AND(C602=0,D602=0)," ",IF(C602=0,1,IF(D602=0,-1,(D602-C602)/C602)))</f>
        <v xml:space="preserve"> </v>
      </c>
      <c r="H602" s="45" t="str">
        <f t="shared" si="66"/>
        <v/>
      </c>
    </row>
    <row r="603" spans="1:8" x14ac:dyDescent="0.2">
      <c r="A603" s="8"/>
      <c r="B603" s="37" t="s">
        <v>576</v>
      </c>
      <c r="C603" s="34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7" t="str">
        <f t="shared" si="66"/>
        <v/>
      </c>
    </row>
    <row r="604" spans="1:8" ht="25.5" x14ac:dyDescent="0.2">
      <c r="A604" s="8"/>
      <c r="B604" s="37" t="s">
        <v>577</v>
      </c>
      <c r="C604" s="34">
        <v>1</v>
      </c>
      <c r="D604" s="9">
        <v>9</v>
      </c>
      <c r="E604" s="10">
        <f t="shared" si="64"/>
        <v>2.8571428571428571E-2</v>
      </c>
      <c r="F604" s="10">
        <f t="shared" si="65"/>
        <v>0.12857142857142856</v>
      </c>
      <c r="G604" s="10">
        <f t="shared" si="67"/>
        <v>8</v>
      </c>
      <c r="H604" s="17">
        <f t="shared" si="66"/>
        <v>0.22857142857142856</v>
      </c>
    </row>
    <row r="605" spans="1:8" x14ac:dyDescent="0.2">
      <c r="A605" s="8"/>
      <c r="B605" s="37" t="s">
        <v>578</v>
      </c>
      <c r="C605" s="34">
        <v>0</v>
      </c>
      <c r="D605" s="9">
        <v>26</v>
      </c>
      <c r="E605" s="10" t="str">
        <f t="shared" si="64"/>
        <v/>
      </c>
      <c r="F605" s="10">
        <f t="shared" si="65"/>
        <v>0.37142857142857144</v>
      </c>
      <c r="G605" s="10">
        <f t="shared" si="67"/>
        <v>1</v>
      </c>
      <c r="H605" s="17" t="str">
        <f t="shared" si="66"/>
        <v/>
      </c>
    </row>
    <row r="606" spans="1:8" x14ac:dyDescent="0.2">
      <c r="A606" s="8"/>
      <c r="B606" s="37" t="s">
        <v>579</v>
      </c>
      <c r="C606" s="34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7" t="str">
        <f t="shared" si="66"/>
        <v/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37" t="s">
        <v>582</v>
      </c>
      <c r="C609" s="34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37" t="s">
        <v>584</v>
      </c>
      <c r="C611" s="34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37" t="s">
        <v>585</v>
      </c>
      <c r="C612" s="34">
        <v>0</v>
      </c>
      <c r="D612" s="9">
        <v>1</v>
      </c>
      <c r="E612" s="10" t="str">
        <f t="shared" si="64"/>
        <v/>
      </c>
      <c r="F612" s="10">
        <f t="shared" si="65"/>
        <v>1.4285714285714285E-2</v>
      </c>
      <c r="G612" s="10">
        <f t="shared" si="67"/>
        <v>1</v>
      </c>
      <c r="H612" s="17" t="str">
        <f t="shared" si="66"/>
        <v/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37" t="s">
        <v>590</v>
      </c>
      <c r="C617" s="34">
        <v>3</v>
      </c>
      <c r="D617" s="9">
        <v>30</v>
      </c>
      <c r="E617" s="10">
        <f t="shared" si="64"/>
        <v>8.5714285714285715E-2</v>
      </c>
      <c r="F617" s="10">
        <f t="shared" si="65"/>
        <v>0.42857142857142855</v>
      </c>
      <c r="G617" s="10">
        <f t="shared" si="67"/>
        <v>9</v>
      </c>
      <c r="H617" s="17">
        <f t="shared" si="66"/>
        <v>0.77142857142857146</v>
      </c>
    </row>
    <row r="618" spans="1:8" x14ac:dyDescent="0.2">
      <c r="A618" s="8"/>
      <c r="B618" s="37" t="s">
        <v>591</v>
      </c>
      <c r="C618" s="34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7" t="str">
        <f t="shared" si="66"/>
        <v/>
      </c>
    </row>
    <row r="619" spans="1:8" x14ac:dyDescent="0.2">
      <c r="A619" s="8"/>
      <c r="B619" s="37" t="s">
        <v>592</v>
      </c>
      <c r="C619" s="34">
        <v>31</v>
      </c>
      <c r="D619" s="9">
        <v>0</v>
      </c>
      <c r="E619" s="10">
        <f t="shared" si="64"/>
        <v>0.88571428571428568</v>
      </c>
      <c r="F619" s="10" t="str">
        <f t="shared" si="65"/>
        <v/>
      </c>
      <c r="G619" s="10">
        <f t="shared" si="67"/>
        <v>-1</v>
      </c>
      <c r="H619" s="17">
        <f t="shared" si="66"/>
        <v>-0.88571428571428568</v>
      </c>
    </row>
    <row r="620" spans="1:8" x14ac:dyDescent="0.2">
      <c r="A620" s="8"/>
      <c r="B620" s="37" t="s">
        <v>593</v>
      </c>
      <c r="C620" s="34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7" t="str">
        <f t="shared" si="66"/>
        <v/>
      </c>
    </row>
    <row r="621" spans="1:8" x14ac:dyDescent="0.2">
      <c r="A621" s="8"/>
      <c r="B621" s="37" t="s">
        <v>594</v>
      </c>
      <c r="C621" s="34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37" t="s">
        <v>595</v>
      </c>
      <c r="C622" s="34">
        <v>0</v>
      </c>
      <c r="D622" s="9">
        <v>4</v>
      </c>
      <c r="E622" s="10" t="str">
        <f t="shared" si="64"/>
        <v/>
      </c>
      <c r="F622" s="10">
        <f t="shared" si="65"/>
        <v>5.7142857142857141E-2</v>
      </c>
      <c r="G622" s="10">
        <f t="shared" si="67"/>
        <v>1</v>
      </c>
      <c r="H622" s="17" t="str">
        <f t="shared" si="66"/>
        <v/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7" t="str">
        <f t="shared" si="66"/>
        <v/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38" t="s">
        <v>602</v>
      </c>
      <c r="C629" s="35">
        <v>0</v>
      </c>
      <c r="D629" s="18">
        <v>0</v>
      </c>
      <c r="E629" s="19" t="str">
        <f t="shared" si="64"/>
        <v/>
      </c>
      <c r="F629" s="19" t="str">
        <f t="shared" si="65"/>
        <v/>
      </c>
      <c r="G629" s="19" t="str">
        <f t="shared" si="67"/>
        <v xml:space="preserve"> 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603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604</v>
      </c>
      <c r="C8" s="32">
        <f>+C19+C76+C181+C362+C601</f>
        <v>172</v>
      </c>
      <c r="D8" s="33">
        <f>+D19+D76+D181+D362+D601</f>
        <v>182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5.8139534883720929E-2</v>
      </c>
      <c r="H8" s="41">
        <f t="shared" ref="H8:H13" si="1">+IF(OR(AND(E8=""),(G8="")),"",E8*G8)</f>
        <v>5.8139534883720929E-2</v>
      </c>
    </row>
    <row r="9" spans="1:8" x14ac:dyDescent="0.2">
      <c r="A9" s="8"/>
      <c r="B9" s="36" t="s">
        <v>8</v>
      </c>
      <c r="C9" s="34">
        <f>+C19</f>
        <v>6</v>
      </c>
      <c r="D9" s="9">
        <f>+D19</f>
        <v>3</v>
      </c>
      <c r="E9" s="10">
        <f t="shared" ref="E9:F13" si="2">+C9/C$8</f>
        <v>3.4883720930232558E-2</v>
      </c>
      <c r="F9" s="10">
        <f t="shared" si="2"/>
        <v>1.6483516483516484E-2</v>
      </c>
      <c r="G9" s="10">
        <f t="shared" si="0"/>
        <v>-0.5</v>
      </c>
      <c r="H9" s="17">
        <f t="shared" si="1"/>
        <v>-1.7441860465116279E-2</v>
      </c>
    </row>
    <row r="10" spans="1:8" x14ac:dyDescent="0.2">
      <c r="A10" s="8"/>
      <c r="B10" s="37" t="s">
        <v>9</v>
      </c>
      <c r="C10" s="34">
        <f>+C76</f>
        <v>32</v>
      </c>
      <c r="D10" s="9">
        <f>+D76</f>
        <v>50</v>
      </c>
      <c r="E10" s="10">
        <f t="shared" si="2"/>
        <v>0.18604651162790697</v>
      </c>
      <c r="F10" s="10">
        <f t="shared" si="2"/>
        <v>0.27472527472527475</v>
      </c>
      <c r="G10" s="10">
        <f t="shared" si="0"/>
        <v>0.5625</v>
      </c>
      <c r="H10" s="17">
        <f t="shared" si="1"/>
        <v>0.10465116279069767</v>
      </c>
    </row>
    <row r="11" spans="1:8" ht="25.5" x14ac:dyDescent="0.2">
      <c r="A11" s="8"/>
      <c r="B11" s="37" t="s">
        <v>10</v>
      </c>
      <c r="C11" s="34">
        <f>+C181</f>
        <v>34</v>
      </c>
      <c r="D11" s="9">
        <f>+D181</f>
        <v>31</v>
      </c>
      <c r="E11" s="10">
        <f t="shared" si="2"/>
        <v>0.19767441860465115</v>
      </c>
      <c r="F11" s="10">
        <f t="shared" si="2"/>
        <v>0.17032967032967034</v>
      </c>
      <c r="G11" s="10">
        <f t="shared" si="0"/>
        <v>-8.8235294117647065E-2</v>
      </c>
      <c r="H11" s="17">
        <f t="shared" si="1"/>
        <v>-1.7441860465116279E-2</v>
      </c>
    </row>
    <row r="12" spans="1:8" x14ac:dyDescent="0.2">
      <c r="A12" s="8"/>
      <c r="B12" s="37" t="s">
        <v>11</v>
      </c>
      <c r="C12" s="34">
        <f>+C362</f>
        <v>75</v>
      </c>
      <c r="D12" s="9">
        <f>+D362</f>
        <v>83</v>
      </c>
      <c r="E12" s="10">
        <f t="shared" si="2"/>
        <v>0.43604651162790697</v>
      </c>
      <c r="F12" s="10">
        <f t="shared" si="2"/>
        <v>0.45604395604395603</v>
      </c>
      <c r="G12" s="10">
        <f t="shared" si="0"/>
        <v>0.10666666666666667</v>
      </c>
      <c r="H12" s="17">
        <f t="shared" si="1"/>
        <v>4.6511627906976744E-2</v>
      </c>
    </row>
    <row r="13" spans="1:8" ht="15.75" thickBot="1" x14ac:dyDescent="0.25">
      <c r="A13" s="8"/>
      <c r="B13" s="38" t="s">
        <v>12</v>
      </c>
      <c r="C13" s="35">
        <f>+C601</f>
        <v>25</v>
      </c>
      <c r="D13" s="18">
        <f>+D601</f>
        <v>15</v>
      </c>
      <c r="E13" s="19">
        <f t="shared" si="2"/>
        <v>0.14534883720930233</v>
      </c>
      <c r="F13" s="19">
        <f t="shared" si="2"/>
        <v>8.2417582417582416E-2</v>
      </c>
      <c r="G13" s="19">
        <f t="shared" si="0"/>
        <v>-0.4</v>
      </c>
      <c r="H13" s="20">
        <f t="shared" si="1"/>
        <v>-5.8139534883720936E-2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6</v>
      </c>
      <c r="D19" s="32">
        <f>SUM(D20:D70)</f>
        <v>3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-0.5</v>
      </c>
      <c r="H19" s="42">
        <f t="shared" ref="H19:H50" si="5">+IF(OR(AND(E19=""),(G19="")),"",E19*G19)</f>
        <v>-0.5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37" t="s">
        <v>24</v>
      </c>
      <c r="C28" s="34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37" t="s">
        <v>26</v>
      </c>
      <c r="C30" s="34">
        <v>1</v>
      </c>
      <c r="D30" s="9">
        <v>0</v>
      </c>
      <c r="E30" s="10">
        <f t="shared" si="3"/>
        <v>0.16666666666666666</v>
      </c>
      <c r="F30" s="10" t="str">
        <f t="shared" si="4"/>
        <v/>
      </c>
      <c r="G30" s="10">
        <f t="shared" si="6"/>
        <v>-1</v>
      </c>
      <c r="H30" s="17">
        <f t="shared" si="5"/>
        <v>-0.16666666666666666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1</v>
      </c>
      <c r="D39" s="9">
        <v>0</v>
      </c>
      <c r="E39" s="10">
        <f t="shared" si="3"/>
        <v>0.16666666666666666</v>
      </c>
      <c r="F39" s="10" t="str">
        <f t="shared" si="4"/>
        <v/>
      </c>
      <c r="G39" s="10">
        <f t="shared" si="6"/>
        <v>-1</v>
      </c>
      <c r="H39" s="17">
        <f t="shared" si="5"/>
        <v>-0.16666666666666666</v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7" t="str">
        <f t="shared" si="5"/>
        <v/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2</v>
      </c>
      <c r="D53" s="9">
        <v>1</v>
      </c>
      <c r="E53" s="10">
        <f t="shared" si="7"/>
        <v>0.33333333333333331</v>
      </c>
      <c r="F53" s="10">
        <f t="shared" si="8"/>
        <v>0.33333333333333331</v>
      </c>
      <c r="G53" s="10">
        <f t="shared" si="10"/>
        <v>-0.5</v>
      </c>
      <c r="H53" s="17">
        <f t="shared" si="9"/>
        <v>-0.16666666666666666</v>
      </c>
    </row>
    <row r="54" spans="1:8" x14ac:dyDescent="0.2">
      <c r="A54" s="8"/>
      <c r="B54" s="37" t="s">
        <v>50</v>
      </c>
      <c r="C54" s="34">
        <v>0</v>
      </c>
      <c r="D54" s="9">
        <v>2</v>
      </c>
      <c r="E54" s="10" t="str">
        <f t="shared" si="7"/>
        <v/>
      </c>
      <c r="F54" s="10">
        <f t="shared" si="8"/>
        <v>0.66666666666666663</v>
      </c>
      <c r="G54" s="10">
        <f t="shared" si="10"/>
        <v>1</v>
      </c>
      <c r="H54" s="17" t="str">
        <f t="shared" si="9"/>
        <v/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37" t="s">
        <v>58</v>
      </c>
      <c r="C62" s="34">
        <v>1</v>
      </c>
      <c r="D62" s="9">
        <v>0</v>
      </c>
      <c r="E62" s="10">
        <f t="shared" si="7"/>
        <v>0.16666666666666666</v>
      </c>
      <c r="F62" s="10" t="str">
        <f t="shared" si="8"/>
        <v/>
      </c>
      <c r="G62" s="10">
        <f t="shared" si="10"/>
        <v>-1</v>
      </c>
      <c r="H62" s="17">
        <f t="shared" si="9"/>
        <v>-0.16666666666666666</v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7" t="str">
        <f t="shared" si="9"/>
        <v/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1</v>
      </c>
      <c r="D68" s="9">
        <v>0</v>
      </c>
      <c r="E68" s="10">
        <f t="shared" si="7"/>
        <v>0.16666666666666666</v>
      </c>
      <c r="F68" s="10" t="str">
        <f t="shared" si="8"/>
        <v/>
      </c>
      <c r="G68" s="10">
        <f t="shared" si="10"/>
        <v>-1</v>
      </c>
      <c r="H68" s="17">
        <f t="shared" si="9"/>
        <v>-0.16666666666666666</v>
      </c>
    </row>
    <row r="69" spans="1:8" x14ac:dyDescent="0.2">
      <c r="A69" s="8"/>
      <c r="B69" s="37" t="s">
        <v>65</v>
      </c>
      <c r="C69" s="34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32</v>
      </c>
      <c r="D76" s="33">
        <f>SUM(D77:D175)</f>
        <v>50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0.5625</v>
      </c>
      <c r="H76" s="42">
        <f t="shared" ref="H76:H107" si="13">+IF(OR(AND(E76=""),(G76="")),"",E76*G76)</f>
        <v>0.5625</v>
      </c>
    </row>
    <row r="77" spans="1:8" x14ac:dyDescent="0.2">
      <c r="A77" s="8"/>
      <c r="B77" s="36" t="s">
        <v>67</v>
      </c>
      <c r="C77" s="46">
        <v>4</v>
      </c>
      <c r="D77" s="43">
        <v>1</v>
      </c>
      <c r="E77" s="44">
        <f t="shared" si="11"/>
        <v>0.125</v>
      </c>
      <c r="F77" s="44">
        <f t="shared" si="12"/>
        <v>0.02</v>
      </c>
      <c r="G77" s="44">
        <f t="shared" ref="G77:G108" si="14">+IF(AND(C77=0,D77=0)," ",IF(C77=0,1,IF(D77=0,-1,(D77-C77)/C77)))</f>
        <v>-0.75</v>
      </c>
      <c r="H77" s="45">
        <f t="shared" si="13"/>
        <v>-9.375E-2</v>
      </c>
    </row>
    <row r="78" spans="1:8" x14ac:dyDescent="0.2">
      <c r="A78" s="8"/>
      <c r="B78" s="37" t="s">
        <v>68</v>
      </c>
      <c r="C78" s="34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37" t="s">
        <v>69</v>
      </c>
      <c r="C79" s="34">
        <v>0</v>
      </c>
      <c r="D79" s="9">
        <v>1</v>
      </c>
      <c r="E79" s="10" t="str">
        <f t="shared" si="11"/>
        <v/>
      </c>
      <c r="F79" s="10">
        <f t="shared" si="12"/>
        <v>0.02</v>
      </c>
      <c r="G79" s="10">
        <f t="shared" si="14"/>
        <v>1</v>
      </c>
      <c r="H79" s="17" t="str">
        <f t="shared" si="13"/>
        <v/>
      </c>
    </row>
    <row r="80" spans="1:8" x14ac:dyDescent="0.2">
      <c r="A80" s="8"/>
      <c r="B80" s="37" t="s">
        <v>70</v>
      </c>
      <c r="C80" s="34">
        <v>0</v>
      </c>
      <c r="D80" s="9">
        <v>2</v>
      </c>
      <c r="E80" s="10" t="str">
        <f t="shared" si="11"/>
        <v/>
      </c>
      <c r="F80" s="10">
        <f t="shared" si="12"/>
        <v>0.04</v>
      </c>
      <c r="G80" s="10">
        <f t="shared" si="14"/>
        <v>1</v>
      </c>
      <c r="H80" s="17" t="str">
        <f t="shared" si="13"/>
        <v/>
      </c>
    </row>
    <row r="81" spans="1:8" ht="25.5" x14ac:dyDescent="0.2">
      <c r="A81" s="8"/>
      <c r="B81" s="37" t="s">
        <v>71</v>
      </c>
      <c r="C81" s="34">
        <v>0</v>
      </c>
      <c r="D81" s="9">
        <v>4</v>
      </c>
      <c r="E81" s="10" t="str">
        <f t="shared" si="11"/>
        <v/>
      </c>
      <c r="F81" s="10">
        <f t="shared" si="12"/>
        <v>0.08</v>
      </c>
      <c r="G81" s="10">
        <f t="shared" si="14"/>
        <v>1</v>
      </c>
      <c r="H81" s="17" t="str">
        <f t="shared" si="13"/>
        <v/>
      </c>
    </row>
    <row r="82" spans="1:8" x14ac:dyDescent="0.2">
      <c r="A82" s="8"/>
      <c r="B82" s="37" t="s">
        <v>72</v>
      </c>
      <c r="C82" s="34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37" t="s">
        <v>73</v>
      </c>
      <c r="C83" s="34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1</v>
      </c>
      <c r="D87" s="9">
        <v>0</v>
      </c>
      <c r="E87" s="10">
        <f t="shared" si="11"/>
        <v>3.125E-2</v>
      </c>
      <c r="F87" s="10" t="str">
        <f t="shared" si="12"/>
        <v/>
      </c>
      <c r="G87" s="10">
        <f t="shared" si="14"/>
        <v>-1</v>
      </c>
      <c r="H87" s="17">
        <f t="shared" si="13"/>
        <v>-3.125E-2</v>
      </c>
    </row>
    <row r="88" spans="1:8" x14ac:dyDescent="0.2">
      <c r="A88" s="8"/>
      <c r="B88" s="37" t="s">
        <v>79</v>
      </c>
      <c r="C88" s="34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0</v>
      </c>
      <c r="D92" s="9">
        <v>0</v>
      </c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7" t="str">
        <f t="shared" si="13"/>
        <v/>
      </c>
    </row>
    <row r="93" spans="1:8" x14ac:dyDescent="0.2">
      <c r="A93" s="8"/>
      <c r="B93" s="37" t="s">
        <v>84</v>
      </c>
      <c r="C93" s="34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37" t="s">
        <v>85</v>
      </c>
      <c r="C94" s="34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7" t="str">
        <f t="shared" si="13"/>
        <v/>
      </c>
    </row>
    <row r="95" spans="1:8" x14ac:dyDescent="0.2">
      <c r="A95" s="8"/>
      <c r="B95" s="37" t="s">
        <v>86</v>
      </c>
      <c r="C95" s="34">
        <v>0</v>
      </c>
      <c r="D95" s="9">
        <v>0</v>
      </c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7" t="str">
        <f t="shared" si="13"/>
        <v/>
      </c>
    </row>
    <row r="96" spans="1:8" x14ac:dyDescent="0.2">
      <c r="A96" s="8"/>
      <c r="B96" s="37" t="s">
        <v>87</v>
      </c>
      <c r="C96" s="34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1</v>
      </c>
      <c r="D98" s="9">
        <v>0</v>
      </c>
      <c r="E98" s="10">
        <f t="shared" si="11"/>
        <v>3.125E-2</v>
      </c>
      <c r="F98" s="10" t="str">
        <f t="shared" si="12"/>
        <v/>
      </c>
      <c r="G98" s="10">
        <f t="shared" si="14"/>
        <v>-1</v>
      </c>
      <c r="H98" s="17">
        <f t="shared" si="13"/>
        <v>-3.125E-2</v>
      </c>
    </row>
    <row r="99" spans="1:8" x14ac:dyDescent="0.2">
      <c r="A99" s="8"/>
      <c r="B99" s="37" t="s">
        <v>90</v>
      </c>
      <c r="C99" s="34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7" t="str">
        <f t="shared" si="13"/>
        <v/>
      </c>
    </row>
    <row r="100" spans="1:8" x14ac:dyDescent="0.2">
      <c r="A100" s="8"/>
      <c r="B100" s="37" t="s">
        <v>91</v>
      </c>
      <c r="C100" s="34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7" t="str">
        <f t="shared" si="13"/>
        <v/>
      </c>
    </row>
    <row r="101" spans="1:8" x14ac:dyDescent="0.2">
      <c r="A101" s="8"/>
      <c r="B101" s="37" t="s">
        <v>92</v>
      </c>
      <c r="C101" s="34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37" t="s">
        <v>93</v>
      </c>
      <c r="C102" s="34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37" t="s">
        <v>94</v>
      </c>
      <c r="C103" s="34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37" t="s">
        <v>95</v>
      </c>
      <c r="C104" s="34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7" t="str">
        <f t="shared" si="13"/>
        <v/>
      </c>
    </row>
    <row r="107" spans="1:8" x14ac:dyDescent="0.2">
      <c r="A107" s="8"/>
      <c r="B107" s="37" t="s">
        <v>98</v>
      </c>
      <c r="C107" s="34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37" t="s">
        <v>101</v>
      </c>
      <c r="C110" s="34">
        <v>1</v>
      </c>
      <c r="D110" s="9">
        <v>1</v>
      </c>
      <c r="E110" s="10">
        <f t="shared" si="15"/>
        <v>3.125E-2</v>
      </c>
      <c r="F110" s="10">
        <f t="shared" si="16"/>
        <v>0.02</v>
      </c>
      <c r="G110" s="10">
        <f t="shared" si="18"/>
        <v>0</v>
      </c>
      <c r="H110" s="17">
        <f t="shared" si="17"/>
        <v>0</v>
      </c>
    </row>
    <row r="111" spans="1:8" x14ac:dyDescent="0.2">
      <c r="A111" s="8"/>
      <c r="B111" s="37" t="s">
        <v>102</v>
      </c>
      <c r="C111" s="34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7" t="str">
        <f t="shared" si="17"/>
        <v/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1</v>
      </c>
      <c r="D113" s="9">
        <v>0</v>
      </c>
      <c r="E113" s="10">
        <f t="shared" si="15"/>
        <v>3.125E-2</v>
      </c>
      <c r="F113" s="10" t="str">
        <f t="shared" si="16"/>
        <v/>
      </c>
      <c r="G113" s="10">
        <f t="shared" si="18"/>
        <v>-1</v>
      </c>
      <c r="H113" s="17">
        <f t="shared" si="17"/>
        <v>-3.125E-2</v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37" t="s">
        <v>107</v>
      </c>
      <c r="C116" s="34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37" t="s">
        <v>110</v>
      </c>
      <c r="C119" s="34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37" t="s">
        <v>111</v>
      </c>
      <c r="C120" s="34">
        <v>0</v>
      </c>
      <c r="D120" s="9">
        <v>2</v>
      </c>
      <c r="E120" s="10" t="str">
        <f t="shared" si="15"/>
        <v/>
      </c>
      <c r="F120" s="10">
        <f t="shared" si="16"/>
        <v>0.04</v>
      </c>
      <c r="G120" s="10">
        <f t="shared" si="18"/>
        <v>1</v>
      </c>
      <c r="H120" s="17" t="str">
        <f t="shared" si="17"/>
        <v/>
      </c>
    </row>
    <row r="121" spans="1:8" x14ac:dyDescent="0.2">
      <c r="A121" s="8"/>
      <c r="B121" s="37" t="s">
        <v>112</v>
      </c>
      <c r="C121" s="34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7" t="str">
        <f t="shared" si="17"/>
        <v/>
      </c>
    </row>
    <row r="122" spans="1:8" x14ac:dyDescent="0.2">
      <c r="A122" s="8"/>
      <c r="B122" s="37" t="s">
        <v>113</v>
      </c>
      <c r="C122" s="34">
        <v>0</v>
      </c>
      <c r="D122" s="9">
        <v>0</v>
      </c>
      <c r="E122" s="10" t="str">
        <f t="shared" si="15"/>
        <v/>
      </c>
      <c r="F122" s="10" t="str">
        <f t="shared" si="16"/>
        <v/>
      </c>
      <c r="G122" s="10" t="str">
        <f t="shared" si="18"/>
        <v xml:space="preserve"> </v>
      </c>
      <c r="H122" s="17" t="str">
        <f t="shared" si="17"/>
        <v/>
      </c>
    </row>
    <row r="123" spans="1:8" x14ac:dyDescent="0.2">
      <c r="A123" s="8"/>
      <c r="B123" s="37" t="s">
        <v>114</v>
      </c>
      <c r="C123" s="34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37" t="s">
        <v>115</v>
      </c>
      <c r="C124" s="34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37" t="s">
        <v>116</v>
      </c>
      <c r="C125" s="34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7" t="str">
        <f t="shared" si="17"/>
        <v/>
      </c>
    </row>
    <row r="128" spans="1:8" x14ac:dyDescent="0.2">
      <c r="A128" s="8"/>
      <c r="B128" s="37" t="s">
        <v>119</v>
      </c>
      <c r="C128" s="34">
        <v>0</v>
      </c>
      <c r="D128" s="9">
        <v>0</v>
      </c>
      <c r="E128" s="10" t="str">
        <f t="shared" si="15"/>
        <v/>
      </c>
      <c r="F128" s="10" t="str">
        <f t="shared" si="16"/>
        <v/>
      </c>
      <c r="G128" s="10" t="str">
        <f t="shared" si="18"/>
        <v xml:space="preserve"> </v>
      </c>
      <c r="H128" s="17" t="str">
        <f t="shared" si="17"/>
        <v/>
      </c>
    </row>
    <row r="129" spans="1:8" x14ac:dyDescent="0.2">
      <c r="A129" s="8"/>
      <c r="B129" s="37" t="s">
        <v>120</v>
      </c>
      <c r="C129" s="34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37" t="s">
        <v>121</v>
      </c>
      <c r="C130" s="34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37" t="s">
        <v>122</v>
      </c>
      <c r="C131" s="34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37" t="s">
        <v>123</v>
      </c>
      <c r="C132" s="34">
        <v>1</v>
      </c>
      <c r="D132" s="9">
        <v>1</v>
      </c>
      <c r="E132" s="10">
        <f t="shared" si="15"/>
        <v>3.125E-2</v>
      </c>
      <c r="F132" s="10">
        <f t="shared" si="16"/>
        <v>0.02</v>
      </c>
      <c r="G132" s="10">
        <f t="shared" si="18"/>
        <v>0</v>
      </c>
      <c r="H132" s="17">
        <f t="shared" si="17"/>
        <v>0</v>
      </c>
    </row>
    <row r="133" spans="1:8" x14ac:dyDescent="0.2">
      <c r="A133" s="8"/>
      <c r="B133" s="37" t="s">
        <v>124</v>
      </c>
      <c r="C133" s="34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3</v>
      </c>
      <c r="D134" s="9">
        <v>2</v>
      </c>
      <c r="E134" s="10">
        <f t="shared" si="15"/>
        <v>9.375E-2</v>
      </c>
      <c r="F134" s="10">
        <f t="shared" si="16"/>
        <v>0.04</v>
      </c>
      <c r="G134" s="10">
        <f t="shared" si="18"/>
        <v>-0.33333333333333331</v>
      </c>
      <c r="H134" s="17">
        <f t="shared" si="17"/>
        <v>-3.125E-2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0</v>
      </c>
      <c r="D136" s="9">
        <v>1</v>
      </c>
      <c r="E136" s="10" t="str">
        <f t="shared" si="15"/>
        <v/>
      </c>
      <c r="F136" s="10">
        <f t="shared" si="16"/>
        <v>0.02</v>
      </c>
      <c r="G136" s="10">
        <f t="shared" si="18"/>
        <v>1</v>
      </c>
      <c r="H136" s="17" t="str">
        <f t="shared" si="17"/>
        <v/>
      </c>
    </row>
    <row r="137" spans="1:8" x14ac:dyDescent="0.2">
      <c r="A137" s="8"/>
      <c r="B137" s="37" t="s">
        <v>128</v>
      </c>
      <c r="C137" s="34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7" t="str">
        <f t="shared" si="17"/>
        <v/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15</v>
      </c>
      <c r="D139" s="9">
        <v>31</v>
      </c>
      <c r="E139" s="10">
        <f t="shared" si="15"/>
        <v>0.46875</v>
      </c>
      <c r="F139" s="10">
        <f t="shared" si="16"/>
        <v>0.62</v>
      </c>
      <c r="G139" s="10">
        <f t="shared" si="18"/>
        <v>1.0666666666666667</v>
      </c>
      <c r="H139" s="17">
        <f t="shared" si="17"/>
        <v>0.5</v>
      </c>
    </row>
    <row r="140" spans="1:8" x14ac:dyDescent="0.2">
      <c r="A140" s="8"/>
      <c r="B140" s="37" t="s">
        <v>131</v>
      </c>
      <c r="C140" s="34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37" t="s">
        <v>132</v>
      </c>
      <c r="C141" s="34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37" t="s">
        <v>134</v>
      </c>
      <c r="C143" s="34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37" t="s">
        <v>135</v>
      </c>
      <c r="C144" s="34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37" t="s">
        <v>136</v>
      </c>
      <c r="C145" s="34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7" t="str">
        <f t="shared" si="21"/>
        <v/>
      </c>
    </row>
    <row r="146" spans="1:8" x14ac:dyDescent="0.2">
      <c r="A146" s="8"/>
      <c r="B146" s="37" t="s">
        <v>137</v>
      </c>
      <c r="C146" s="34">
        <v>0</v>
      </c>
      <c r="D146" s="9">
        <v>1</v>
      </c>
      <c r="E146" s="10" t="str">
        <f t="shared" si="19"/>
        <v/>
      </c>
      <c r="F146" s="10">
        <f t="shared" si="20"/>
        <v>0.02</v>
      </c>
      <c r="G146" s="10">
        <f t="shared" si="22"/>
        <v>1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1</v>
      </c>
      <c r="D151" s="9">
        <v>0</v>
      </c>
      <c r="E151" s="10">
        <f t="shared" si="19"/>
        <v>3.125E-2</v>
      </c>
      <c r="F151" s="10" t="str">
        <f t="shared" si="20"/>
        <v/>
      </c>
      <c r="G151" s="10">
        <f t="shared" si="22"/>
        <v>-1</v>
      </c>
      <c r="H151" s="17">
        <f t="shared" si="21"/>
        <v>-3.125E-2</v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1</v>
      </c>
      <c r="D163" s="9">
        <v>0</v>
      </c>
      <c r="E163" s="10">
        <f t="shared" si="19"/>
        <v>3.125E-2</v>
      </c>
      <c r="F163" s="10" t="str">
        <f t="shared" si="20"/>
        <v/>
      </c>
      <c r="G163" s="10">
        <f t="shared" si="22"/>
        <v>-1</v>
      </c>
      <c r="H163" s="17">
        <f t="shared" si="21"/>
        <v>-3.125E-2</v>
      </c>
    </row>
    <row r="164" spans="1:8" x14ac:dyDescent="0.2">
      <c r="A164" s="8"/>
      <c r="B164" s="37" t="s">
        <v>155</v>
      </c>
      <c r="C164" s="34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2</v>
      </c>
      <c r="D167" s="9">
        <v>0</v>
      </c>
      <c r="E167" s="10">
        <f t="shared" si="19"/>
        <v>6.25E-2</v>
      </c>
      <c r="F167" s="10" t="str">
        <f t="shared" si="20"/>
        <v/>
      </c>
      <c r="G167" s="10">
        <f t="shared" si="22"/>
        <v>-1</v>
      </c>
      <c r="H167" s="17">
        <f t="shared" si="21"/>
        <v>-6.25E-2</v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0</v>
      </c>
      <c r="D172" s="9">
        <v>3</v>
      </c>
      <c r="E172" s="10" t="str">
        <f t="shared" si="19"/>
        <v/>
      </c>
      <c r="F172" s="10">
        <f t="shared" si="20"/>
        <v>0.06</v>
      </c>
      <c r="G172" s="10">
        <f t="shared" si="22"/>
        <v>1</v>
      </c>
      <c r="H172" s="17" t="str">
        <f t="shared" ref="H172:H203" si="23">+IF(OR(AND(E172=""),(G172="")),"",E172*G172)</f>
        <v/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1</v>
      </c>
      <c r="D174" s="9">
        <v>0</v>
      </c>
      <c r="E174" s="10">
        <f t="shared" si="19"/>
        <v>3.125E-2</v>
      </c>
      <c r="F174" s="10" t="str">
        <f t="shared" si="20"/>
        <v/>
      </c>
      <c r="G174" s="10">
        <f t="shared" si="22"/>
        <v>-1</v>
      </c>
      <c r="H174" s="17">
        <f t="shared" si="23"/>
        <v>-3.125E-2</v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34</v>
      </c>
      <c r="D181" s="33">
        <f>SUM(D182:D356)</f>
        <v>31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-8.8235294117647065E-2</v>
      </c>
      <c r="H181" s="42">
        <f t="shared" ref="H181:H212" si="26">+IF(OR(AND(E181=""),(G181="")),"",E181*G181)</f>
        <v>-8.8235294117647065E-2</v>
      </c>
    </row>
    <row r="182" spans="1:8" x14ac:dyDescent="0.2">
      <c r="A182" s="8"/>
      <c r="B182" s="36" t="s">
        <v>167</v>
      </c>
      <c r="C182" s="46">
        <v>1</v>
      </c>
      <c r="D182" s="43">
        <v>0</v>
      </c>
      <c r="E182" s="44">
        <f t="shared" si="24"/>
        <v>2.9411764705882353E-2</v>
      </c>
      <c r="F182" s="44" t="str">
        <f t="shared" si="25"/>
        <v/>
      </c>
      <c r="G182" s="44">
        <f t="shared" ref="G182:G213" si="27">+IF(AND(C182=0,D182=0)," ",IF(C182=0,1,IF(D182=0,-1,(D182-C182)/C182)))</f>
        <v>-1</v>
      </c>
      <c r="H182" s="45">
        <f t="shared" si="26"/>
        <v>-2.9411764705882353E-2</v>
      </c>
    </row>
    <row r="183" spans="1:8" x14ac:dyDescent="0.2">
      <c r="A183" s="8"/>
      <c r="B183" s="37" t="s">
        <v>168</v>
      </c>
      <c r="C183" s="34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37" t="s">
        <v>170</v>
      </c>
      <c r="C185" s="34">
        <v>1</v>
      </c>
      <c r="D185" s="9">
        <v>0</v>
      </c>
      <c r="E185" s="10">
        <f t="shared" si="24"/>
        <v>2.9411764705882353E-2</v>
      </c>
      <c r="F185" s="10" t="str">
        <f t="shared" si="25"/>
        <v/>
      </c>
      <c r="G185" s="10">
        <f t="shared" si="27"/>
        <v>-1</v>
      </c>
      <c r="H185" s="17">
        <f t="shared" si="26"/>
        <v>-2.9411764705882353E-2</v>
      </c>
    </row>
    <row r="186" spans="1:8" ht="25.5" x14ac:dyDescent="0.2">
      <c r="A186" s="8"/>
      <c r="B186" s="37" t="s">
        <v>171</v>
      </c>
      <c r="C186" s="34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7" t="str">
        <f t="shared" si="26"/>
        <v/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1</v>
      </c>
      <c r="D188" s="9">
        <v>7</v>
      </c>
      <c r="E188" s="10">
        <f t="shared" si="24"/>
        <v>2.9411764705882353E-2</v>
      </c>
      <c r="F188" s="10">
        <f t="shared" si="25"/>
        <v>0.22580645161290322</v>
      </c>
      <c r="G188" s="10">
        <f t="shared" si="27"/>
        <v>6</v>
      </c>
      <c r="H188" s="17">
        <f t="shared" si="26"/>
        <v>0.1764705882352941</v>
      </c>
    </row>
    <row r="189" spans="1:8" x14ac:dyDescent="0.2">
      <c r="A189" s="8"/>
      <c r="B189" s="37" t="s">
        <v>174</v>
      </c>
      <c r="C189" s="34">
        <v>0</v>
      </c>
      <c r="D189" s="9">
        <v>1</v>
      </c>
      <c r="E189" s="10" t="str">
        <f t="shared" si="24"/>
        <v/>
      </c>
      <c r="F189" s="10">
        <f t="shared" si="25"/>
        <v>3.2258064516129031E-2</v>
      </c>
      <c r="G189" s="10">
        <f t="shared" si="27"/>
        <v>1</v>
      </c>
      <c r="H189" s="17" t="str">
        <f t="shared" si="26"/>
        <v/>
      </c>
    </row>
    <row r="190" spans="1:8" x14ac:dyDescent="0.2">
      <c r="A190" s="8"/>
      <c r="B190" s="37" t="s">
        <v>175</v>
      </c>
      <c r="C190" s="34">
        <v>2</v>
      </c>
      <c r="D190" s="9">
        <v>0</v>
      </c>
      <c r="E190" s="10">
        <f t="shared" si="24"/>
        <v>5.8823529411764705E-2</v>
      </c>
      <c r="F190" s="10" t="str">
        <f t="shared" si="25"/>
        <v/>
      </c>
      <c r="G190" s="10">
        <f t="shared" si="27"/>
        <v>-1</v>
      </c>
      <c r="H190" s="17">
        <f t="shared" si="26"/>
        <v>-5.8823529411764705E-2</v>
      </c>
    </row>
    <row r="191" spans="1:8" x14ac:dyDescent="0.2">
      <c r="A191" s="8"/>
      <c r="B191" s="37" t="s">
        <v>176</v>
      </c>
      <c r="C191" s="34">
        <v>1</v>
      </c>
      <c r="D191" s="9">
        <v>1</v>
      </c>
      <c r="E191" s="10">
        <f t="shared" si="24"/>
        <v>2.9411764705882353E-2</v>
      </c>
      <c r="F191" s="10">
        <f t="shared" si="25"/>
        <v>3.2258064516129031E-2</v>
      </c>
      <c r="G191" s="10">
        <f t="shared" si="27"/>
        <v>0</v>
      </c>
      <c r="H191" s="17">
        <f t="shared" si="26"/>
        <v>0</v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37" t="s">
        <v>180</v>
      </c>
      <c r="C195" s="34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7" t="str">
        <f t="shared" si="26"/>
        <v/>
      </c>
    </row>
    <row r="196" spans="1:8" x14ac:dyDescent="0.2">
      <c r="A196" s="8"/>
      <c r="B196" s="37" t="s">
        <v>181</v>
      </c>
      <c r="C196" s="34">
        <v>0</v>
      </c>
      <c r="D196" s="9">
        <v>0</v>
      </c>
      <c r="E196" s="10" t="str">
        <f t="shared" si="24"/>
        <v/>
      </c>
      <c r="F196" s="10" t="str">
        <f t="shared" si="25"/>
        <v/>
      </c>
      <c r="G196" s="10" t="str">
        <f t="shared" si="27"/>
        <v xml:space="preserve"> </v>
      </c>
      <c r="H196" s="17" t="str">
        <f t="shared" si="26"/>
        <v/>
      </c>
    </row>
    <row r="197" spans="1:8" ht="25.5" x14ac:dyDescent="0.2">
      <c r="A197" s="8"/>
      <c r="B197" s="37" t="s">
        <v>182</v>
      </c>
      <c r="C197" s="34">
        <v>0</v>
      </c>
      <c r="D197" s="9">
        <v>0</v>
      </c>
      <c r="E197" s="10" t="str">
        <f t="shared" si="24"/>
        <v/>
      </c>
      <c r="F197" s="10" t="str">
        <f t="shared" si="25"/>
        <v/>
      </c>
      <c r="G197" s="10" t="str">
        <f t="shared" si="27"/>
        <v xml:space="preserve"> </v>
      </c>
      <c r="H197" s="17" t="str">
        <f t="shared" si="26"/>
        <v/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1</v>
      </c>
      <c r="D202" s="9">
        <v>0</v>
      </c>
      <c r="E202" s="10">
        <f t="shared" si="24"/>
        <v>2.9411764705882353E-2</v>
      </c>
      <c r="F202" s="10" t="str">
        <f t="shared" si="25"/>
        <v/>
      </c>
      <c r="G202" s="10">
        <f t="shared" si="27"/>
        <v>-1</v>
      </c>
      <c r="H202" s="17">
        <f t="shared" si="26"/>
        <v>-2.9411764705882353E-2</v>
      </c>
    </row>
    <row r="203" spans="1:8" x14ac:dyDescent="0.2">
      <c r="A203" s="8"/>
      <c r="B203" s="37" t="s">
        <v>188</v>
      </c>
      <c r="C203" s="34">
        <v>1</v>
      </c>
      <c r="D203" s="9">
        <v>0</v>
      </c>
      <c r="E203" s="10">
        <f t="shared" si="24"/>
        <v>2.9411764705882353E-2</v>
      </c>
      <c r="F203" s="10" t="str">
        <f t="shared" si="25"/>
        <v/>
      </c>
      <c r="G203" s="10">
        <f t="shared" si="27"/>
        <v>-1</v>
      </c>
      <c r="H203" s="17">
        <f t="shared" si="26"/>
        <v>-2.9411764705882353E-2</v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1</v>
      </c>
      <c r="D206" s="9">
        <v>0</v>
      </c>
      <c r="E206" s="10">
        <f t="shared" si="24"/>
        <v>2.9411764705882353E-2</v>
      </c>
      <c r="F206" s="10" t="str">
        <f t="shared" si="25"/>
        <v/>
      </c>
      <c r="G206" s="10">
        <f t="shared" si="27"/>
        <v>-1</v>
      </c>
      <c r="H206" s="17">
        <f t="shared" si="26"/>
        <v>-2.9411764705882353E-2</v>
      </c>
    </row>
    <row r="207" spans="1:8" x14ac:dyDescent="0.2">
      <c r="A207" s="8"/>
      <c r="B207" s="37" t="s">
        <v>192</v>
      </c>
      <c r="C207" s="34">
        <v>0</v>
      </c>
      <c r="D207" s="9">
        <v>2</v>
      </c>
      <c r="E207" s="10" t="str">
        <f t="shared" si="24"/>
        <v/>
      </c>
      <c r="F207" s="10">
        <f t="shared" si="25"/>
        <v>6.4516129032258063E-2</v>
      </c>
      <c r="G207" s="10">
        <f t="shared" si="27"/>
        <v>1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7" t="str">
        <f t="shared" si="26"/>
        <v/>
      </c>
    </row>
    <row r="209" spans="1:8" x14ac:dyDescent="0.2">
      <c r="A209" s="8"/>
      <c r="B209" s="37" t="s">
        <v>194</v>
      </c>
      <c r="C209" s="34">
        <v>5</v>
      </c>
      <c r="D209" s="9">
        <v>1</v>
      </c>
      <c r="E209" s="10">
        <f t="shared" si="24"/>
        <v>0.14705882352941177</v>
      </c>
      <c r="F209" s="10">
        <f t="shared" si="25"/>
        <v>3.2258064516129031E-2</v>
      </c>
      <c r="G209" s="10">
        <f t="shared" si="27"/>
        <v>-0.8</v>
      </c>
      <c r="H209" s="17">
        <f t="shared" si="26"/>
        <v>-0.11764705882352942</v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7" t="str">
        <f t="shared" si="26"/>
        <v/>
      </c>
    </row>
    <row r="212" spans="1:8" x14ac:dyDescent="0.2">
      <c r="A212" s="8"/>
      <c r="B212" s="37" t="s">
        <v>197</v>
      </c>
      <c r="C212" s="34">
        <v>0</v>
      </c>
      <c r="D212" s="9">
        <v>1</v>
      </c>
      <c r="E212" s="10" t="str">
        <f t="shared" si="24"/>
        <v/>
      </c>
      <c r="F212" s="10">
        <f t="shared" si="25"/>
        <v>3.2258064516129031E-2</v>
      </c>
      <c r="G212" s="10">
        <f t="shared" si="27"/>
        <v>1</v>
      </c>
      <c r="H212" s="17" t="str">
        <f t="shared" si="26"/>
        <v/>
      </c>
    </row>
    <row r="213" spans="1:8" x14ac:dyDescent="0.2">
      <c r="A213" s="8"/>
      <c r="B213" s="37" t="s">
        <v>198</v>
      </c>
      <c r="C213" s="34">
        <v>0</v>
      </c>
      <c r="D213" s="9">
        <v>0</v>
      </c>
      <c r="E213" s="10" t="str">
        <f t="shared" ref="E213:E244" si="28">+IF(C213=0,"",C213/C$181)</f>
        <v/>
      </c>
      <c r="F213" s="10" t="str">
        <f t="shared" ref="F213:F244" si="29">+IF(D213=0,"",D213/D$181)</f>
        <v/>
      </c>
      <c r="G213" s="10" t="str">
        <f t="shared" si="27"/>
        <v xml:space="preserve"> </v>
      </c>
      <c r="H213" s="17" t="str">
        <f t="shared" ref="H213:H244" si="30">+IF(OR(AND(E213=""),(G213="")),"",E213*G213)</f>
        <v/>
      </c>
    </row>
    <row r="214" spans="1:8" x14ac:dyDescent="0.2">
      <c r="A214" s="8"/>
      <c r="B214" s="37" t="s">
        <v>199</v>
      </c>
      <c r="C214" s="34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7" t="str">
        <f t="shared" si="30"/>
        <v/>
      </c>
    </row>
    <row r="215" spans="1:8" x14ac:dyDescent="0.2">
      <c r="A215" s="8"/>
      <c r="B215" s="37" t="s">
        <v>200</v>
      </c>
      <c r="C215" s="34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37" t="s">
        <v>201</v>
      </c>
      <c r="C216" s="34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1</v>
      </c>
      <c r="D218" s="9">
        <v>0</v>
      </c>
      <c r="E218" s="10">
        <f t="shared" si="28"/>
        <v>2.9411764705882353E-2</v>
      </c>
      <c r="F218" s="10" t="str">
        <f t="shared" si="29"/>
        <v/>
      </c>
      <c r="G218" s="10">
        <f t="shared" si="31"/>
        <v>-1</v>
      </c>
      <c r="H218" s="17">
        <f t="shared" si="30"/>
        <v>-2.9411764705882353E-2</v>
      </c>
    </row>
    <row r="219" spans="1:8" x14ac:dyDescent="0.2">
      <c r="A219" s="8"/>
      <c r="B219" s="37" t="s">
        <v>204</v>
      </c>
      <c r="C219" s="34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37" t="s">
        <v>205</v>
      </c>
      <c r="C220" s="34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7" t="str">
        <f t="shared" si="30"/>
        <v/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2</v>
      </c>
      <c r="D223" s="9">
        <v>1</v>
      </c>
      <c r="E223" s="10">
        <f t="shared" si="28"/>
        <v>5.8823529411764705E-2</v>
      </c>
      <c r="F223" s="10">
        <f t="shared" si="29"/>
        <v>3.2258064516129031E-2</v>
      </c>
      <c r="G223" s="10">
        <f t="shared" si="31"/>
        <v>-0.5</v>
      </c>
      <c r="H223" s="17">
        <f t="shared" si="30"/>
        <v>-2.9411764705882353E-2</v>
      </c>
    </row>
    <row r="224" spans="1:8" x14ac:dyDescent="0.2">
      <c r="A224" s="8"/>
      <c r="B224" s="37" t="s">
        <v>209</v>
      </c>
      <c r="C224" s="34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1</v>
      </c>
      <c r="D226" s="9">
        <v>0</v>
      </c>
      <c r="E226" s="10">
        <f t="shared" si="28"/>
        <v>2.9411764705882353E-2</v>
      </c>
      <c r="F226" s="10" t="str">
        <f t="shared" si="29"/>
        <v/>
      </c>
      <c r="G226" s="10">
        <f t="shared" si="31"/>
        <v>-1</v>
      </c>
      <c r="H226" s="17">
        <f t="shared" si="30"/>
        <v>-2.9411764705882353E-2</v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0</v>
      </c>
      <c r="D228" s="9">
        <v>0</v>
      </c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7" t="str">
        <f t="shared" si="30"/>
        <v/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1</v>
      </c>
      <c r="E231" s="10" t="str">
        <f t="shared" si="28"/>
        <v/>
      </c>
      <c r="F231" s="10">
        <f t="shared" si="29"/>
        <v>3.2258064516129031E-2</v>
      </c>
      <c r="G231" s="10">
        <f t="shared" si="31"/>
        <v>1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5</v>
      </c>
      <c r="D235" s="9">
        <v>1</v>
      </c>
      <c r="E235" s="10">
        <f t="shared" si="28"/>
        <v>0.14705882352941177</v>
      </c>
      <c r="F235" s="10">
        <f t="shared" si="29"/>
        <v>3.2258064516129031E-2</v>
      </c>
      <c r="G235" s="10">
        <f t="shared" si="31"/>
        <v>-0.8</v>
      </c>
      <c r="H235" s="17">
        <f t="shared" si="30"/>
        <v>-0.11764705882352942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37" t="s">
        <v>223</v>
      </c>
      <c r="C238" s="34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0</v>
      </c>
      <c r="D241" s="9">
        <v>1</v>
      </c>
      <c r="E241" s="10" t="str">
        <f t="shared" si="28"/>
        <v/>
      </c>
      <c r="F241" s="10">
        <f t="shared" si="29"/>
        <v>3.2258064516129031E-2</v>
      </c>
      <c r="G241" s="10">
        <f t="shared" si="31"/>
        <v>1</v>
      </c>
      <c r="H241" s="17" t="str">
        <f t="shared" si="30"/>
        <v/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2</v>
      </c>
      <c r="D247" s="9">
        <v>0</v>
      </c>
      <c r="E247" s="10">
        <f t="shared" si="32"/>
        <v>5.8823529411764705E-2</v>
      </c>
      <c r="F247" s="10" t="str">
        <f t="shared" si="33"/>
        <v/>
      </c>
      <c r="G247" s="10">
        <f t="shared" si="35"/>
        <v>-1</v>
      </c>
      <c r="H247" s="17">
        <f t="shared" si="34"/>
        <v>-5.8823529411764705E-2</v>
      </c>
    </row>
    <row r="248" spans="1:8" x14ac:dyDescent="0.2">
      <c r="A248" s="8"/>
      <c r="B248" s="37" t="s">
        <v>233</v>
      </c>
      <c r="C248" s="34">
        <v>0</v>
      </c>
      <c r="D248" s="9">
        <v>0</v>
      </c>
      <c r="E248" s="10" t="str">
        <f t="shared" si="32"/>
        <v/>
      </c>
      <c r="F248" s="10" t="str">
        <f t="shared" si="33"/>
        <v/>
      </c>
      <c r="G248" s="10" t="str">
        <f t="shared" si="35"/>
        <v xml:space="preserve"> </v>
      </c>
      <c r="H248" s="17" t="str">
        <f t="shared" si="34"/>
        <v/>
      </c>
    </row>
    <row r="249" spans="1:8" x14ac:dyDescent="0.2">
      <c r="A249" s="8"/>
      <c r="B249" s="37" t="s">
        <v>234</v>
      </c>
      <c r="C249" s="34">
        <v>0</v>
      </c>
      <c r="D249" s="9">
        <v>2</v>
      </c>
      <c r="E249" s="10" t="str">
        <f t="shared" si="32"/>
        <v/>
      </c>
      <c r="F249" s="10">
        <f t="shared" si="33"/>
        <v>6.4516129032258063E-2</v>
      </c>
      <c r="G249" s="10">
        <f t="shared" si="35"/>
        <v>1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3</v>
      </c>
      <c r="D251" s="9">
        <v>1</v>
      </c>
      <c r="E251" s="10">
        <f t="shared" si="32"/>
        <v>8.8235294117647065E-2</v>
      </c>
      <c r="F251" s="10">
        <f t="shared" si="33"/>
        <v>3.2258064516129031E-2</v>
      </c>
      <c r="G251" s="10">
        <f t="shared" si="35"/>
        <v>-0.66666666666666663</v>
      </c>
      <c r="H251" s="17">
        <f t="shared" si="34"/>
        <v>-5.8823529411764705E-2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1</v>
      </c>
      <c r="E258" s="10" t="str">
        <f t="shared" si="32"/>
        <v/>
      </c>
      <c r="F258" s="10">
        <f t="shared" si="33"/>
        <v>3.2258064516129031E-2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1</v>
      </c>
      <c r="D265" s="9">
        <v>0</v>
      </c>
      <c r="E265" s="10">
        <f t="shared" si="32"/>
        <v>2.9411764705882353E-2</v>
      </c>
      <c r="F265" s="10" t="str">
        <f t="shared" si="33"/>
        <v/>
      </c>
      <c r="G265" s="10">
        <f t="shared" si="35"/>
        <v>-1</v>
      </c>
      <c r="H265" s="17">
        <f t="shared" si="34"/>
        <v>-2.9411764705882353E-2</v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1</v>
      </c>
      <c r="E269" s="10" t="str">
        <f t="shared" si="32"/>
        <v/>
      </c>
      <c r="F269" s="10">
        <f t="shared" si="33"/>
        <v>3.2258064516129031E-2</v>
      </c>
      <c r="G269" s="10">
        <f t="shared" si="35"/>
        <v>1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0</v>
      </c>
      <c r="D274" s="9">
        <v>1</v>
      </c>
      <c r="E274" s="10" t="str">
        <f t="shared" si="32"/>
        <v/>
      </c>
      <c r="F274" s="10">
        <f t="shared" si="33"/>
        <v>3.2258064516129031E-2</v>
      </c>
      <c r="G274" s="10">
        <f t="shared" si="35"/>
        <v>1</v>
      </c>
      <c r="H274" s="17" t="str">
        <f t="shared" si="34"/>
        <v/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0</v>
      </c>
      <c r="D285" s="9">
        <v>1</v>
      </c>
      <c r="E285" s="10" t="str">
        <f t="shared" si="36"/>
        <v/>
      </c>
      <c r="F285" s="10">
        <f t="shared" si="37"/>
        <v>3.2258064516129031E-2</v>
      </c>
      <c r="G285" s="10">
        <f t="shared" si="39"/>
        <v>1</v>
      </c>
      <c r="H285" s="17" t="str">
        <f t="shared" si="38"/>
        <v/>
      </c>
    </row>
    <row r="286" spans="1:8" ht="25.5" x14ac:dyDescent="0.2">
      <c r="A286" s="8"/>
      <c r="B286" s="37" t="s">
        <v>271</v>
      </c>
      <c r="C286" s="34">
        <v>0</v>
      </c>
      <c r="D286" s="9">
        <v>2</v>
      </c>
      <c r="E286" s="10" t="str">
        <f t="shared" si="36"/>
        <v/>
      </c>
      <c r="F286" s="10">
        <f t="shared" si="37"/>
        <v>6.4516129032258063E-2</v>
      </c>
      <c r="G286" s="10">
        <f t="shared" si="39"/>
        <v>1</v>
      </c>
      <c r="H286" s="17" t="str">
        <f t="shared" si="38"/>
        <v/>
      </c>
    </row>
    <row r="287" spans="1:8" x14ac:dyDescent="0.2">
      <c r="A287" s="8"/>
      <c r="B287" s="37" t="s">
        <v>272</v>
      </c>
      <c r="C287" s="34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7" t="str">
        <f t="shared" si="38"/>
        <v/>
      </c>
    </row>
    <row r="288" spans="1:8" x14ac:dyDescent="0.2">
      <c r="A288" s="8"/>
      <c r="B288" s="37" t="s">
        <v>273</v>
      </c>
      <c r="C288" s="34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37" t="s">
        <v>278</v>
      </c>
      <c r="C293" s="34">
        <v>1</v>
      </c>
      <c r="D293" s="9">
        <v>0</v>
      </c>
      <c r="E293" s="10">
        <f t="shared" si="36"/>
        <v>2.9411764705882353E-2</v>
      </c>
      <c r="F293" s="10" t="str">
        <f t="shared" si="37"/>
        <v/>
      </c>
      <c r="G293" s="10">
        <f t="shared" si="39"/>
        <v>-1</v>
      </c>
      <c r="H293" s="17">
        <f t="shared" si="38"/>
        <v>-2.9411764705882353E-2</v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37" t="s">
        <v>284</v>
      </c>
      <c r="C299" s="34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37" t="s">
        <v>285</v>
      </c>
      <c r="C300" s="34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37" t="s">
        <v>286</v>
      </c>
      <c r="C301" s="34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37" t="s">
        <v>287</v>
      </c>
      <c r="C302" s="34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37" t="s">
        <v>288</v>
      </c>
      <c r="C303" s="34">
        <v>0</v>
      </c>
      <c r="D303" s="9">
        <v>1</v>
      </c>
      <c r="E303" s="10" t="str">
        <f t="shared" si="36"/>
        <v/>
      </c>
      <c r="F303" s="10">
        <f t="shared" si="37"/>
        <v>3.2258064516129031E-2</v>
      </c>
      <c r="G303" s="10">
        <f t="shared" si="39"/>
        <v>1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0</v>
      </c>
      <c r="D305" s="9">
        <v>0</v>
      </c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7" t="str">
        <f t="shared" si="38"/>
        <v/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2</v>
      </c>
      <c r="E311" s="10" t="str">
        <f t="shared" si="40"/>
        <v/>
      </c>
      <c r="F311" s="10">
        <f t="shared" si="41"/>
        <v>6.4516129032258063E-2</v>
      </c>
      <c r="G311" s="10">
        <f t="shared" si="43"/>
        <v>1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1</v>
      </c>
      <c r="D314" s="9">
        <v>0</v>
      </c>
      <c r="E314" s="10">
        <f t="shared" si="40"/>
        <v>2.9411764705882353E-2</v>
      </c>
      <c r="F314" s="10" t="str">
        <f t="shared" si="41"/>
        <v/>
      </c>
      <c r="G314" s="10">
        <f t="shared" si="43"/>
        <v>-1</v>
      </c>
      <c r="H314" s="17">
        <f t="shared" si="42"/>
        <v>-2.9411764705882353E-2</v>
      </c>
    </row>
    <row r="315" spans="1:8" x14ac:dyDescent="0.2">
      <c r="A315" s="8"/>
      <c r="B315" s="37" t="s">
        <v>300</v>
      </c>
      <c r="C315" s="34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7" t="str">
        <f t="shared" si="42"/>
        <v/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1</v>
      </c>
      <c r="D329" s="9">
        <v>0</v>
      </c>
      <c r="E329" s="10">
        <f t="shared" si="40"/>
        <v>2.9411764705882353E-2</v>
      </c>
      <c r="F329" s="10" t="str">
        <f t="shared" si="41"/>
        <v/>
      </c>
      <c r="G329" s="10">
        <f t="shared" si="43"/>
        <v>-1</v>
      </c>
      <c r="H329" s="17">
        <f t="shared" si="42"/>
        <v>-2.9411764705882353E-2</v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2</v>
      </c>
      <c r="D331" s="9">
        <v>1</v>
      </c>
      <c r="E331" s="10">
        <f t="shared" si="40"/>
        <v>5.8823529411764705E-2</v>
      </c>
      <c r="F331" s="10">
        <f t="shared" si="41"/>
        <v>3.2258064516129031E-2</v>
      </c>
      <c r="G331" s="10">
        <f t="shared" si="43"/>
        <v>-0.5</v>
      </c>
      <c r="H331" s="17">
        <f t="shared" si="42"/>
        <v>-2.9411764705882353E-2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1</v>
      </c>
      <c r="E345" s="10" t="str">
        <f t="shared" si="44"/>
        <v/>
      </c>
      <c r="F345" s="10">
        <f t="shared" si="45"/>
        <v>3.2258064516129031E-2</v>
      </c>
      <c r="G345" s="10">
        <f t="shared" si="47"/>
        <v>1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75</v>
      </c>
      <c r="D362" s="33">
        <f>SUM(D363:D595)</f>
        <v>83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0.10666666666666667</v>
      </c>
      <c r="H362" s="42">
        <f t="shared" ref="H362:H425" si="50">+IF(OR(AND(E362=""),(G362="")),"",E362*G362)</f>
        <v>0.10666666666666667</v>
      </c>
    </row>
    <row r="363" spans="1:8" x14ac:dyDescent="0.2">
      <c r="A363" s="8"/>
      <c r="B363" s="36" t="s">
        <v>342</v>
      </c>
      <c r="C363" s="46">
        <v>0</v>
      </c>
      <c r="D363" s="43">
        <v>0</v>
      </c>
      <c r="E363" s="44" t="str">
        <f t="shared" si="48"/>
        <v/>
      </c>
      <c r="F363" s="44" t="str">
        <f t="shared" si="49"/>
        <v/>
      </c>
      <c r="G363" s="44" t="str">
        <f t="shared" ref="G363:G426" si="51">+IF(AND(C363=0,D363=0)," ",IF(C363=0,1,IF(D363=0,-1,(D363-C363)/C363)))</f>
        <v xml:space="preserve"> </v>
      </c>
      <c r="H363" s="45" t="str">
        <f t="shared" si="50"/>
        <v/>
      </c>
    </row>
    <row r="364" spans="1:8" x14ac:dyDescent="0.2">
      <c r="A364" s="8"/>
      <c r="B364" s="37" t="s">
        <v>343</v>
      </c>
      <c r="C364" s="34">
        <v>0</v>
      </c>
      <c r="D364" s="9">
        <v>2</v>
      </c>
      <c r="E364" s="10" t="str">
        <f t="shared" si="48"/>
        <v/>
      </c>
      <c r="F364" s="10">
        <f t="shared" si="49"/>
        <v>2.4096385542168676E-2</v>
      </c>
      <c r="G364" s="10">
        <f t="shared" si="51"/>
        <v>1</v>
      </c>
      <c r="H364" s="17" t="str">
        <f t="shared" si="50"/>
        <v/>
      </c>
    </row>
    <row r="365" spans="1:8" x14ac:dyDescent="0.2">
      <c r="A365" s="8"/>
      <c r="B365" s="37" t="s">
        <v>344</v>
      </c>
      <c r="C365" s="34">
        <v>2</v>
      </c>
      <c r="D365" s="9">
        <v>0</v>
      </c>
      <c r="E365" s="10">
        <f t="shared" si="48"/>
        <v>2.6666666666666668E-2</v>
      </c>
      <c r="F365" s="10" t="str">
        <f t="shared" si="49"/>
        <v/>
      </c>
      <c r="G365" s="10">
        <f t="shared" si="51"/>
        <v>-1</v>
      </c>
      <c r="H365" s="17">
        <f t="shared" si="50"/>
        <v>-2.6666666666666668E-2</v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3</v>
      </c>
      <c r="D368" s="9">
        <v>8</v>
      </c>
      <c r="E368" s="10">
        <f t="shared" si="48"/>
        <v>0.04</v>
      </c>
      <c r="F368" s="10">
        <f t="shared" si="49"/>
        <v>9.6385542168674704E-2</v>
      </c>
      <c r="G368" s="10">
        <f t="shared" si="51"/>
        <v>1.6666666666666667</v>
      </c>
      <c r="H368" s="17">
        <f t="shared" si="50"/>
        <v>6.6666666666666666E-2</v>
      </c>
    </row>
    <row r="369" spans="1:8" x14ac:dyDescent="0.2">
      <c r="A369" s="8"/>
      <c r="B369" s="37" t="s">
        <v>348</v>
      </c>
      <c r="C369" s="34">
        <v>1</v>
      </c>
      <c r="D369" s="9">
        <v>0</v>
      </c>
      <c r="E369" s="10">
        <f t="shared" si="48"/>
        <v>1.3333333333333334E-2</v>
      </c>
      <c r="F369" s="10" t="str">
        <f t="shared" si="49"/>
        <v/>
      </c>
      <c r="G369" s="10">
        <f t="shared" si="51"/>
        <v>-1</v>
      </c>
      <c r="H369" s="17">
        <f t="shared" si="50"/>
        <v>-1.3333333333333334E-2</v>
      </c>
    </row>
    <row r="370" spans="1:8" x14ac:dyDescent="0.2">
      <c r="A370" s="8"/>
      <c r="B370" s="37" t="s">
        <v>349</v>
      </c>
      <c r="C370" s="34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37" t="s">
        <v>350</v>
      </c>
      <c r="C371" s="34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7" t="str">
        <f t="shared" si="50"/>
        <v/>
      </c>
    </row>
    <row r="372" spans="1:8" x14ac:dyDescent="0.2">
      <c r="A372" s="8"/>
      <c r="B372" s="37" t="s">
        <v>351</v>
      </c>
      <c r="C372" s="34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5</v>
      </c>
      <c r="D374" s="9">
        <v>6</v>
      </c>
      <c r="E374" s="10">
        <f t="shared" si="48"/>
        <v>6.6666666666666666E-2</v>
      </c>
      <c r="F374" s="10">
        <f t="shared" si="49"/>
        <v>7.2289156626506021E-2</v>
      </c>
      <c r="G374" s="10">
        <f t="shared" si="51"/>
        <v>0.2</v>
      </c>
      <c r="H374" s="17">
        <f t="shared" si="50"/>
        <v>1.3333333333333334E-2</v>
      </c>
    </row>
    <row r="375" spans="1:8" x14ac:dyDescent="0.2">
      <c r="A375" s="8"/>
      <c r="B375" s="37" t="s">
        <v>354</v>
      </c>
      <c r="C375" s="34">
        <v>0</v>
      </c>
      <c r="D375" s="9">
        <v>3</v>
      </c>
      <c r="E375" s="10" t="str">
        <f t="shared" si="48"/>
        <v/>
      </c>
      <c r="F375" s="10">
        <f t="shared" si="49"/>
        <v>3.614457831325301E-2</v>
      </c>
      <c r="G375" s="10">
        <f t="shared" si="51"/>
        <v>1</v>
      </c>
      <c r="H375" s="17" t="str">
        <f t="shared" si="50"/>
        <v/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0</v>
      </c>
      <c r="D377" s="9">
        <v>1</v>
      </c>
      <c r="E377" s="10" t="str">
        <f t="shared" si="48"/>
        <v/>
      </c>
      <c r="F377" s="10">
        <f t="shared" si="49"/>
        <v>1.2048192771084338E-2</v>
      </c>
      <c r="G377" s="10">
        <f t="shared" si="51"/>
        <v>1</v>
      </c>
      <c r="H377" s="17" t="str">
        <f t="shared" si="50"/>
        <v/>
      </c>
    </row>
    <row r="378" spans="1:8" x14ac:dyDescent="0.2">
      <c r="A378" s="8"/>
      <c r="B378" s="37" t="s">
        <v>357</v>
      </c>
      <c r="C378" s="34">
        <v>1</v>
      </c>
      <c r="D378" s="9">
        <v>0</v>
      </c>
      <c r="E378" s="10">
        <f t="shared" si="48"/>
        <v>1.3333333333333334E-2</v>
      </c>
      <c r="F378" s="10" t="str">
        <f t="shared" si="49"/>
        <v/>
      </c>
      <c r="G378" s="10">
        <f t="shared" si="51"/>
        <v>-1</v>
      </c>
      <c r="H378" s="17">
        <f t="shared" si="50"/>
        <v>-1.3333333333333334E-2</v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0</v>
      </c>
      <c r="D380" s="9">
        <v>2</v>
      </c>
      <c r="E380" s="10" t="str">
        <f t="shared" si="48"/>
        <v/>
      </c>
      <c r="F380" s="10">
        <f t="shared" si="49"/>
        <v>2.4096385542168676E-2</v>
      </c>
      <c r="G380" s="10">
        <f t="shared" si="51"/>
        <v>1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0</v>
      </c>
      <c r="D382" s="9">
        <v>1</v>
      </c>
      <c r="E382" s="10" t="str">
        <f t="shared" si="48"/>
        <v/>
      </c>
      <c r="F382" s="10">
        <f t="shared" si="49"/>
        <v>1.2048192771084338E-2</v>
      </c>
      <c r="G382" s="10">
        <f t="shared" si="51"/>
        <v>1</v>
      </c>
      <c r="H382" s="17" t="str">
        <f t="shared" si="50"/>
        <v/>
      </c>
    </row>
    <row r="383" spans="1:8" x14ac:dyDescent="0.2">
      <c r="A383" s="8"/>
      <c r="B383" s="37" t="s">
        <v>362</v>
      </c>
      <c r="C383" s="34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0</v>
      </c>
      <c r="D385" s="9">
        <v>1</v>
      </c>
      <c r="E385" s="10" t="str">
        <f t="shared" si="48"/>
        <v/>
      </c>
      <c r="F385" s="10">
        <f t="shared" si="49"/>
        <v>1.2048192771084338E-2</v>
      </c>
      <c r="G385" s="10">
        <f t="shared" si="51"/>
        <v>1</v>
      </c>
      <c r="H385" s="17" t="str">
        <f t="shared" si="50"/>
        <v/>
      </c>
    </row>
    <row r="386" spans="1:8" x14ac:dyDescent="0.2">
      <c r="A386" s="8"/>
      <c r="B386" s="37" t="s">
        <v>365</v>
      </c>
      <c r="C386" s="34">
        <v>2</v>
      </c>
      <c r="D386" s="9">
        <v>1</v>
      </c>
      <c r="E386" s="10">
        <f t="shared" si="48"/>
        <v>2.6666666666666668E-2</v>
      </c>
      <c r="F386" s="10">
        <f t="shared" si="49"/>
        <v>1.2048192771084338E-2</v>
      </c>
      <c r="G386" s="10">
        <f t="shared" si="51"/>
        <v>-0.5</v>
      </c>
      <c r="H386" s="17">
        <f t="shared" si="50"/>
        <v>-1.3333333333333334E-2</v>
      </c>
    </row>
    <row r="387" spans="1:8" x14ac:dyDescent="0.2">
      <c r="A387" s="8"/>
      <c r="B387" s="37" t="s">
        <v>366</v>
      </c>
      <c r="C387" s="34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7" t="str">
        <f t="shared" si="50"/>
        <v/>
      </c>
    </row>
    <row r="388" spans="1:8" x14ac:dyDescent="0.2">
      <c r="A388" s="8"/>
      <c r="B388" s="37" t="s">
        <v>367</v>
      </c>
      <c r="C388" s="34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37" t="s">
        <v>368</v>
      </c>
      <c r="C389" s="34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0</v>
      </c>
      <c r="D392" s="9">
        <v>1</v>
      </c>
      <c r="E392" s="10" t="str">
        <f t="shared" si="48"/>
        <v/>
      </c>
      <c r="F392" s="10">
        <f t="shared" si="49"/>
        <v>1.2048192771084338E-2</v>
      </c>
      <c r="G392" s="10">
        <f t="shared" si="51"/>
        <v>1</v>
      </c>
      <c r="H392" s="17" t="str">
        <f t="shared" si="50"/>
        <v/>
      </c>
    </row>
    <row r="393" spans="1:8" x14ac:dyDescent="0.2">
      <c r="A393" s="8"/>
      <c r="B393" s="37" t="s">
        <v>372</v>
      </c>
      <c r="C393" s="34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7" t="str">
        <f t="shared" si="50"/>
        <v/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37" t="s">
        <v>375</v>
      </c>
      <c r="C396" s="34">
        <v>1</v>
      </c>
      <c r="D396" s="9">
        <v>1</v>
      </c>
      <c r="E396" s="10">
        <f t="shared" si="48"/>
        <v>1.3333333333333334E-2</v>
      </c>
      <c r="F396" s="10">
        <f t="shared" si="49"/>
        <v>1.2048192771084338E-2</v>
      </c>
      <c r="G396" s="10">
        <f t="shared" si="51"/>
        <v>0</v>
      </c>
      <c r="H396" s="17">
        <f t="shared" si="50"/>
        <v>0</v>
      </c>
    </row>
    <row r="397" spans="1:8" x14ac:dyDescent="0.2">
      <c r="A397" s="8"/>
      <c r="B397" s="37" t="s">
        <v>376</v>
      </c>
      <c r="C397" s="34">
        <v>6</v>
      </c>
      <c r="D397" s="9">
        <v>1</v>
      </c>
      <c r="E397" s="10">
        <f t="shared" si="48"/>
        <v>0.08</v>
      </c>
      <c r="F397" s="10">
        <f t="shared" si="49"/>
        <v>1.2048192771084338E-2</v>
      </c>
      <c r="G397" s="10">
        <f t="shared" si="51"/>
        <v>-0.83333333333333337</v>
      </c>
      <c r="H397" s="17">
        <f t="shared" si="50"/>
        <v>-6.6666666666666666E-2</v>
      </c>
    </row>
    <row r="398" spans="1:8" x14ac:dyDescent="0.2">
      <c r="A398" s="8"/>
      <c r="B398" s="37" t="s">
        <v>377</v>
      </c>
      <c r="C398" s="34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37" t="s">
        <v>378</v>
      </c>
      <c r="C399" s="34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37" t="s">
        <v>379</v>
      </c>
      <c r="C400" s="34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37" t="s">
        <v>380</v>
      </c>
      <c r="C401" s="34">
        <v>0</v>
      </c>
      <c r="D401" s="9">
        <v>0</v>
      </c>
      <c r="E401" s="10" t="str">
        <f t="shared" si="48"/>
        <v/>
      </c>
      <c r="F401" s="10" t="str">
        <f t="shared" si="49"/>
        <v/>
      </c>
      <c r="G401" s="10" t="str">
        <f t="shared" si="51"/>
        <v xml:space="preserve"> </v>
      </c>
      <c r="H401" s="17" t="str">
        <f t="shared" si="50"/>
        <v/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3</v>
      </c>
      <c r="D404" s="9">
        <v>0</v>
      </c>
      <c r="E404" s="10">
        <f t="shared" si="48"/>
        <v>0.04</v>
      </c>
      <c r="F404" s="10" t="str">
        <f t="shared" si="49"/>
        <v/>
      </c>
      <c r="G404" s="10">
        <f t="shared" si="51"/>
        <v>-1</v>
      </c>
      <c r="H404" s="17">
        <f t="shared" si="50"/>
        <v>-0.04</v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6</v>
      </c>
      <c r="D410" s="9">
        <v>16</v>
      </c>
      <c r="E410" s="10">
        <f t="shared" si="48"/>
        <v>0.08</v>
      </c>
      <c r="F410" s="10">
        <f t="shared" si="49"/>
        <v>0.19277108433734941</v>
      </c>
      <c r="G410" s="10">
        <f t="shared" si="51"/>
        <v>1.6666666666666667</v>
      </c>
      <c r="H410" s="17">
        <f t="shared" si="50"/>
        <v>0.13333333333333333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2</v>
      </c>
      <c r="D413" s="9">
        <v>9</v>
      </c>
      <c r="E413" s="10">
        <f t="shared" si="48"/>
        <v>2.6666666666666668E-2</v>
      </c>
      <c r="F413" s="10">
        <f t="shared" si="49"/>
        <v>0.10843373493975904</v>
      </c>
      <c r="G413" s="10">
        <f t="shared" si="51"/>
        <v>3.5</v>
      </c>
      <c r="H413" s="17">
        <f t="shared" si="50"/>
        <v>9.3333333333333338E-2</v>
      </c>
    </row>
    <row r="414" spans="1:8" x14ac:dyDescent="0.2">
      <c r="A414" s="8"/>
      <c r="B414" s="37" t="s">
        <v>393</v>
      </c>
      <c r="C414" s="34">
        <v>2</v>
      </c>
      <c r="D414" s="9">
        <v>1</v>
      </c>
      <c r="E414" s="10">
        <f t="shared" si="48"/>
        <v>2.6666666666666668E-2</v>
      </c>
      <c r="F414" s="10">
        <f t="shared" si="49"/>
        <v>1.2048192771084338E-2</v>
      </c>
      <c r="G414" s="10">
        <f t="shared" si="51"/>
        <v>-0.5</v>
      </c>
      <c r="H414" s="17">
        <f t="shared" si="50"/>
        <v>-1.3333333333333334E-2</v>
      </c>
    </row>
    <row r="415" spans="1:8" x14ac:dyDescent="0.2">
      <c r="A415" s="8"/>
      <c r="B415" s="37" t="s">
        <v>394</v>
      </c>
      <c r="C415" s="34">
        <v>3</v>
      </c>
      <c r="D415" s="9">
        <v>7</v>
      </c>
      <c r="E415" s="10">
        <f t="shared" si="48"/>
        <v>0.04</v>
      </c>
      <c r="F415" s="10">
        <f t="shared" si="49"/>
        <v>8.4337349397590355E-2</v>
      </c>
      <c r="G415" s="10">
        <f t="shared" si="51"/>
        <v>1.3333333333333333</v>
      </c>
      <c r="H415" s="17">
        <f t="shared" si="50"/>
        <v>5.333333333333333E-2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1</v>
      </c>
      <c r="D417" s="9">
        <v>0</v>
      </c>
      <c r="E417" s="10">
        <f t="shared" si="48"/>
        <v>1.3333333333333334E-2</v>
      </c>
      <c r="F417" s="10" t="str">
        <f t="shared" si="49"/>
        <v/>
      </c>
      <c r="G417" s="10">
        <f t="shared" si="51"/>
        <v>-1</v>
      </c>
      <c r="H417" s="17">
        <f t="shared" si="50"/>
        <v>-1.3333333333333334E-2</v>
      </c>
    </row>
    <row r="418" spans="1:8" ht="25.5" x14ac:dyDescent="0.2">
      <c r="A418" s="8"/>
      <c r="B418" s="37" t="s">
        <v>397</v>
      </c>
      <c r="C418" s="34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3</v>
      </c>
      <c r="D419" s="9">
        <v>3</v>
      </c>
      <c r="E419" s="10">
        <f t="shared" si="48"/>
        <v>0.04</v>
      </c>
      <c r="F419" s="10">
        <f t="shared" si="49"/>
        <v>3.614457831325301E-2</v>
      </c>
      <c r="G419" s="10">
        <f t="shared" si="51"/>
        <v>0</v>
      </c>
      <c r="H419" s="17">
        <f t="shared" si="50"/>
        <v>0</v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37" t="s">
        <v>404</v>
      </c>
      <c r="C425" s="34">
        <v>1</v>
      </c>
      <c r="D425" s="9">
        <v>1</v>
      </c>
      <c r="E425" s="10">
        <f t="shared" si="48"/>
        <v>1.3333333333333334E-2</v>
      </c>
      <c r="F425" s="10">
        <f t="shared" si="49"/>
        <v>1.2048192771084338E-2</v>
      </c>
      <c r="G425" s="10">
        <f t="shared" si="51"/>
        <v>0</v>
      </c>
      <c r="H425" s="17">
        <f t="shared" si="50"/>
        <v>0</v>
      </c>
    </row>
    <row r="426" spans="1:8" x14ac:dyDescent="0.2">
      <c r="A426" s="8"/>
      <c r="B426" s="37" t="s">
        <v>405</v>
      </c>
      <c r="C426" s="34">
        <v>5</v>
      </c>
      <c r="D426" s="9">
        <v>4</v>
      </c>
      <c r="E426" s="10">
        <f t="shared" ref="E426:E489" si="52">+IF(C426=0,"",C426/C$362)</f>
        <v>6.6666666666666666E-2</v>
      </c>
      <c r="F426" s="10">
        <f t="shared" ref="F426:F489" si="53">+IF(D426=0,"",D426/D$362)</f>
        <v>4.8192771084337352E-2</v>
      </c>
      <c r="G426" s="10">
        <f t="shared" si="51"/>
        <v>-0.2</v>
      </c>
      <c r="H426" s="17">
        <f t="shared" ref="H426:H489" si="54">+IF(OR(AND(E426=""),(G426="")),"",E426*G426)</f>
        <v>-1.3333333333333334E-2</v>
      </c>
    </row>
    <row r="427" spans="1:8" x14ac:dyDescent="0.2">
      <c r="A427" s="8"/>
      <c r="B427" s="37" t="s">
        <v>406</v>
      </c>
      <c r="C427" s="34">
        <v>2</v>
      </c>
      <c r="D427" s="9">
        <v>1</v>
      </c>
      <c r="E427" s="10">
        <f t="shared" si="52"/>
        <v>2.6666666666666668E-2</v>
      </c>
      <c r="F427" s="10">
        <f t="shared" si="53"/>
        <v>1.2048192771084338E-2</v>
      </c>
      <c r="G427" s="10">
        <f t="shared" ref="G427:G490" si="55">+IF(AND(C427=0,D427=0)," ",IF(C427=0,1,IF(D427=0,-1,(D427-C427)/C427)))</f>
        <v>-0.5</v>
      </c>
      <c r="H427" s="17">
        <f t="shared" si="54"/>
        <v>-1.3333333333333334E-2</v>
      </c>
    </row>
    <row r="428" spans="1:8" x14ac:dyDescent="0.2">
      <c r="A428" s="8"/>
      <c r="B428" s="37" t="s">
        <v>407</v>
      </c>
      <c r="C428" s="34">
        <v>3</v>
      </c>
      <c r="D428" s="9">
        <v>4</v>
      </c>
      <c r="E428" s="10">
        <f t="shared" si="52"/>
        <v>0.04</v>
      </c>
      <c r="F428" s="10">
        <f t="shared" si="53"/>
        <v>4.8192771084337352E-2</v>
      </c>
      <c r="G428" s="10">
        <f t="shared" si="55"/>
        <v>0.33333333333333331</v>
      </c>
      <c r="H428" s="17">
        <f t="shared" si="54"/>
        <v>1.3333333333333332E-2</v>
      </c>
    </row>
    <row r="429" spans="1:8" x14ac:dyDescent="0.2">
      <c r="A429" s="8"/>
      <c r="B429" s="37" t="s">
        <v>408</v>
      </c>
      <c r="C429" s="34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0</v>
      </c>
      <c r="D437" s="9">
        <v>2</v>
      </c>
      <c r="E437" s="10" t="str">
        <f t="shared" si="52"/>
        <v/>
      </c>
      <c r="F437" s="10">
        <f t="shared" si="53"/>
        <v>2.4096385542168676E-2</v>
      </c>
      <c r="G437" s="10">
        <f t="shared" si="55"/>
        <v>1</v>
      </c>
      <c r="H437" s="17" t="str">
        <f t="shared" si="54"/>
        <v/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3</v>
      </c>
      <c r="D441" s="9">
        <v>1</v>
      </c>
      <c r="E441" s="10">
        <f t="shared" si="52"/>
        <v>0.04</v>
      </c>
      <c r="F441" s="10">
        <f t="shared" si="53"/>
        <v>1.2048192771084338E-2</v>
      </c>
      <c r="G441" s="10">
        <f t="shared" si="55"/>
        <v>-0.66666666666666663</v>
      </c>
      <c r="H441" s="17">
        <f t="shared" si="54"/>
        <v>-2.6666666666666665E-2</v>
      </c>
    </row>
    <row r="442" spans="1:8" x14ac:dyDescent="0.2">
      <c r="A442" s="8"/>
      <c r="B442" s="37" t="s">
        <v>421</v>
      </c>
      <c r="C442" s="34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37" t="s">
        <v>425</v>
      </c>
      <c r="C446" s="34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37" t="s">
        <v>437</v>
      </c>
      <c r="C458" s="34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37" t="s">
        <v>440</v>
      </c>
      <c r="C461" s="34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37" t="s">
        <v>441</v>
      </c>
      <c r="C462" s="34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1</v>
      </c>
      <c r="D474" s="9">
        <v>0</v>
      </c>
      <c r="E474" s="10">
        <f t="shared" si="52"/>
        <v>1.3333333333333334E-2</v>
      </c>
      <c r="F474" s="10" t="str">
        <f t="shared" si="53"/>
        <v/>
      </c>
      <c r="G474" s="10">
        <f t="shared" si="55"/>
        <v>-1</v>
      </c>
      <c r="H474" s="17">
        <f t="shared" si="54"/>
        <v>-1.3333333333333334E-2</v>
      </c>
    </row>
    <row r="475" spans="1:8" x14ac:dyDescent="0.2">
      <c r="A475" s="8"/>
      <c r="B475" s="37" t="s">
        <v>454</v>
      </c>
      <c r="C475" s="34">
        <v>0</v>
      </c>
      <c r="D475" s="9">
        <v>0</v>
      </c>
      <c r="E475" s="10" t="str">
        <f t="shared" si="52"/>
        <v/>
      </c>
      <c r="F475" s="10" t="str">
        <f t="shared" si="53"/>
        <v/>
      </c>
      <c r="G475" s="10" t="str">
        <f t="shared" si="55"/>
        <v xml:space="preserve"> </v>
      </c>
      <c r="H475" s="17" t="str">
        <f t="shared" si="54"/>
        <v/>
      </c>
    </row>
    <row r="476" spans="1:8" x14ac:dyDescent="0.2">
      <c r="A476" s="8"/>
      <c r="B476" s="37" t="s">
        <v>455</v>
      </c>
      <c r="C476" s="34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37" t="s">
        <v>456</v>
      </c>
      <c r="C477" s="34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37" t="s">
        <v>457</v>
      </c>
      <c r="C478" s="34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7" t="str">
        <f t="shared" si="54"/>
        <v/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37" t="s">
        <v>462</v>
      </c>
      <c r="C483" s="34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37" t="s">
        <v>463</v>
      </c>
      <c r="C484" s="34">
        <v>0</v>
      </c>
      <c r="D484" s="9">
        <v>0</v>
      </c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7" t="str">
        <f t="shared" si="54"/>
        <v/>
      </c>
    </row>
    <row r="485" spans="1:8" x14ac:dyDescent="0.2">
      <c r="A485" s="8"/>
      <c r="B485" s="37" t="s">
        <v>464</v>
      </c>
      <c r="C485" s="34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37" t="s">
        <v>465</v>
      </c>
      <c r="C486" s="34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37" t="s">
        <v>467</v>
      </c>
      <c r="C488" s="34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37" t="s">
        <v>468</v>
      </c>
      <c r="C489" s="34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5</v>
      </c>
      <c r="D490" s="9">
        <v>0</v>
      </c>
      <c r="E490" s="10">
        <f t="shared" ref="E490:E553" si="56">+IF(C490=0,"",C490/C$362)</f>
        <v>6.6666666666666666E-2</v>
      </c>
      <c r="F490" s="10" t="str">
        <f t="shared" ref="F490:F553" si="57">+IF(D490=0,"",D490/D$362)</f>
        <v/>
      </c>
      <c r="G490" s="10">
        <f t="shared" si="55"/>
        <v>-1</v>
      </c>
      <c r="H490" s="17">
        <f t="shared" ref="H490:H553" si="58">+IF(OR(AND(E490=""),(G490="")),"",E490*G490)</f>
        <v>-6.6666666666666666E-2</v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7" t="str">
        <f t="shared" si="58"/>
        <v/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3</v>
      </c>
      <c r="D502" s="9">
        <v>0</v>
      </c>
      <c r="E502" s="10">
        <f t="shared" si="56"/>
        <v>0.04</v>
      </c>
      <c r="F502" s="10" t="str">
        <f t="shared" si="57"/>
        <v/>
      </c>
      <c r="G502" s="10">
        <f t="shared" si="59"/>
        <v>-1</v>
      </c>
      <c r="H502" s="17">
        <f t="shared" si="58"/>
        <v>-0.04</v>
      </c>
    </row>
    <row r="503" spans="1:8" x14ac:dyDescent="0.2">
      <c r="A503" s="8"/>
      <c r="B503" s="37" t="s">
        <v>482</v>
      </c>
      <c r="C503" s="34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7" t="str">
        <f t="shared" si="58"/>
        <v/>
      </c>
    </row>
    <row r="504" spans="1:8" x14ac:dyDescent="0.2">
      <c r="A504" s="8"/>
      <c r="B504" s="37" t="s">
        <v>483</v>
      </c>
      <c r="C504" s="34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37" t="s">
        <v>484</v>
      </c>
      <c r="C505" s="34">
        <v>3</v>
      </c>
      <c r="D505" s="9">
        <v>0</v>
      </c>
      <c r="E505" s="10">
        <f t="shared" si="56"/>
        <v>0.04</v>
      </c>
      <c r="F505" s="10" t="str">
        <f t="shared" si="57"/>
        <v/>
      </c>
      <c r="G505" s="10">
        <f t="shared" si="59"/>
        <v>-1</v>
      </c>
      <c r="H505" s="17">
        <f t="shared" si="58"/>
        <v>-0.04</v>
      </c>
    </row>
    <row r="506" spans="1:8" x14ac:dyDescent="0.2">
      <c r="A506" s="8"/>
      <c r="B506" s="37" t="s">
        <v>485</v>
      </c>
      <c r="C506" s="34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7" t="str">
        <f t="shared" si="58"/>
        <v/>
      </c>
    </row>
    <row r="509" spans="1:8" x14ac:dyDescent="0.2">
      <c r="A509" s="8"/>
      <c r="B509" s="37" t="s">
        <v>488</v>
      </c>
      <c r="C509" s="34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7" t="str">
        <f t="shared" si="58"/>
        <v/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37" t="s">
        <v>496</v>
      </c>
      <c r="C517" s="34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2</v>
      </c>
      <c r="D530" s="9">
        <v>1</v>
      </c>
      <c r="E530" s="10">
        <f t="shared" si="56"/>
        <v>2.6666666666666668E-2</v>
      </c>
      <c r="F530" s="10">
        <f t="shared" si="57"/>
        <v>1.2048192771084338E-2</v>
      </c>
      <c r="G530" s="10">
        <f t="shared" si="59"/>
        <v>-0.5</v>
      </c>
      <c r="H530" s="17">
        <f t="shared" si="58"/>
        <v>-1.3333333333333334E-2</v>
      </c>
    </row>
    <row r="531" spans="1:8" x14ac:dyDescent="0.2">
      <c r="A531" s="8"/>
      <c r="B531" s="37" t="s">
        <v>510</v>
      </c>
      <c r="C531" s="34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37" t="s">
        <v>515</v>
      </c>
      <c r="C536" s="34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37" t="s">
        <v>516</v>
      </c>
      <c r="C537" s="34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7" t="str">
        <f t="shared" si="58"/>
        <v/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0</v>
      </c>
      <c r="D554" s="9">
        <v>1</v>
      </c>
      <c r="E554" s="10" t="str">
        <f t="shared" ref="E554:E595" si="60">+IF(C554=0,"",C554/C$362)</f>
        <v/>
      </c>
      <c r="F554" s="10">
        <f t="shared" ref="F554:F595" si="61">+IF(D554=0,"",D554/D$362)</f>
        <v>1.2048192771084338E-2</v>
      </c>
      <c r="G554" s="10">
        <f t="shared" si="59"/>
        <v>1</v>
      </c>
      <c r="H554" s="17" t="str">
        <f t="shared" ref="H554:H617" si="62">+IF(OR(AND(E554=""),(G554="")),"",E554*G554)</f>
        <v/>
      </c>
    </row>
    <row r="555" spans="1:8" x14ac:dyDescent="0.2">
      <c r="A555" s="8"/>
      <c r="B555" s="37" t="s">
        <v>534</v>
      </c>
      <c r="C555" s="34">
        <v>1</v>
      </c>
      <c r="D555" s="9">
        <v>0</v>
      </c>
      <c r="E555" s="10">
        <f t="shared" si="60"/>
        <v>1.3333333333333334E-2</v>
      </c>
      <c r="F555" s="10" t="str">
        <f t="shared" si="61"/>
        <v/>
      </c>
      <c r="G555" s="10">
        <f t="shared" ref="G555:G595" si="63">+IF(AND(C555=0,D555=0)," ",IF(C555=0,1,IF(D555=0,-1,(D555-C555)/C555)))</f>
        <v>-1</v>
      </c>
      <c r="H555" s="17">
        <f t="shared" si="62"/>
        <v>-1.3333333333333334E-2</v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7" t="str">
        <f t="shared" si="62"/>
        <v/>
      </c>
    </row>
    <row r="559" spans="1:8" x14ac:dyDescent="0.2">
      <c r="A559" s="8"/>
      <c r="B559" s="37" t="s">
        <v>538</v>
      </c>
      <c r="C559" s="34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7" t="str">
        <f t="shared" si="62"/>
        <v/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0</v>
      </c>
      <c r="D574" s="9">
        <v>0</v>
      </c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7" t="str">
        <f t="shared" si="62"/>
        <v/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2</v>
      </c>
      <c r="D579" s="9">
        <v>0</v>
      </c>
      <c r="E579" s="10">
        <f t="shared" si="60"/>
        <v>2.6666666666666668E-2</v>
      </c>
      <c r="F579" s="10" t="str">
        <f t="shared" si="61"/>
        <v/>
      </c>
      <c r="G579" s="10">
        <f t="shared" si="63"/>
        <v>-1</v>
      </c>
      <c r="H579" s="17">
        <f t="shared" si="62"/>
        <v>-2.6666666666666668E-2</v>
      </c>
    </row>
    <row r="580" spans="1:8" ht="25.5" x14ac:dyDescent="0.2">
      <c r="A580" s="8"/>
      <c r="B580" s="37" t="s">
        <v>559</v>
      </c>
      <c r="C580" s="34">
        <v>0</v>
      </c>
      <c r="D580" s="9">
        <v>2</v>
      </c>
      <c r="E580" s="10" t="str">
        <f t="shared" si="60"/>
        <v/>
      </c>
      <c r="F580" s="10">
        <f t="shared" si="61"/>
        <v>2.4096385542168676E-2</v>
      </c>
      <c r="G580" s="10">
        <f t="shared" si="63"/>
        <v>1</v>
      </c>
      <c r="H580" s="17" t="str">
        <f t="shared" si="62"/>
        <v/>
      </c>
    </row>
    <row r="581" spans="1:8" x14ac:dyDescent="0.2">
      <c r="A581" s="8"/>
      <c r="B581" s="37" t="s">
        <v>560</v>
      </c>
      <c r="C581" s="34">
        <v>2</v>
      </c>
      <c r="D581" s="9">
        <v>0</v>
      </c>
      <c r="E581" s="10">
        <f t="shared" si="60"/>
        <v>2.6666666666666668E-2</v>
      </c>
      <c r="F581" s="10" t="str">
        <f t="shared" si="61"/>
        <v/>
      </c>
      <c r="G581" s="10">
        <f t="shared" si="63"/>
        <v>-1</v>
      </c>
      <c r="H581" s="17">
        <f t="shared" si="62"/>
        <v>-2.6666666666666668E-2</v>
      </c>
    </row>
    <row r="582" spans="1:8" x14ac:dyDescent="0.2">
      <c r="A582" s="8"/>
      <c r="B582" s="37" t="s">
        <v>561</v>
      </c>
      <c r="C582" s="34">
        <v>1</v>
      </c>
      <c r="D582" s="9">
        <v>1</v>
      </c>
      <c r="E582" s="10">
        <f t="shared" si="60"/>
        <v>1.3333333333333334E-2</v>
      </c>
      <c r="F582" s="10">
        <f t="shared" si="61"/>
        <v>1.2048192771084338E-2</v>
      </c>
      <c r="G582" s="10">
        <f t="shared" si="63"/>
        <v>0</v>
      </c>
      <c r="H582" s="17">
        <f t="shared" si="62"/>
        <v>0</v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1</v>
      </c>
      <c r="E585" s="10" t="str">
        <f t="shared" si="60"/>
        <v/>
      </c>
      <c r="F585" s="10">
        <f t="shared" si="61"/>
        <v>1.2048192771084338E-2</v>
      </c>
      <c r="G585" s="10">
        <f t="shared" si="63"/>
        <v>1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7" t="str">
        <f t="shared" si="62"/>
        <v/>
      </c>
    </row>
    <row r="589" spans="1:8" x14ac:dyDescent="0.2">
      <c r="A589" s="8"/>
      <c r="B589" s="37" t="s">
        <v>568</v>
      </c>
      <c r="C589" s="34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25</v>
      </c>
      <c r="D601" s="33">
        <f>SUM(D602:D629)</f>
        <v>15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-0.4</v>
      </c>
      <c r="H601" s="42">
        <f t="shared" ref="H601:H629" si="66">+IF(OR(AND(E601=""),(G601="")),"",E601*G601)</f>
        <v>-0.4</v>
      </c>
    </row>
    <row r="602" spans="1:8" x14ac:dyDescent="0.2">
      <c r="A602" s="8"/>
      <c r="B602" s="36" t="s">
        <v>575</v>
      </c>
      <c r="C602" s="46">
        <v>1</v>
      </c>
      <c r="D602" s="43">
        <v>0</v>
      </c>
      <c r="E602" s="44">
        <f t="shared" si="64"/>
        <v>0.04</v>
      </c>
      <c r="F602" s="44" t="str">
        <f t="shared" si="65"/>
        <v/>
      </c>
      <c r="G602" s="44">
        <f t="shared" ref="G602:G629" si="67">+IF(AND(C602=0,D602=0)," ",IF(C602=0,1,IF(D602=0,-1,(D602-C602)/C602)))</f>
        <v>-1</v>
      </c>
      <c r="H602" s="45">
        <f t="shared" si="66"/>
        <v>-0.04</v>
      </c>
    </row>
    <row r="603" spans="1:8" x14ac:dyDescent="0.2">
      <c r="A603" s="8"/>
      <c r="B603" s="37" t="s">
        <v>576</v>
      </c>
      <c r="C603" s="34">
        <v>2</v>
      </c>
      <c r="D603" s="9">
        <v>2</v>
      </c>
      <c r="E603" s="10">
        <f t="shared" si="64"/>
        <v>0.08</v>
      </c>
      <c r="F603" s="10">
        <f t="shared" si="65"/>
        <v>0.13333333333333333</v>
      </c>
      <c r="G603" s="10">
        <f t="shared" si="67"/>
        <v>0</v>
      </c>
      <c r="H603" s="17">
        <f t="shared" si="66"/>
        <v>0</v>
      </c>
    </row>
    <row r="604" spans="1:8" ht="25.5" x14ac:dyDescent="0.2">
      <c r="A604" s="8"/>
      <c r="B604" s="37" t="s">
        <v>577</v>
      </c>
      <c r="C604" s="34">
        <v>6</v>
      </c>
      <c r="D604" s="9">
        <v>3</v>
      </c>
      <c r="E604" s="10">
        <f t="shared" si="64"/>
        <v>0.24</v>
      </c>
      <c r="F604" s="10">
        <f t="shared" si="65"/>
        <v>0.2</v>
      </c>
      <c r="G604" s="10">
        <f t="shared" si="67"/>
        <v>-0.5</v>
      </c>
      <c r="H604" s="17">
        <f t="shared" si="66"/>
        <v>-0.12</v>
      </c>
    </row>
    <row r="605" spans="1:8" x14ac:dyDescent="0.2">
      <c r="A605" s="8"/>
      <c r="B605" s="37" t="s">
        <v>578</v>
      </c>
      <c r="C605" s="34">
        <v>2</v>
      </c>
      <c r="D605" s="9">
        <v>2</v>
      </c>
      <c r="E605" s="10">
        <f t="shared" si="64"/>
        <v>0.08</v>
      </c>
      <c r="F605" s="10">
        <f t="shared" si="65"/>
        <v>0.13333333333333333</v>
      </c>
      <c r="G605" s="10">
        <f t="shared" si="67"/>
        <v>0</v>
      </c>
      <c r="H605" s="17">
        <f t="shared" si="66"/>
        <v>0</v>
      </c>
    </row>
    <row r="606" spans="1:8" x14ac:dyDescent="0.2">
      <c r="A606" s="8"/>
      <c r="B606" s="37" t="s">
        <v>579</v>
      </c>
      <c r="C606" s="34">
        <v>0</v>
      </c>
      <c r="D606" s="9">
        <v>2</v>
      </c>
      <c r="E606" s="10" t="str">
        <f t="shared" si="64"/>
        <v/>
      </c>
      <c r="F606" s="10">
        <f t="shared" si="65"/>
        <v>0.13333333333333333</v>
      </c>
      <c r="G606" s="10">
        <f t="shared" si="67"/>
        <v>1</v>
      </c>
      <c r="H606" s="17" t="str">
        <f t="shared" si="66"/>
        <v/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37" t="s">
        <v>582</v>
      </c>
      <c r="C609" s="34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0</v>
      </c>
      <c r="D610" s="9">
        <v>1</v>
      </c>
      <c r="E610" s="10" t="str">
        <f t="shared" si="64"/>
        <v/>
      </c>
      <c r="F610" s="10">
        <f t="shared" si="65"/>
        <v>6.6666666666666666E-2</v>
      </c>
      <c r="G610" s="10">
        <f t="shared" si="67"/>
        <v>1</v>
      </c>
      <c r="H610" s="17" t="str">
        <f t="shared" si="66"/>
        <v/>
      </c>
    </row>
    <row r="611" spans="1:8" x14ac:dyDescent="0.2">
      <c r="A611" s="8"/>
      <c r="B611" s="37" t="s">
        <v>584</v>
      </c>
      <c r="C611" s="34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37" t="s">
        <v>585</v>
      </c>
      <c r="C612" s="34">
        <v>1</v>
      </c>
      <c r="D612" s="9">
        <v>1</v>
      </c>
      <c r="E612" s="10">
        <f t="shared" si="64"/>
        <v>0.04</v>
      </c>
      <c r="F612" s="10">
        <f t="shared" si="65"/>
        <v>6.6666666666666666E-2</v>
      </c>
      <c r="G612" s="10">
        <f t="shared" si="67"/>
        <v>0</v>
      </c>
      <c r="H612" s="17">
        <f t="shared" si="66"/>
        <v>0</v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37" t="s">
        <v>590</v>
      </c>
      <c r="C617" s="34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7" t="str">
        <f t="shared" si="66"/>
        <v/>
      </c>
    </row>
    <row r="618" spans="1:8" x14ac:dyDescent="0.2">
      <c r="A618" s="8"/>
      <c r="B618" s="37" t="s">
        <v>591</v>
      </c>
      <c r="C618" s="34">
        <v>0</v>
      </c>
      <c r="D618" s="9">
        <v>1</v>
      </c>
      <c r="E618" s="10" t="str">
        <f t="shared" si="64"/>
        <v/>
      </c>
      <c r="F618" s="10">
        <f t="shared" si="65"/>
        <v>6.6666666666666666E-2</v>
      </c>
      <c r="G618" s="10">
        <f t="shared" si="67"/>
        <v>1</v>
      </c>
      <c r="H618" s="17" t="str">
        <f t="shared" si="66"/>
        <v/>
      </c>
    </row>
    <row r="619" spans="1:8" x14ac:dyDescent="0.2">
      <c r="A619" s="8"/>
      <c r="B619" s="37" t="s">
        <v>592</v>
      </c>
      <c r="C619" s="34">
        <v>9</v>
      </c>
      <c r="D619" s="9">
        <v>3</v>
      </c>
      <c r="E619" s="10">
        <f t="shared" si="64"/>
        <v>0.36</v>
      </c>
      <c r="F619" s="10">
        <f t="shared" si="65"/>
        <v>0.2</v>
      </c>
      <c r="G619" s="10">
        <f t="shared" si="67"/>
        <v>-0.66666666666666663</v>
      </c>
      <c r="H619" s="17">
        <f t="shared" si="66"/>
        <v>-0.24</v>
      </c>
    </row>
    <row r="620" spans="1:8" x14ac:dyDescent="0.2">
      <c r="A620" s="8"/>
      <c r="B620" s="37" t="s">
        <v>593</v>
      </c>
      <c r="C620" s="34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7" t="str">
        <f t="shared" si="66"/>
        <v/>
      </c>
    </row>
    <row r="621" spans="1:8" x14ac:dyDescent="0.2">
      <c r="A621" s="8"/>
      <c r="B621" s="37" t="s">
        <v>594</v>
      </c>
      <c r="C621" s="34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37" t="s">
        <v>595</v>
      </c>
      <c r="C622" s="34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7" t="str">
        <f t="shared" si="66"/>
        <v/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4</v>
      </c>
      <c r="D628" s="9">
        <v>0</v>
      </c>
      <c r="E628" s="10">
        <f t="shared" si="64"/>
        <v>0.16</v>
      </c>
      <c r="F628" s="10" t="str">
        <f t="shared" si="65"/>
        <v/>
      </c>
      <c r="G628" s="10">
        <f t="shared" si="67"/>
        <v>-1</v>
      </c>
      <c r="H628" s="17">
        <f t="shared" si="66"/>
        <v>-0.16</v>
      </c>
    </row>
    <row r="629" spans="1:8" ht="26.25" thickBot="1" x14ac:dyDescent="0.25">
      <c r="A629" s="8"/>
      <c r="B629" s="38" t="s">
        <v>602</v>
      </c>
      <c r="C629" s="35">
        <v>0</v>
      </c>
      <c r="D629" s="18">
        <v>0</v>
      </c>
      <c r="E629" s="19" t="str">
        <f t="shared" si="64"/>
        <v/>
      </c>
      <c r="F629" s="19" t="str">
        <f t="shared" si="65"/>
        <v/>
      </c>
      <c r="G629" s="19" t="str">
        <f t="shared" si="67"/>
        <v xml:space="preserve"> 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639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640</v>
      </c>
      <c r="C8" s="32">
        <f>+C19+C76+C181+C362+C601</f>
        <v>3936</v>
      </c>
      <c r="D8" s="33">
        <f>+D19+D76+D181+D362+D601</f>
        <v>5789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0.47078252032520324</v>
      </c>
      <c r="H8" s="41">
        <f t="shared" ref="H8:H13" si="1">+IF(OR(AND(E8=""),(G8="")),"",E8*G8)</f>
        <v>0.47078252032520324</v>
      </c>
    </row>
    <row r="9" spans="1:8" x14ac:dyDescent="0.2">
      <c r="A9" s="8"/>
      <c r="B9" s="36" t="s">
        <v>8</v>
      </c>
      <c r="C9" s="34">
        <f>+C19</f>
        <v>44</v>
      </c>
      <c r="D9" s="9">
        <f>+D19</f>
        <v>45</v>
      </c>
      <c r="E9" s="10">
        <f t="shared" ref="E9:F13" si="2">+C9/C$8</f>
        <v>1.1178861788617886E-2</v>
      </c>
      <c r="F9" s="10">
        <f t="shared" si="2"/>
        <v>7.7733632751770601E-3</v>
      </c>
      <c r="G9" s="10">
        <f t="shared" si="0"/>
        <v>2.2727272727272728E-2</v>
      </c>
      <c r="H9" s="17">
        <f t="shared" si="1"/>
        <v>2.5406504065040653E-4</v>
      </c>
    </row>
    <row r="10" spans="1:8" x14ac:dyDescent="0.2">
      <c r="A10" s="8"/>
      <c r="B10" s="37" t="s">
        <v>9</v>
      </c>
      <c r="C10" s="34">
        <f>+C76</f>
        <v>852</v>
      </c>
      <c r="D10" s="9">
        <f>+D76</f>
        <v>1220</v>
      </c>
      <c r="E10" s="10">
        <f t="shared" si="2"/>
        <v>0.21646341463414634</v>
      </c>
      <c r="F10" s="10">
        <f t="shared" si="2"/>
        <v>0.21074451546035586</v>
      </c>
      <c r="G10" s="10">
        <f t="shared" si="0"/>
        <v>0.431924882629108</v>
      </c>
      <c r="H10" s="17">
        <f t="shared" si="1"/>
        <v>9.3495934959349603E-2</v>
      </c>
    </row>
    <row r="11" spans="1:8" ht="25.5" x14ac:dyDescent="0.2">
      <c r="A11" s="8"/>
      <c r="B11" s="37" t="s">
        <v>10</v>
      </c>
      <c r="C11" s="34">
        <f>+C181</f>
        <v>447</v>
      </c>
      <c r="D11" s="9">
        <f>+D181</f>
        <v>599</v>
      </c>
      <c r="E11" s="10">
        <f t="shared" si="2"/>
        <v>0.11356707317073171</v>
      </c>
      <c r="F11" s="10">
        <f t="shared" si="2"/>
        <v>0.10347210226291242</v>
      </c>
      <c r="G11" s="10">
        <f t="shared" si="0"/>
        <v>0.34004474272930652</v>
      </c>
      <c r="H11" s="17">
        <f t="shared" si="1"/>
        <v>3.8617886178861791E-2</v>
      </c>
    </row>
    <row r="12" spans="1:8" x14ac:dyDescent="0.2">
      <c r="A12" s="8"/>
      <c r="B12" s="37" t="s">
        <v>11</v>
      </c>
      <c r="C12" s="34">
        <f>+C362</f>
        <v>1957</v>
      </c>
      <c r="D12" s="9">
        <f>+D362</f>
        <v>2783</v>
      </c>
      <c r="E12" s="10">
        <f t="shared" si="2"/>
        <v>0.49720528455284552</v>
      </c>
      <c r="F12" s="10">
        <f t="shared" si="2"/>
        <v>0.48073933321817242</v>
      </c>
      <c r="G12" s="10">
        <f t="shared" si="0"/>
        <v>0.42207460398569241</v>
      </c>
      <c r="H12" s="17">
        <f t="shared" si="1"/>
        <v>0.20985772357723578</v>
      </c>
    </row>
    <row r="13" spans="1:8" ht="15.75" thickBot="1" x14ac:dyDescent="0.25">
      <c r="A13" s="8"/>
      <c r="B13" s="38" t="s">
        <v>12</v>
      </c>
      <c r="C13" s="35">
        <f>+C601</f>
        <v>636</v>
      </c>
      <c r="D13" s="18">
        <f>+D601</f>
        <v>1142</v>
      </c>
      <c r="E13" s="19">
        <f t="shared" si="2"/>
        <v>0.16158536585365854</v>
      </c>
      <c r="F13" s="19">
        <f t="shared" si="2"/>
        <v>0.19727068578338228</v>
      </c>
      <c r="G13" s="19">
        <f t="shared" si="0"/>
        <v>0.79559748427672961</v>
      </c>
      <c r="H13" s="20">
        <f t="shared" si="1"/>
        <v>0.1285569105691057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44</v>
      </c>
      <c r="D19" s="32">
        <f>SUM(D20:D70)</f>
        <v>45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2.2727272727272728E-2</v>
      </c>
      <c r="H19" s="42">
        <f t="shared" ref="H19:H50" si="5">+IF(OR(AND(E19=""),(G19="")),"",E19*G19)</f>
        <v>2.2727272727272728E-2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1</v>
      </c>
      <c r="D23" s="9">
        <v>0</v>
      </c>
      <c r="E23" s="10">
        <f t="shared" si="3"/>
        <v>2.2727272727272728E-2</v>
      </c>
      <c r="F23" s="10" t="str">
        <f t="shared" si="4"/>
        <v/>
      </c>
      <c r="G23" s="10">
        <f t="shared" si="6"/>
        <v>-1</v>
      </c>
      <c r="H23" s="17">
        <f t="shared" si="5"/>
        <v>-2.2727272727272728E-2</v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1</v>
      </c>
      <c r="D26" s="9">
        <v>0</v>
      </c>
      <c r="E26" s="10">
        <f t="shared" si="3"/>
        <v>2.2727272727272728E-2</v>
      </c>
      <c r="F26" s="10" t="str">
        <f t="shared" si="4"/>
        <v/>
      </c>
      <c r="G26" s="10">
        <f t="shared" si="6"/>
        <v>-1</v>
      </c>
      <c r="H26" s="17">
        <f t="shared" si="5"/>
        <v>-2.2727272727272728E-2</v>
      </c>
    </row>
    <row r="27" spans="1:8" x14ac:dyDescent="0.2">
      <c r="A27" s="8"/>
      <c r="B27" s="37" t="s">
        <v>23</v>
      </c>
      <c r="C27" s="34">
        <v>3</v>
      </c>
      <c r="D27" s="9">
        <v>1</v>
      </c>
      <c r="E27" s="10">
        <f t="shared" si="3"/>
        <v>6.8181818181818177E-2</v>
      </c>
      <c r="F27" s="10">
        <f t="shared" si="4"/>
        <v>2.2222222222222223E-2</v>
      </c>
      <c r="G27" s="10">
        <f t="shared" si="6"/>
        <v>-0.66666666666666663</v>
      </c>
      <c r="H27" s="17">
        <f t="shared" si="5"/>
        <v>-4.5454545454545449E-2</v>
      </c>
    </row>
    <row r="28" spans="1:8" x14ac:dyDescent="0.2">
      <c r="A28" s="8"/>
      <c r="B28" s="37" t="s">
        <v>24</v>
      </c>
      <c r="C28" s="34">
        <v>2</v>
      </c>
      <c r="D28" s="9">
        <v>1</v>
      </c>
      <c r="E28" s="10">
        <f t="shared" si="3"/>
        <v>4.5454545454545456E-2</v>
      </c>
      <c r="F28" s="10">
        <f t="shared" si="4"/>
        <v>2.2222222222222223E-2</v>
      </c>
      <c r="G28" s="10">
        <f t="shared" si="6"/>
        <v>-0.5</v>
      </c>
      <c r="H28" s="17">
        <f t="shared" si="5"/>
        <v>-2.2727272727272728E-2</v>
      </c>
    </row>
    <row r="29" spans="1:8" x14ac:dyDescent="0.2">
      <c r="A29" s="8"/>
      <c r="B29" s="37" t="s">
        <v>25</v>
      </c>
      <c r="C29" s="34">
        <v>2</v>
      </c>
      <c r="D29" s="9">
        <v>4</v>
      </c>
      <c r="E29" s="10">
        <f t="shared" si="3"/>
        <v>4.5454545454545456E-2</v>
      </c>
      <c r="F29" s="10">
        <f t="shared" si="4"/>
        <v>8.8888888888888892E-2</v>
      </c>
      <c r="G29" s="10">
        <f t="shared" si="6"/>
        <v>1</v>
      </c>
      <c r="H29" s="17">
        <f t="shared" si="5"/>
        <v>4.5454545454545456E-2</v>
      </c>
    </row>
    <row r="30" spans="1:8" x14ac:dyDescent="0.2">
      <c r="A30" s="8"/>
      <c r="B30" s="37" t="s">
        <v>26</v>
      </c>
      <c r="C30" s="34">
        <v>2</v>
      </c>
      <c r="D30" s="9">
        <v>7</v>
      </c>
      <c r="E30" s="10">
        <f t="shared" si="3"/>
        <v>4.5454545454545456E-2</v>
      </c>
      <c r="F30" s="10">
        <f t="shared" si="4"/>
        <v>0.15555555555555556</v>
      </c>
      <c r="G30" s="10">
        <f t="shared" si="6"/>
        <v>2.5</v>
      </c>
      <c r="H30" s="17">
        <f t="shared" si="5"/>
        <v>0.11363636363636365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1</v>
      </c>
      <c r="D32" s="9">
        <v>0</v>
      </c>
      <c r="E32" s="10">
        <f t="shared" si="3"/>
        <v>2.2727272727272728E-2</v>
      </c>
      <c r="F32" s="10" t="str">
        <f t="shared" si="4"/>
        <v/>
      </c>
      <c r="G32" s="10">
        <f t="shared" si="6"/>
        <v>-1</v>
      </c>
      <c r="H32" s="17">
        <f t="shared" si="5"/>
        <v>-2.2727272727272728E-2</v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1</v>
      </c>
      <c r="D36" s="9">
        <v>1</v>
      </c>
      <c r="E36" s="10">
        <f t="shared" si="3"/>
        <v>2.2727272727272728E-2</v>
      </c>
      <c r="F36" s="10">
        <f t="shared" si="4"/>
        <v>2.2222222222222223E-2</v>
      </c>
      <c r="G36" s="10">
        <f t="shared" si="6"/>
        <v>0</v>
      </c>
      <c r="H36" s="17">
        <f t="shared" si="5"/>
        <v>0</v>
      </c>
    </row>
    <row r="37" spans="1:8" ht="25.5" x14ac:dyDescent="0.2">
      <c r="A37" s="8"/>
      <c r="B37" s="37" t="s">
        <v>33</v>
      </c>
      <c r="C37" s="34">
        <v>1</v>
      </c>
      <c r="D37" s="9">
        <v>0</v>
      </c>
      <c r="E37" s="10">
        <f t="shared" si="3"/>
        <v>2.2727272727272728E-2</v>
      </c>
      <c r="F37" s="10" t="str">
        <f t="shared" si="4"/>
        <v/>
      </c>
      <c r="G37" s="10">
        <f t="shared" si="6"/>
        <v>-1</v>
      </c>
      <c r="H37" s="17">
        <f t="shared" si="5"/>
        <v>-2.2727272727272728E-2</v>
      </c>
    </row>
    <row r="38" spans="1:8" ht="25.5" x14ac:dyDescent="0.2">
      <c r="A38" s="8"/>
      <c r="B38" s="37" t="s">
        <v>34</v>
      </c>
      <c r="C38" s="34">
        <v>3</v>
      </c>
      <c r="D38" s="9">
        <v>1</v>
      </c>
      <c r="E38" s="10">
        <f t="shared" si="3"/>
        <v>6.8181818181818177E-2</v>
      </c>
      <c r="F38" s="10">
        <f t="shared" si="4"/>
        <v>2.2222222222222223E-2</v>
      </c>
      <c r="G38" s="10">
        <f t="shared" si="6"/>
        <v>-0.66666666666666663</v>
      </c>
      <c r="H38" s="17">
        <f t="shared" si="5"/>
        <v>-4.5454545454545449E-2</v>
      </c>
    </row>
    <row r="39" spans="1:8" x14ac:dyDescent="0.2">
      <c r="A39" s="8"/>
      <c r="B39" s="37" t="s">
        <v>35</v>
      </c>
      <c r="C39" s="34">
        <v>0</v>
      </c>
      <c r="D39" s="9">
        <v>1</v>
      </c>
      <c r="E39" s="10" t="str">
        <f t="shared" si="3"/>
        <v/>
      </c>
      <c r="F39" s="10">
        <f t="shared" si="4"/>
        <v>2.2222222222222223E-2</v>
      </c>
      <c r="G39" s="10">
        <f t="shared" si="6"/>
        <v>1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1</v>
      </c>
      <c r="E45" s="10" t="str">
        <f t="shared" si="3"/>
        <v/>
      </c>
      <c r="F45" s="10">
        <f t="shared" si="4"/>
        <v>2.2222222222222223E-2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22</v>
      </c>
      <c r="D50" s="9">
        <v>16</v>
      </c>
      <c r="E50" s="10">
        <f t="shared" si="3"/>
        <v>0.5</v>
      </c>
      <c r="F50" s="10">
        <f t="shared" si="4"/>
        <v>0.35555555555555557</v>
      </c>
      <c r="G50" s="10">
        <f t="shared" si="6"/>
        <v>-0.27272727272727271</v>
      </c>
      <c r="H50" s="17">
        <f t="shared" si="5"/>
        <v>-0.13636363636363635</v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1</v>
      </c>
      <c r="D53" s="9">
        <v>0</v>
      </c>
      <c r="E53" s="10">
        <f t="shared" si="7"/>
        <v>2.2727272727272728E-2</v>
      </c>
      <c r="F53" s="10" t="str">
        <f t="shared" si="8"/>
        <v/>
      </c>
      <c r="G53" s="10">
        <f t="shared" si="10"/>
        <v>-1</v>
      </c>
      <c r="H53" s="17">
        <f t="shared" si="9"/>
        <v>-2.2727272727272728E-2</v>
      </c>
    </row>
    <row r="54" spans="1:8" x14ac:dyDescent="0.2">
      <c r="A54" s="8"/>
      <c r="B54" s="37" t="s">
        <v>50</v>
      </c>
      <c r="C54" s="34">
        <v>0</v>
      </c>
      <c r="D54" s="9">
        <v>1</v>
      </c>
      <c r="E54" s="10" t="str">
        <f t="shared" si="7"/>
        <v/>
      </c>
      <c r="F54" s="10">
        <f t="shared" si="8"/>
        <v>2.2222222222222223E-2</v>
      </c>
      <c r="G54" s="10">
        <f t="shared" si="10"/>
        <v>1</v>
      </c>
      <c r="H54" s="17" t="str">
        <f t="shared" si="9"/>
        <v/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4</v>
      </c>
      <c r="E60" s="10" t="str">
        <f t="shared" si="7"/>
        <v/>
      </c>
      <c r="F60" s="10">
        <f t="shared" si="8"/>
        <v>8.8888888888888892E-2</v>
      </c>
      <c r="G60" s="10">
        <f t="shared" si="10"/>
        <v>1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1</v>
      </c>
      <c r="D61" s="9">
        <v>0</v>
      </c>
      <c r="E61" s="10">
        <f t="shared" si="7"/>
        <v>2.2727272727272728E-2</v>
      </c>
      <c r="F61" s="10" t="str">
        <f t="shared" si="8"/>
        <v/>
      </c>
      <c r="G61" s="10">
        <f t="shared" si="10"/>
        <v>-1</v>
      </c>
      <c r="H61" s="17">
        <f t="shared" si="9"/>
        <v>-2.2727272727272728E-2</v>
      </c>
    </row>
    <row r="62" spans="1:8" x14ac:dyDescent="0.2">
      <c r="A62" s="8"/>
      <c r="B62" s="37" t="s">
        <v>58</v>
      </c>
      <c r="C62" s="34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1</v>
      </c>
      <c r="E63" s="10" t="str">
        <f t="shared" si="7"/>
        <v/>
      </c>
      <c r="F63" s="10">
        <f t="shared" si="8"/>
        <v>2.2222222222222223E-2</v>
      </c>
      <c r="G63" s="10">
        <f t="shared" si="10"/>
        <v>1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2</v>
      </c>
      <c r="D64" s="9">
        <v>5</v>
      </c>
      <c r="E64" s="10">
        <f t="shared" si="7"/>
        <v>4.5454545454545456E-2</v>
      </c>
      <c r="F64" s="10">
        <f t="shared" si="8"/>
        <v>0.1111111111111111</v>
      </c>
      <c r="G64" s="10">
        <f t="shared" si="10"/>
        <v>1.5</v>
      </c>
      <c r="H64" s="17">
        <f t="shared" si="9"/>
        <v>6.8181818181818177E-2</v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1</v>
      </c>
      <c r="D68" s="9">
        <v>1</v>
      </c>
      <c r="E68" s="10">
        <f t="shared" si="7"/>
        <v>2.2727272727272728E-2</v>
      </c>
      <c r="F68" s="10">
        <f t="shared" si="8"/>
        <v>2.2222222222222223E-2</v>
      </c>
      <c r="G68" s="10">
        <f t="shared" si="10"/>
        <v>0</v>
      </c>
      <c r="H68" s="17">
        <f t="shared" si="9"/>
        <v>0</v>
      </c>
    </row>
    <row r="69" spans="1:8" x14ac:dyDescent="0.2">
      <c r="A69" s="8"/>
      <c r="B69" s="37" t="s">
        <v>65</v>
      </c>
      <c r="C69" s="34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852</v>
      </c>
      <c r="D76" s="33">
        <f>SUM(D77:D175)</f>
        <v>1220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0.431924882629108</v>
      </c>
      <c r="H76" s="42">
        <f t="shared" ref="H76:H107" si="13">+IF(OR(AND(E76=""),(G76="")),"",E76*G76)</f>
        <v>0.431924882629108</v>
      </c>
    </row>
    <row r="77" spans="1:8" x14ac:dyDescent="0.2">
      <c r="A77" s="8"/>
      <c r="B77" s="36" t="s">
        <v>67</v>
      </c>
      <c r="C77" s="46">
        <v>11</v>
      </c>
      <c r="D77" s="43">
        <v>22</v>
      </c>
      <c r="E77" s="44">
        <f t="shared" si="11"/>
        <v>1.2910798122065728E-2</v>
      </c>
      <c r="F77" s="44">
        <f t="shared" si="12"/>
        <v>1.8032786885245903E-2</v>
      </c>
      <c r="G77" s="44">
        <f t="shared" ref="G77:G108" si="14">+IF(AND(C77=0,D77=0)," ",IF(C77=0,1,IF(D77=0,-1,(D77-C77)/C77)))</f>
        <v>1</v>
      </c>
      <c r="H77" s="45">
        <f t="shared" si="13"/>
        <v>1.2910798122065728E-2</v>
      </c>
    </row>
    <row r="78" spans="1:8" x14ac:dyDescent="0.2">
      <c r="A78" s="8"/>
      <c r="B78" s="37" t="s">
        <v>68</v>
      </c>
      <c r="C78" s="34">
        <v>7</v>
      </c>
      <c r="D78" s="9">
        <v>2</v>
      </c>
      <c r="E78" s="10">
        <f t="shared" si="11"/>
        <v>8.2159624413145546E-3</v>
      </c>
      <c r="F78" s="10">
        <f t="shared" si="12"/>
        <v>1.639344262295082E-3</v>
      </c>
      <c r="G78" s="10">
        <f t="shared" si="14"/>
        <v>-0.7142857142857143</v>
      </c>
      <c r="H78" s="17">
        <f t="shared" si="13"/>
        <v>-5.8685446009389677E-3</v>
      </c>
    </row>
    <row r="79" spans="1:8" x14ac:dyDescent="0.2">
      <c r="A79" s="8"/>
      <c r="B79" s="37" t="s">
        <v>69</v>
      </c>
      <c r="C79" s="34">
        <v>4</v>
      </c>
      <c r="D79" s="9">
        <v>5</v>
      </c>
      <c r="E79" s="10">
        <f t="shared" si="11"/>
        <v>4.6948356807511738E-3</v>
      </c>
      <c r="F79" s="10">
        <f t="shared" si="12"/>
        <v>4.0983606557377051E-3</v>
      </c>
      <c r="G79" s="10">
        <f t="shared" si="14"/>
        <v>0.25</v>
      </c>
      <c r="H79" s="17">
        <f t="shared" si="13"/>
        <v>1.1737089201877935E-3</v>
      </c>
    </row>
    <row r="80" spans="1:8" x14ac:dyDescent="0.2">
      <c r="A80" s="8"/>
      <c r="B80" s="37" t="s">
        <v>70</v>
      </c>
      <c r="C80" s="34">
        <v>12</v>
      </c>
      <c r="D80" s="9">
        <v>17</v>
      </c>
      <c r="E80" s="10">
        <f t="shared" si="11"/>
        <v>1.4084507042253521E-2</v>
      </c>
      <c r="F80" s="10">
        <f t="shared" si="12"/>
        <v>1.3934426229508197E-2</v>
      </c>
      <c r="G80" s="10">
        <f t="shared" si="14"/>
        <v>0.41666666666666669</v>
      </c>
      <c r="H80" s="17">
        <f t="shared" si="13"/>
        <v>5.8685446009389677E-3</v>
      </c>
    </row>
    <row r="81" spans="1:8" ht="25.5" x14ac:dyDescent="0.2">
      <c r="A81" s="8"/>
      <c r="B81" s="37" t="s">
        <v>71</v>
      </c>
      <c r="C81" s="34">
        <v>32</v>
      </c>
      <c r="D81" s="9">
        <v>30</v>
      </c>
      <c r="E81" s="10">
        <f t="shared" si="11"/>
        <v>3.7558685446009391E-2</v>
      </c>
      <c r="F81" s="10">
        <f t="shared" si="12"/>
        <v>2.4590163934426229E-2</v>
      </c>
      <c r="G81" s="10">
        <f t="shared" si="14"/>
        <v>-6.25E-2</v>
      </c>
      <c r="H81" s="17">
        <f t="shared" si="13"/>
        <v>-2.3474178403755869E-3</v>
      </c>
    </row>
    <row r="82" spans="1:8" x14ac:dyDescent="0.2">
      <c r="A82" s="8"/>
      <c r="B82" s="37" t="s">
        <v>72</v>
      </c>
      <c r="C82" s="34">
        <v>10</v>
      </c>
      <c r="D82" s="9">
        <v>0</v>
      </c>
      <c r="E82" s="10">
        <f t="shared" si="11"/>
        <v>1.1737089201877934E-2</v>
      </c>
      <c r="F82" s="10" t="str">
        <f t="shared" si="12"/>
        <v/>
      </c>
      <c r="G82" s="10">
        <f t="shared" si="14"/>
        <v>-1</v>
      </c>
      <c r="H82" s="17">
        <f t="shared" si="13"/>
        <v>-1.1737089201877934E-2</v>
      </c>
    </row>
    <row r="83" spans="1:8" x14ac:dyDescent="0.2">
      <c r="A83" s="8"/>
      <c r="B83" s="37" t="s">
        <v>73</v>
      </c>
      <c r="C83" s="34">
        <v>0</v>
      </c>
      <c r="D83" s="9">
        <v>2</v>
      </c>
      <c r="E83" s="10" t="str">
        <f t="shared" si="11"/>
        <v/>
      </c>
      <c r="F83" s="10">
        <f t="shared" si="12"/>
        <v>1.639344262295082E-3</v>
      </c>
      <c r="G83" s="10">
        <f t="shared" si="14"/>
        <v>1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3</v>
      </c>
      <c r="D87" s="9">
        <v>1</v>
      </c>
      <c r="E87" s="10">
        <f t="shared" si="11"/>
        <v>3.5211267605633804E-3</v>
      </c>
      <c r="F87" s="10">
        <f t="shared" si="12"/>
        <v>8.1967213114754098E-4</v>
      </c>
      <c r="G87" s="10">
        <f t="shared" si="14"/>
        <v>-0.66666666666666663</v>
      </c>
      <c r="H87" s="17">
        <f t="shared" si="13"/>
        <v>-2.3474178403755869E-3</v>
      </c>
    </row>
    <row r="88" spans="1:8" x14ac:dyDescent="0.2">
      <c r="A88" s="8"/>
      <c r="B88" s="37" t="s">
        <v>79</v>
      </c>
      <c r="C88" s="34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2</v>
      </c>
      <c r="D92" s="9">
        <v>2</v>
      </c>
      <c r="E92" s="10">
        <f t="shared" si="11"/>
        <v>2.3474178403755869E-3</v>
      </c>
      <c r="F92" s="10">
        <f t="shared" si="12"/>
        <v>1.639344262295082E-3</v>
      </c>
      <c r="G92" s="10">
        <f t="shared" si="14"/>
        <v>0</v>
      </c>
      <c r="H92" s="17">
        <f t="shared" si="13"/>
        <v>0</v>
      </c>
    </row>
    <row r="93" spans="1:8" x14ac:dyDescent="0.2">
      <c r="A93" s="8"/>
      <c r="B93" s="37" t="s">
        <v>84</v>
      </c>
      <c r="C93" s="34">
        <v>0</v>
      </c>
      <c r="D93" s="9">
        <v>1</v>
      </c>
      <c r="E93" s="10" t="str">
        <f t="shared" si="11"/>
        <v/>
      </c>
      <c r="F93" s="10">
        <f t="shared" si="12"/>
        <v>8.1967213114754098E-4</v>
      </c>
      <c r="G93" s="10">
        <f t="shared" si="14"/>
        <v>1</v>
      </c>
      <c r="H93" s="17" t="str">
        <f t="shared" si="13"/>
        <v/>
      </c>
    </row>
    <row r="94" spans="1:8" x14ac:dyDescent="0.2">
      <c r="A94" s="8"/>
      <c r="B94" s="37" t="s">
        <v>85</v>
      </c>
      <c r="C94" s="34">
        <v>4</v>
      </c>
      <c r="D94" s="9">
        <v>8</v>
      </c>
      <c r="E94" s="10">
        <f t="shared" si="11"/>
        <v>4.6948356807511738E-3</v>
      </c>
      <c r="F94" s="10">
        <f t="shared" si="12"/>
        <v>6.5573770491803279E-3</v>
      </c>
      <c r="G94" s="10">
        <f t="shared" si="14"/>
        <v>1</v>
      </c>
      <c r="H94" s="17">
        <f t="shared" si="13"/>
        <v>4.6948356807511738E-3</v>
      </c>
    </row>
    <row r="95" spans="1:8" x14ac:dyDescent="0.2">
      <c r="A95" s="8"/>
      <c r="B95" s="37" t="s">
        <v>86</v>
      </c>
      <c r="C95" s="34">
        <v>3</v>
      </c>
      <c r="D95" s="9">
        <v>1</v>
      </c>
      <c r="E95" s="10">
        <f t="shared" si="11"/>
        <v>3.5211267605633804E-3</v>
      </c>
      <c r="F95" s="10">
        <f t="shared" si="12"/>
        <v>8.1967213114754098E-4</v>
      </c>
      <c r="G95" s="10">
        <f t="shared" si="14"/>
        <v>-0.66666666666666663</v>
      </c>
      <c r="H95" s="17">
        <f t="shared" si="13"/>
        <v>-2.3474178403755869E-3</v>
      </c>
    </row>
    <row r="96" spans="1:8" x14ac:dyDescent="0.2">
      <c r="A96" s="8"/>
      <c r="B96" s="37" t="s">
        <v>87</v>
      </c>
      <c r="C96" s="34">
        <v>0</v>
      </c>
      <c r="D96" s="9">
        <v>2</v>
      </c>
      <c r="E96" s="10" t="str">
        <f t="shared" si="11"/>
        <v/>
      </c>
      <c r="F96" s="10">
        <f t="shared" si="12"/>
        <v>1.639344262295082E-3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17</v>
      </c>
      <c r="D98" s="9">
        <v>29</v>
      </c>
      <c r="E98" s="10">
        <f t="shared" si="11"/>
        <v>1.9953051643192488E-2</v>
      </c>
      <c r="F98" s="10">
        <f t="shared" si="12"/>
        <v>2.3770491803278688E-2</v>
      </c>
      <c r="G98" s="10">
        <f t="shared" si="14"/>
        <v>0.70588235294117652</v>
      </c>
      <c r="H98" s="17">
        <f t="shared" si="13"/>
        <v>1.4084507042253521E-2</v>
      </c>
    </row>
    <row r="99" spans="1:8" x14ac:dyDescent="0.2">
      <c r="A99" s="8"/>
      <c r="B99" s="37" t="s">
        <v>90</v>
      </c>
      <c r="C99" s="34">
        <v>4</v>
      </c>
      <c r="D99" s="9">
        <v>10</v>
      </c>
      <c r="E99" s="10">
        <f t="shared" si="11"/>
        <v>4.6948356807511738E-3</v>
      </c>
      <c r="F99" s="10">
        <f t="shared" si="12"/>
        <v>8.1967213114754103E-3</v>
      </c>
      <c r="G99" s="10">
        <f t="shared" si="14"/>
        <v>1.5</v>
      </c>
      <c r="H99" s="17">
        <f t="shared" si="13"/>
        <v>7.0422535211267607E-3</v>
      </c>
    </row>
    <row r="100" spans="1:8" x14ac:dyDescent="0.2">
      <c r="A100" s="8"/>
      <c r="B100" s="37" t="s">
        <v>91</v>
      </c>
      <c r="C100" s="34">
        <v>8</v>
      </c>
      <c r="D100" s="9">
        <v>12</v>
      </c>
      <c r="E100" s="10">
        <f t="shared" si="11"/>
        <v>9.3896713615023476E-3</v>
      </c>
      <c r="F100" s="10">
        <f t="shared" si="12"/>
        <v>9.8360655737704927E-3</v>
      </c>
      <c r="G100" s="10">
        <f t="shared" si="14"/>
        <v>0.5</v>
      </c>
      <c r="H100" s="17">
        <f t="shared" si="13"/>
        <v>4.6948356807511738E-3</v>
      </c>
    </row>
    <row r="101" spans="1:8" x14ac:dyDescent="0.2">
      <c r="A101" s="8"/>
      <c r="B101" s="37" t="s">
        <v>92</v>
      </c>
      <c r="C101" s="34">
        <v>2</v>
      </c>
      <c r="D101" s="9">
        <v>2</v>
      </c>
      <c r="E101" s="10">
        <f t="shared" si="11"/>
        <v>2.3474178403755869E-3</v>
      </c>
      <c r="F101" s="10">
        <f t="shared" si="12"/>
        <v>1.639344262295082E-3</v>
      </c>
      <c r="G101" s="10">
        <f t="shared" si="14"/>
        <v>0</v>
      </c>
      <c r="H101" s="17">
        <f t="shared" si="13"/>
        <v>0</v>
      </c>
    </row>
    <row r="102" spans="1:8" x14ac:dyDescent="0.2">
      <c r="A102" s="8"/>
      <c r="B102" s="37" t="s">
        <v>93</v>
      </c>
      <c r="C102" s="34">
        <v>4</v>
      </c>
      <c r="D102" s="9">
        <v>2</v>
      </c>
      <c r="E102" s="10">
        <f t="shared" si="11"/>
        <v>4.6948356807511738E-3</v>
      </c>
      <c r="F102" s="10">
        <f t="shared" si="12"/>
        <v>1.639344262295082E-3</v>
      </c>
      <c r="G102" s="10">
        <f t="shared" si="14"/>
        <v>-0.5</v>
      </c>
      <c r="H102" s="17">
        <f t="shared" si="13"/>
        <v>-2.3474178403755869E-3</v>
      </c>
    </row>
    <row r="103" spans="1:8" x14ac:dyDescent="0.2">
      <c r="A103" s="8"/>
      <c r="B103" s="37" t="s">
        <v>94</v>
      </c>
      <c r="C103" s="34">
        <v>1</v>
      </c>
      <c r="D103" s="9">
        <v>3</v>
      </c>
      <c r="E103" s="10">
        <f t="shared" si="11"/>
        <v>1.1737089201877935E-3</v>
      </c>
      <c r="F103" s="10">
        <f t="shared" si="12"/>
        <v>2.4590163934426232E-3</v>
      </c>
      <c r="G103" s="10">
        <f t="shared" si="14"/>
        <v>2</v>
      </c>
      <c r="H103" s="17">
        <f t="shared" si="13"/>
        <v>2.3474178403755869E-3</v>
      </c>
    </row>
    <row r="104" spans="1:8" x14ac:dyDescent="0.2">
      <c r="A104" s="8"/>
      <c r="B104" s="37" t="s">
        <v>95</v>
      </c>
      <c r="C104" s="34">
        <v>0</v>
      </c>
      <c r="D104" s="9">
        <v>1</v>
      </c>
      <c r="E104" s="10" t="str">
        <f t="shared" si="11"/>
        <v/>
      </c>
      <c r="F104" s="10">
        <f t="shared" si="12"/>
        <v>8.1967213114754098E-4</v>
      </c>
      <c r="G104" s="10">
        <f t="shared" si="14"/>
        <v>1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9</v>
      </c>
      <c r="D106" s="9">
        <v>15</v>
      </c>
      <c r="E106" s="10">
        <f t="shared" si="11"/>
        <v>1.0563380281690141E-2</v>
      </c>
      <c r="F106" s="10">
        <f t="shared" si="12"/>
        <v>1.2295081967213115E-2</v>
      </c>
      <c r="G106" s="10">
        <f t="shared" si="14"/>
        <v>0.66666666666666663</v>
      </c>
      <c r="H106" s="17">
        <f t="shared" si="13"/>
        <v>7.0422535211267599E-3</v>
      </c>
    </row>
    <row r="107" spans="1:8" x14ac:dyDescent="0.2">
      <c r="A107" s="8"/>
      <c r="B107" s="37" t="s">
        <v>98</v>
      </c>
      <c r="C107" s="34">
        <v>0</v>
      </c>
      <c r="D107" s="9">
        <v>2</v>
      </c>
      <c r="E107" s="10" t="str">
        <f t="shared" si="11"/>
        <v/>
      </c>
      <c r="F107" s="10">
        <f t="shared" si="12"/>
        <v>1.639344262295082E-3</v>
      </c>
      <c r="G107" s="10">
        <f t="shared" si="14"/>
        <v>1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0</v>
      </c>
      <c r="D108" s="9">
        <v>3</v>
      </c>
      <c r="E108" s="10" t="str">
        <f t="shared" ref="E108:E139" si="15">+IF(C108=0,"",C108/C$76)</f>
        <v/>
      </c>
      <c r="F108" s="10">
        <f t="shared" ref="F108:F139" si="16">+IF(D108=0,"",D108/D$76)</f>
        <v>2.4590163934426232E-3</v>
      </c>
      <c r="G108" s="10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4</v>
      </c>
      <c r="D109" s="9">
        <v>16</v>
      </c>
      <c r="E109" s="10">
        <f t="shared" si="15"/>
        <v>4.6948356807511738E-3</v>
      </c>
      <c r="F109" s="10">
        <f t="shared" si="16"/>
        <v>1.3114754098360656E-2</v>
      </c>
      <c r="G109" s="10">
        <f t="shared" ref="G109:G140" si="18">+IF(AND(C109=0,D109=0)," ",IF(C109=0,1,IF(D109=0,-1,(D109-C109)/C109)))</f>
        <v>3</v>
      </c>
      <c r="H109" s="17">
        <f t="shared" si="17"/>
        <v>1.4084507042253521E-2</v>
      </c>
    </row>
    <row r="110" spans="1:8" x14ac:dyDescent="0.2">
      <c r="A110" s="8"/>
      <c r="B110" s="37" t="s">
        <v>101</v>
      </c>
      <c r="C110" s="34">
        <v>16</v>
      </c>
      <c r="D110" s="9">
        <v>13</v>
      </c>
      <c r="E110" s="10">
        <f t="shared" si="15"/>
        <v>1.8779342723004695E-2</v>
      </c>
      <c r="F110" s="10">
        <f t="shared" si="16"/>
        <v>1.0655737704918032E-2</v>
      </c>
      <c r="G110" s="10">
        <f t="shared" si="18"/>
        <v>-0.1875</v>
      </c>
      <c r="H110" s="17">
        <f t="shared" si="17"/>
        <v>-3.5211267605633804E-3</v>
      </c>
    </row>
    <row r="111" spans="1:8" x14ac:dyDescent="0.2">
      <c r="A111" s="8"/>
      <c r="B111" s="37" t="s">
        <v>102</v>
      </c>
      <c r="C111" s="34">
        <v>10</v>
      </c>
      <c r="D111" s="9">
        <v>7</v>
      </c>
      <c r="E111" s="10">
        <f t="shared" si="15"/>
        <v>1.1737089201877934E-2</v>
      </c>
      <c r="F111" s="10">
        <f t="shared" si="16"/>
        <v>5.7377049180327867E-3</v>
      </c>
      <c r="G111" s="10">
        <f t="shared" si="18"/>
        <v>-0.3</v>
      </c>
      <c r="H111" s="17">
        <f t="shared" si="17"/>
        <v>-3.5211267605633799E-3</v>
      </c>
    </row>
    <row r="112" spans="1:8" x14ac:dyDescent="0.2">
      <c r="A112" s="8"/>
      <c r="B112" s="37" t="s">
        <v>103</v>
      </c>
      <c r="C112" s="34">
        <v>0</v>
      </c>
      <c r="D112" s="9">
        <v>1</v>
      </c>
      <c r="E112" s="10" t="str">
        <f t="shared" si="15"/>
        <v/>
      </c>
      <c r="F112" s="10">
        <f t="shared" si="16"/>
        <v>8.1967213114754098E-4</v>
      </c>
      <c r="G112" s="10">
        <f t="shared" si="18"/>
        <v>1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2</v>
      </c>
      <c r="D113" s="9">
        <v>23</v>
      </c>
      <c r="E113" s="10">
        <f t="shared" si="15"/>
        <v>2.3474178403755869E-3</v>
      </c>
      <c r="F113" s="10">
        <f t="shared" si="16"/>
        <v>1.8852459016393444E-2</v>
      </c>
      <c r="G113" s="10">
        <f t="shared" si="18"/>
        <v>10.5</v>
      </c>
      <c r="H113" s="17">
        <f t="shared" si="17"/>
        <v>2.4647887323943664E-2</v>
      </c>
    </row>
    <row r="114" spans="1:8" x14ac:dyDescent="0.2">
      <c r="A114" s="8"/>
      <c r="B114" s="37" t="s">
        <v>105</v>
      </c>
      <c r="C114" s="34">
        <v>1</v>
      </c>
      <c r="D114" s="9">
        <v>0</v>
      </c>
      <c r="E114" s="10">
        <f t="shared" si="15"/>
        <v>1.1737089201877935E-3</v>
      </c>
      <c r="F114" s="10" t="str">
        <f t="shared" si="16"/>
        <v/>
      </c>
      <c r="G114" s="10">
        <f t="shared" si="18"/>
        <v>-1</v>
      </c>
      <c r="H114" s="17">
        <f t="shared" si="17"/>
        <v>-1.1737089201877935E-3</v>
      </c>
    </row>
    <row r="115" spans="1:8" x14ac:dyDescent="0.2">
      <c r="A115" s="8"/>
      <c r="B115" s="37" t="s">
        <v>106</v>
      </c>
      <c r="C115" s="34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37" t="s">
        <v>107</v>
      </c>
      <c r="C116" s="34">
        <v>1</v>
      </c>
      <c r="D116" s="9">
        <v>0</v>
      </c>
      <c r="E116" s="10">
        <f t="shared" si="15"/>
        <v>1.1737089201877935E-3</v>
      </c>
      <c r="F116" s="10" t="str">
        <f t="shared" si="16"/>
        <v/>
      </c>
      <c r="G116" s="10">
        <f t="shared" si="18"/>
        <v>-1</v>
      </c>
      <c r="H116" s="17">
        <f t="shared" si="17"/>
        <v>-1.1737089201877935E-3</v>
      </c>
    </row>
    <row r="117" spans="1:8" x14ac:dyDescent="0.2">
      <c r="A117" s="8"/>
      <c r="B117" s="37" t="s">
        <v>108</v>
      </c>
      <c r="C117" s="34">
        <v>1</v>
      </c>
      <c r="D117" s="9">
        <v>1</v>
      </c>
      <c r="E117" s="10">
        <f t="shared" si="15"/>
        <v>1.1737089201877935E-3</v>
      </c>
      <c r="F117" s="10">
        <f t="shared" si="16"/>
        <v>8.1967213114754098E-4</v>
      </c>
      <c r="G117" s="10">
        <f t="shared" si="18"/>
        <v>0</v>
      </c>
      <c r="H117" s="17">
        <f t="shared" si="17"/>
        <v>0</v>
      </c>
    </row>
    <row r="118" spans="1:8" x14ac:dyDescent="0.2">
      <c r="A118" s="8"/>
      <c r="B118" s="37" t="s">
        <v>109</v>
      </c>
      <c r="C118" s="34">
        <v>4</v>
      </c>
      <c r="D118" s="9">
        <v>4</v>
      </c>
      <c r="E118" s="10">
        <f t="shared" si="15"/>
        <v>4.6948356807511738E-3</v>
      </c>
      <c r="F118" s="10">
        <f t="shared" si="16"/>
        <v>3.2786885245901639E-3</v>
      </c>
      <c r="G118" s="10">
        <f t="shared" si="18"/>
        <v>0</v>
      </c>
      <c r="H118" s="17">
        <f t="shared" si="17"/>
        <v>0</v>
      </c>
    </row>
    <row r="119" spans="1:8" ht="25.5" x14ac:dyDescent="0.2">
      <c r="A119" s="8"/>
      <c r="B119" s="37" t="s">
        <v>110</v>
      </c>
      <c r="C119" s="34">
        <v>1</v>
      </c>
      <c r="D119" s="9">
        <v>5</v>
      </c>
      <c r="E119" s="10">
        <f t="shared" si="15"/>
        <v>1.1737089201877935E-3</v>
      </c>
      <c r="F119" s="10">
        <f t="shared" si="16"/>
        <v>4.0983606557377051E-3</v>
      </c>
      <c r="G119" s="10">
        <f t="shared" si="18"/>
        <v>4</v>
      </c>
      <c r="H119" s="17">
        <f t="shared" si="17"/>
        <v>4.6948356807511738E-3</v>
      </c>
    </row>
    <row r="120" spans="1:8" ht="25.5" x14ac:dyDescent="0.2">
      <c r="A120" s="8"/>
      <c r="B120" s="37" t="s">
        <v>111</v>
      </c>
      <c r="C120" s="34">
        <v>7</v>
      </c>
      <c r="D120" s="9">
        <v>18</v>
      </c>
      <c r="E120" s="10">
        <f t="shared" si="15"/>
        <v>8.2159624413145546E-3</v>
      </c>
      <c r="F120" s="10">
        <f t="shared" si="16"/>
        <v>1.4754098360655738E-2</v>
      </c>
      <c r="G120" s="10">
        <f t="shared" si="18"/>
        <v>1.5714285714285714</v>
      </c>
      <c r="H120" s="17">
        <f t="shared" si="17"/>
        <v>1.2910798122065728E-2</v>
      </c>
    </row>
    <row r="121" spans="1:8" x14ac:dyDescent="0.2">
      <c r="A121" s="8"/>
      <c r="B121" s="37" t="s">
        <v>112</v>
      </c>
      <c r="C121" s="34">
        <v>3</v>
      </c>
      <c r="D121" s="9">
        <v>4</v>
      </c>
      <c r="E121" s="10">
        <f t="shared" si="15"/>
        <v>3.5211267605633804E-3</v>
      </c>
      <c r="F121" s="10">
        <f t="shared" si="16"/>
        <v>3.2786885245901639E-3</v>
      </c>
      <c r="G121" s="10">
        <f t="shared" si="18"/>
        <v>0.33333333333333331</v>
      </c>
      <c r="H121" s="17">
        <f t="shared" si="17"/>
        <v>1.1737089201877935E-3</v>
      </c>
    </row>
    <row r="122" spans="1:8" x14ac:dyDescent="0.2">
      <c r="A122" s="8"/>
      <c r="B122" s="37" t="s">
        <v>113</v>
      </c>
      <c r="C122" s="34">
        <v>7</v>
      </c>
      <c r="D122" s="9">
        <v>16</v>
      </c>
      <c r="E122" s="10">
        <f t="shared" si="15"/>
        <v>8.2159624413145546E-3</v>
      </c>
      <c r="F122" s="10">
        <f t="shared" si="16"/>
        <v>1.3114754098360656E-2</v>
      </c>
      <c r="G122" s="10">
        <f t="shared" si="18"/>
        <v>1.2857142857142858</v>
      </c>
      <c r="H122" s="17">
        <f t="shared" si="17"/>
        <v>1.0563380281690142E-2</v>
      </c>
    </row>
    <row r="123" spans="1:8" x14ac:dyDescent="0.2">
      <c r="A123" s="8"/>
      <c r="B123" s="37" t="s">
        <v>114</v>
      </c>
      <c r="C123" s="34">
        <v>7</v>
      </c>
      <c r="D123" s="9">
        <v>1</v>
      </c>
      <c r="E123" s="10">
        <f t="shared" si="15"/>
        <v>8.2159624413145546E-3</v>
      </c>
      <c r="F123" s="10">
        <f t="shared" si="16"/>
        <v>8.1967213114754098E-4</v>
      </c>
      <c r="G123" s="10">
        <f t="shared" si="18"/>
        <v>-0.8571428571428571</v>
      </c>
      <c r="H123" s="17">
        <f t="shared" si="17"/>
        <v>-7.0422535211267607E-3</v>
      </c>
    </row>
    <row r="124" spans="1:8" x14ac:dyDescent="0.2">
      <c r="A124" s="8"/>
      <c r="B124" s="37" t="s">
        <v>115</v>
      </c>
      <c r="C124" s="34">
        <v>2</v>
      </c>
      <c r="D124" s="9">
        <v>6</v>
      </c>
      <c r="E124" s="10">
        <f t="shared" si="15"/>
        <v>2.3474178403755869E-3</v>
      </c>
      <c r="F124" s="10">
        <f t="shared" si="16"/>
        <v>4.9180327868852463E-3</v>
      </c>
      <c r="G124" s="10">
        <f t="shared" si="18"/>
        <v>2</v>
      </c>
      <c r="H124" s="17">
        <f t="shared" si="17"/>
        <v>4.6948356807511738E-3</v>
      </c>
    </row>
    <row r="125" spans="1:8" x14ac:dyDescent="0.2">
      <c r="A125" s="8"/>
      <c r="B125" s="37" t="s">
        <v>116</v>
      </c>
      <c r="C125" s="34">
        <v>0</v>
      </c>
      <c r="D125" s="9">
        <v>4</v>
      </c>
      <c r="E125" s="10" t="str">
        <f t="shared" si="15"/>
        <v/>
      </c>
      <c r="F125" s="10">
        <f t="shared" si="16"/>
        <v>3.2786885245901639E-3</v>
      </c>
      <c r="G125" s="10">
        <f t="shared" si="18"/>
        <v>1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1</v>
      </c>
      <c r="D127" s="9">
        <v>0</v>
      </c>
      <c r="E127" s="10">
        <f t="shared" si="15"/>
        <v>1.1737089201877935E-3</v>
      </c>
      <c r="F127" s="10" t="str">
        <f t="shared" si="16"/>
        <v/>
      </c>
      <c r="G127" s="10">
        <f t="shared" si="18"/>
        <v>-1</v>
      </c>
      <c r="H127" s="17">
        <f t="shared" si="17"/>
        <v>-1.1737089201877935E-3</v>
      </c>
    </row>
    <row r="128" spans="1:8" x14ac:dyDescent="0.2">
      <c r="A128" s="8"/>
      <c r="B128" s="37" t="s">
        <v>119</v>
      </c>
      <c r="C128" s="34">
        <v>0</v>
      </c>
      <c r="D128" s="9">
        <v>30</v>
      </c>
      <c r="E128" s="10" t="str">
        <f t="shared" si="15"/>
        <v/>
      </c>
      <c r="F128" s="10">
        <f t="shared" si="16"/>
        <v>2.4590163934426229E-2</v>
      </c>
      <c r="G128" s="10">
        <f t="shared" si="18"/>
        <v>1</v>
      </c>
      <c r="H128" s="17" t="str">
        <f t="shared" si="17"/>
        <v/>
      </c>
    </row>
    <row r="129" spans="1:8" x14ac:dyDescent="0.2">
      <c r="A129" s="8"/>
      <c r="B129" s="37" t="s">
        <v>120</v>
      </c>
      <c r="C129" s="34">
        <v>5</v>
      </c>
      <c r="D129" s="9">
        <v>5</v>
      </c>
      <c r="E129" s="10">
        <f t="shared" si="15"/>
        <v>5.8685446009389668E-3</v>
      </c>
      <c r="F129" s="10">
        <f t="shared" si="16"/>
        <v>4.0983606557377051E-3</v>
      </c>
      <c r="G129" s="10">
        <f t="shared" si="18"/>
        <v>0</v>
      </c>
      <c r="H129" s="17">
        <f t="shared" si="17"/>
        <v>0</v>
      </c>
    </row>
    <row r="130" spans="1:8" x14ac:dyDescent="0.2">
      <c r="A130" s="8"/>
      <c r="B130" s="37" t="s">
        <v>121</v>
      </c>
      <c r="C130" s="34">
        <v>9</v>
      </c>
      <c r="D130" s="9">
        <v>17</v>
      </c>
      <c r="E130" s="10">
        <f t="shared" si="15"/>
        <v>1.0563380281690141E-2</v>
      </c>
      <c r="F130" s="10">
        <f t="shared" si="16"/>
        <v>1.3934426229508197E-2</v>
      </c>
      <c r="G130" s="10">
        <f t="shared" si="18"/>
        <v>0.88888888888888884</v>
      </c>
      <c r="H130" s="17">
        <f t="shared" si="17"/>
        <v>9.3896713615023459E-3</v>
      </c>
    </row>
    <row r="131" spans="1:8" x14ac:dyDescent="0.2">
      <c r="A131" s="8"/>
      <c r="B131" s="37" t="s">
        <v>122</v>
      </c>
      <c r="C131" s="34">
        <v>4</v>
      </c>
      <c r="D131" s="9">
        <v>2</v>
      </c>
      <c r="E131" s="10">
        <f t="shared" si="15"/>
        <v>4.6948356807511738E-3</v>
      </c>
      <c r="F131" s="10">
        <f t="shared" si="16"/>
        <v>1.639344262295082E-3</v>
      </c>
      <c r="G131" s="10">
        <f t="shared" si="18"/>
        <v>-0.5</v>
      </c>
      <c r="H131" s="17">
        <f t="shared" si="17"/>
        <v>-2.3474178403755869E-3</v>
      </c>
    </row>
    <row r="132" spans="1:8" x14ac:dyDescent="0.2">
      <c r="A132" s="8"/>
      <c r="B132" s="37" t="s">
        <v>123</v>
      </c>
      <c r="C132" s="34">
        <v>20</v>
      </c>
      <c r="D132" s="9">
        <v>9</v>
      </c>
      <c r="E132" s="10">
        <f t="shared" si="15"/>
        <v>2.3474178403755867E-2</v>
      </c>
      <c r="F132" s="10">
        <f t="shared" si="16"/>
        <v>7.3770491803278691E-3</v>
      </c>
      <c r="G132" s="10">
        <f t="shared" si="18"/>
        <v>-0.55000000000000004</v>
      </c>
      <c r="H132" s="17">
        <f t="shared" si="17"/>
        <v>-1.2910798122065728E-2</v>
      </c>
    </row>
    <row r="133" spans="1:8" x14ac:dyDescent="0.2">
      <c r="A133" s="8"/>
      <c r="B133" s="37" t="s">
        <v>124</v>
      </c>
      <c r="C133" s="34">
        <v>0</v>
      </c>
      <c r="D133" s="9">
        <v>2</v>
      </c>
      <c r="E133" s="10" t="str">
        <f t="shared" si="15"/>
        <v/>
      </c>
      <c r="F133" s="10">
        <f t="shared" si="16"/>
        <v>1.639344262295082E-3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9</v>
      </c>
      <c r="D134" s="9">
        <v>33</v>
      </c>
      <c r="E134" s="10">
        <f t="shared" si="15"/>
        <v>1.0563380281690141E-2</v>
      </c>
      <c r="F134" s="10">
        <f t="shared" si="16"/>
        <v>2.7049180327868853E-2</v>
      </c>
      <c r="G134" s="10">
        <f t="shared" si="18"/>
        <v>2.6666666666666665</v>
      </c>
      <c r="H134" s="17">
        <f t="shared" si="17"/>
        <v>2.8169014084507039E-2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57</v>
      </c>
      <c r="D136" s="9">
        <v>126</v>
      </c>
      <c r="E136" s="10">
        <f t="shared" si="15"/>
        <v>6.6901408450704219E-2</v>
      </c>
      <c r="F136" s="10">
        <f t="shared" si="16"/>
        <v>0.10327868852459017</v>
      </c>
      <c r="G136" s="10">
        <f t="shared" si="18"/>
        <v>1.2105263157894737</v>
      </c>
      <c r="H136" s="17">
        <f t="shared" si="17"/>
        <v>8.0985915492957736E-2</v>
      </c>
    </row>
    <row r="137" spans="1:8" x14ac:dyDescent="0.2">
      <c r="A137" s="8"/>
      <c r="B137" s="37" t="s">
        <v>128</v>
      </c>
      <c r="C137" s="34">
        <v>17</v>
      </c>
      <c r="D137" s="9">
        <v>4</v>
      </c>
      <c r="E137" s="10">
        <f t="shared" si="15"/>
        <v>1.9953051643192488E-2</v>
      </c>
      <c r="F137" s="10">
        <f t="shared" si="16"/>
        <v>3.2786885245901639E-3</v>
      </c>
      <c r="G137" s="10">
        <f t="shared" si="18"/>
        <v>-0.76470588235294112</v>
      </c>
      <c r="H137" s="17">
        <f t="shared" si="17"/>
        <v>-1.5258215962441313E-2</v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502</v>
      </c>
      <c r="D139" s="9">
        <v>518</v>
      </c>
      <c r="E139" s="10">
        <f t="shared" si="15"/>
        <v>0.58920187793427226</v>
      </c>
      <c r="F139" s="10">
        <f t="shared" si="16"/>
        <v>0.42459016393442622</v>
      </c>
      <c r="G139" s="10">
        <f t="shared" si="18"/>
        <v>3.1872509960159362E-2</v>
      </c>
      <c r="H139" s="17">
        <f t="shared" si="17"/>
        <v>1.8779342723004692E-2</v>
      </c>
    </row>
    <row r="140" spans="1:8" x14ac:dyDescent="0.2">
      <c r="A140" s="8"/>
      <c r="B140" s="37" t="s">
        <v>131</v>
      </c>
      <c r="C140" s="34">
        <v>0</v>
      </c>
      <c r="D140" s="9">
        <v>1</v>
      </c>
      <c r="E140" s="10" t="str">
        <f t="shared" ref="E140:E175" si="19">+IF(C140=0,"",C140/C$76)</f>
        <v/>
      </c>
      <c r="F140" s="10">
        <f t="shared" ref="F140:F175" si="20">+IF(D140=0,"",D140/D$76)</f>
        <v>8.1967213114754098E-4</v>
      </c>
      <c r="G140" s="10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8"/>
      <c r="B141" s="37" t="s">
        <v>132</v>
      </c>
      <c r="C141" s="34">
        <v>2</v>
      </c>
      <c r="D141" s="9">
        <v>2</v>
      </c>
      <c r="E141" s="10">
        <f t="shared" si="19"/>
        <v>2.3474178403755869E-3</v>
      </c>
      <c r="F141" s="10">
        <f t="shared" si="20"/>
        <v>1.639344262295082E-3</v>
      </c>
      <c r="G141" s="10">
        <f t="shared" ref="G141:G175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8"/>
      <c r="B142" s="37" t="s">
        <v>133</v>
      </c>
      <c r="C142" s="34">
        <v>0</v>
      </c>
      <c r="D142" s="9">
        <v>146</v>
      </c>
      <c r="E142" s="10" t="str">
        <f t="shared" si="19"/>
        <v/>
      </c>
      <c r="F142" s="10">
        <f t="shared" si="20"/>
        <v>0.11967213114754098</v>
      </c>
      <c r="G142" s="10">
        <f t="shared" si="22"/>
        <v>1</v>
      </c>
      <c r="H142" s="17" t="str">
        <f t="shared" si="21"/>
        <v/>
      </c>
    </row>
    <row r="143" spans="1:8" x14ac:dyDescent="0.2">
      <c r="A143" s="8"/>
      <c r="B143" s="37" t="s">
        <v>134</v>
      </c>
      <c r="C143" s="34">
        <v>2</v>
      </c>
      <c r="D143" s="9">
        <v>0</v>
      </c>
      <c r="E143" s="10">
        <f t="shared" si="19"/>
        <v>2.3474178403755869E-3</v>
      </c>
      <c r="F143" s="10" t="str">
        <f t="shared" si="20"/>
        <v/>
      </c>
      <c r="G143" s="10">
        <f t="shared" si="22"/>
        <v>-1</v>
      </c>
      <c r="H143" s="17">
        <f t="shared" si="21"/>
        <v>-2.3474178403755869E-3</v>
      </c>
    </row>
    <row r="144" spans="1:8" x14ac:dyDescent="0.2">
      <c r="A144" s="8"/>
      <c r="B144" s="37" t="s">
        <v>135</v>
      </c>
      <c r="C144" s="34">
        <v>0</v>
      </c>
      <c r="D144" s="9">
        <v>10</v>
      </c>
      <c r="E144" s="10" t="str">
        <f t="shared" si="19"/>
        <v/>
      </c>
      <c r="F144" s="10">
        <f t="shared" si="20"/>
        <v>8.1967213114754103E-3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37" t="s">
        <v>136</v>
      </c>
      <c r="C145" s="34">
        <v>0</v>
      </c>
      <c r="D145" s="9">
        <v>1</v>
      </c>
      <c r="E145" s="10" t="str">
        <f t="shared" si="19"/>
        <v/>
      </c>
      <c r="F145" s="10">
        <f t="shared" si="20"/>
        <v>8.1967213114754098E-4</v>
      </c>
      <c r="G145" s="10">
        <f t="shared" si="22"/>
        <v>1</v>
      </c>
      <c r="H145" s="17" t="str">
        <f t="shared" si="21"/>
        <v/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1</v>
      </c>
      <c r="D147" s="9">
        <v>2</v>
      </c>
      <c r="E147" s="10">
        <f t="shared" si="19"/>
        <v>1.1737089201877935E-3</v>
      </c>
      <c r="F147" s="10">
        <f t="shared" si="20"/>
        <v>1.639344262295082E-3</v>
      </c>
      <c r="G147" s="10">
        <f t="shared" si="22"/>
        <v>1</v>
      </c>
      <c r="H147" s="17">
        <f t="shared" si="21"/>
        <v>1.1737089201877935E-3</v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2</v>
      </c>
      <c r="D149" s="9">
        <v>0</v>
      </c>
      <c r="E149" s="10">
        <f t="shared" si="19"/>
        <v>2.3474178403755869E-3</v>
      </c>
      <c r="F149" s="10" t="str">
        <f t="shared" si="20"/>
        <v/>
      </c>
      <c r="G149" s="10">
        <f t="shared" si="22"/>
        <v>-1</v>
      </c>
      <c r="H149" s="17">
        <f t="shared" si="21"/>
        <v>-2.3474178403755869E-3</v>
      </c>
    </row>
    <row r="150" spans="1:8" ht="25.5" x14ac:dyDescent="0.2">
      <c r="A150" s="8"/>
      <c r="B150" s="37" t="s">
        <v>141</v>
      </c>
      <c r="C150" s="34">
        <v>3</v>
      </c>
      <c r="D150" s="9">
        <v>0</v>
      </c>
      <c r="E150" s="10">
        <f t="shared" si="19"/>
        <v>3.5211267605633804E-3</v>
      </c>
      <c r="F150" s="10" t="str">
        <f t="shared" si="20"/>
        <v/>
      </c>
      <c r="G150" s="10">
        <f t="shared" si="22"/>
        <v>-1</v>
      </c>
      <c r="H150" s="17">
        <f t="shared" si="21"/>
        <v>-3.5211267605633804E-3</v>
      </c>
    </row>
    <row r="151" spans="1:8" ht="25.5" x14ac:dyDescent="0.2">
      <c r="A151" s="8"/>
      <c r="B151" s="37" t="s">
        <v>142</v>
      </c>
      <c r="C151" s="34">
        <v>8</v>
      </c>
      <c r="D151" s="9">
        <v>11</v>
      </c>
      <c r="E151" s="10">
        <f t="shared" si="19"/>
        <v>9.3896713615023476E-3</v>
      </c>
      <c r="F151" s="10">
        <f t="shared" si="20"/>
        <v>9.0163934426229515E-3</v>
      </c>
      <c r="G151" s="10">
        <f t="shared" si="22"/>
        <v>0.375</v>
      </c>
      <c r="H151" s="17">
        <f t="shared" si="21"/>
        <v>3.5211267605633804E-3</v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1</v>
      </c>
      <c r="D153" s="9">
        <v>0</v>
      </c>
      <c r="E153" s="10">
        <f t="shared" si="19"/>
        <v>1.1737089201877935E-3</v>
      </c>
      <c r="F153" s="10" t="str">
        <f t="shared" si="20"/>
        <v/>
      </c>
      <c r="G153" s="10">
        <f t="shared" si="22"/>
        <v>-1</v>
      </c>
      <c r="H153" s="17">
        <f t="shared" si="21"/>
        <v>-1.1737089201877935E-3</v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3</v>
      </c>
      <c r="D161" s="9">
        <v>0</v>
      </c>
      <c r="E161" s="10">
        <f t="shared" si="19"/>
        <v>3.5211267605633804E-3</v>
      </c>
      <c r="F161" s="10" t="str">
        <f t="shared" si="20"/>
        <v/>
      </c>
      <c r="G161" s="10">
        <f t="shared" si="22"/>
        <v>-1</v>
      </c>
      <c r="H161" s="17">
        <f t="shared" si="21"/>
        <v>-3.5211267605633804E-3</v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1</v>
      </c>
      <c r="E163" s="10" t="str">
        <f t="shared" si="19"/>
        <v/>
      </c>
      <c r="F163" s="10">
        <f t="shared" si="20"/>
        <v>8.1967213114754098E-4</v>
      </c>
      <c r="G163" s="10">
        <f t="shared" si="22"/>
        <v>1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7</v>
      </c>
      <c r="D172" s="9">
        <v>6</v>
      </c>
      <c r="E172" s="10">
        <f t="shared" si="19"/>
        <v>8.2159624413145546E-3</v>
      </c>
      <c r="F172" s="10">
        <f t="shared" si="20"/>
        <v>4.9180327868852463E-3</v>
      </c>
      <c r="G172" s="10">
        <f t="shared" si="22"/>
        <v>-0.14285714285714285</v>
      </c>
      <c r="H172" s="17">
        <f t="shared" ref="H172:H203" si="23">+IF(OR(AND(E172=""),(G172="")),"",E172*G172)</f>
        <v>-1.1737089201877935E-3</v>
      </c>
    </row>
    <row r="173" spans="1:8" ht="25.5" x14ac:dyDescent="0.2">
      <c r="A173" s="8"/>
      <c r="B173" s="37" t="s">
        <v>164</v>
      </c>
      <c r="C173" s="34">
        <v>0</v>
      </c>
      <c r="D173" s="9">
        <v>3</v>
      </c>
      <c r="E173" s="10" t="str">
        <f t="shared" si="19"/>
        <v/>
      </c>
      <c r="F173" s="10">
        <f t="shared" si="20"/>
        <v>2.4590163934426232E-3</v>
      </c>
      <c r="G173" s="10">
        <f t="shared" si="22"/>
        <v>1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447</v>
      </c>
      <c r="D181" s="33">
        <f>SUM(D182:D356)</f>
        <v>599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0.34004474272930652</v>
      </c>
      <c r="H181" s="42">
        <f t="shared" ref="H181:H212" si="26">+IF(OR(AND(E181=""),(G181="")),"",E181*G181)</f>
        <v>0.34004474272930652</v>
      </c>
    </row>
    <row r="182" spans="1:8" x14ac:dyDescent="0.2">
      <c r="A182" s="8"/>
      <c r="B182" s="36" t="s">
        <v>167</v>
      </c>
      <c r="C182" s="46">
        <v>3</v>
      </c>
      <c r="D182" s="43">
        <v>16</v>
      </c>
      <c r="E182" s="44">
        <f t="shared" si="24"/>
        <v>6.7114093959731542E-3</v>
      </c>
      <c r="F182" s="44">
        <f t="shared" si="25"/>
        <v>2.6711185308848081E-2</v>
      </c>
      <c r="G182" s="44">
        <f t="shared" ref="G182:G213" si="27">+IF(AND(C182=0,D182=0)," ",IF(C182=0,1,IF(D182=0,-1,(D182-C182)/C182)))</f>
        <v>4.333333333333333</v>
      </c>
      <c r="H182" s="45">
        <f t="shared" si="26"/>
        <v>2.9082774049217001E-2</v>
      </c>
    </row>
    <row r="183" spans="1:8" x14ac:dyDescent="0.2">
      <c r="A183" s="8"/>
      <c r="B183" s="37" t="s">
        <v>168</v>
      </c>
      <c r="C183" s="34">
        <v>1</v>
      </c>
      <c r="D183" s="9">
        <v>0</v>
      </c>
      <c r="E183" s="10">
        <f t="shared" si="24"/>
        <v>2.2371364653243847E-3</v>
      </c>
      <c r="F183" s="10" t="str">
        <f t="shared" si="25"/>
        <v/>
      </c>
      <c r="G183" s="10">
        <f t="shared" si="27"/>
        <v>-1</v>
      </c>
      <c r="H183" s="17">
        <f t="shared" si="26"/>
        <v>-2.2371364653243847E-3</v>
      </c>
    </row>
    <row r="184" spans="1:8" ht="38.25" x14ac:dyDescent="0.2">
      <c r="A184" s="8"/>
      <c r="B184" s="37" t="s">
        <v>169</v>
      </c>
      <c r="C184" s="34">
        <v>2</v>
      </c>
      <c r="D184" s="9">
        <v>0</v>
      </c>
      <c r="E184" s="10">
        <f t="shared" si="24"/>
        <v>4.4742729306487695E-3</v>
      </c>
      <c r="F184" s="10" t="str">
        <f t="shared" si="25"/>
        <v/>
      </c>
      <c r="G184" s="10">
        <f t="shared" si="27"/>
        <v>-1</v>
      </c>
      <c r="H184" s="17">
        <f t="shared" si="26"/>
        <v>-4.4742729306487695E-3</v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11</v>
      </c>
      <c r="D186" s="9">
        <v>7</v>
      </c>
      <c r="E186" s="10">
        <f t="shared" si="24"/>
        <v>2.4608501118568233E-2</v>
      </c>
      <c r="F186" s="10">
        <f t="shared" si="25"/>
        <v>1.1686143572621035E-2</v>
      </c>
      <c r="G186" s="10">
        <f t="shared" si="27"/>
        <v>-0.36363636363636365</v>
      </c>
      <c r="H186" s="17">
        <f t="shared" si="26"/>
        <v>-8.948545861297539E-3</v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17</v>
      </c>
      <c r="D188" s="9">
        <v>23</v>
      </c>
      <c r="E188" s="10">
        <f t="shared" si="24"/>
        <v>3.803131991051454E-2</v>
      </c>
      <c r="F188" s="10">
        <f t="shared" si="25"/>
        <v>3.8397328881469114E-2</v>
      </c>
      <c r="G188" s="10">
        <f t="shared" si="27"/>
        <v>0.35294117647058826</v>
      </c>
      <c r="H188" s="17">
        <f t="shared" si="26"/>
        <v>1.3422818791946308E-2</v>
      </c>
    </row>
    <row r="189" spans="1:8" x14ac:dyDescent="0.2">
      <c r="A189" s="8"/>
      <c r="B189" s="37" t="s">
        <v>174</v>
      </c>
      <c r="C189" s="34">
        <v>3</v>
      </c>
      <c r="D189" s="9">
        <v>2</v>
      </c>
      <c r="E189" s="10">
        <f t="shared" si="24"/>
        <v>6.7114093959731542E-3</v>
      </c>
      <c r="F189" s="10">
        <f t="shared" si="25"/>
        <v>3.3388981636060101E-3</v>
      </c>
      <c r="G189" s="10">
        <f t="shared" si="27"/>
        <v>-0.33333333333333331</v>
      </c>
      <c r="H189" s="17">
        <f t="shared" si="26"/>
        <v>-2.2371364653243847E-3</v>
      </c>
    </row>
    <row r="190" spans="1:8" x14ac:dyDescent="0.2">
      <c r="A190" s="8"/>
      <c r="B190" s="37" t="s">
        <v>175</v>
      </c>
      <c r="C190" s="34">
        <v>2</v>
      </c>
      <c r="D190" s="9">
        <v>1</v>
      </c>
      <c r="E190" s="10">
        <f t="shared" si="24"/>
        <v>4.4742729306487695E-3</v>
      </c>
      <c r="F190" s="10">
        <f t="shared" si="25"/>
        <v>1.6694490818030051E-3</v>
      </c>
      <c r="G190" s="10">
        <f t="shared" si="27"/>
        <v>-0.5</v>
      </c>
      <c r="H190" s="17">
        <f t="shared" si="26"/>
        <v>-2.2371364653243847E-3</v>
      </c>
    </row>
    <row r="191" spans="1:8" x14ac:dyDescent="0.2">
      <c r="A191" s="8"/>
      <c r="B191" s="37" t="s">
        <v>176</v>
      </c>
      <c r="C191" s="34">
        <v>2</v>
      </c>
      <c r="D191" s="9">
        <v>4</v>
      </c>
      <c r="E191" s="10">
        <f t="shared" si="24"/>
        <v>4.4742729306487695E-3</v>
      </c>
      <c r="F191" s="10">
        <f t="shared" si="25"/>
        <v>6.6777963272120202E-3</v>
      </c>
      <c r="G191" s="10">
        <f t="shared" si="27"/>
        <v>1</v>
      </c>
      <c r="H191" s="17">
        <f t="shared" si="26"/>
        <v>4.4742729306487695E-3</v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0</v>
      </c>
      <c r="D194" s="9">
        <v>1</v>
      </c>
      <c r="E194" s="10" t="str">
        <f t="shared" si="24"/>
        <v/>
      </c>
      <c r="F194" s="10">
        <f t="shared" si="25"/>
        <v>1.6694490818030051E-3</v>
      </c>
      <c r="G194" s="10">
        <f t="shared" si="27"/>
        <v>1</v>
      </c>
      <c r="H194" s="17" t="str">
        <f t="shared" si="26"/>
        <v/>
      </c>
    </row>
    <row r="195" spans="1:8" x14ac:dyDescent="0.2">
      <c r="A195" s="8"/>
      <c r="B195" s="37" t="s">
        <v>180</v>
      </c>
      <c r="C195" s="34">
        <v>1</v>
      </c>
      <c r="D195" s="9">
        <v>2</v>
      </c>
      <c r="E195" s="10">
        <f t="shared" si="24"/>
        <v>2.2371364653243847E-3</v>
      </c>
      <c r="F195" s="10">
        <f t="shared" si="25"/>
        <v>3.3388981636060101E-3</v>
      </c>
      <c r="G195" s="10">
        <f t="shared" si="27"/>
        <v>1</v>
      </c>
      <c r="H195" s="17">
        <f t="shared" si="26"/>
        <v>2.2371364653243847E-3</v>
      </c>
    </row>
    <row r="196" spans="1:8" x14ac:dyDescent="0.2">
      <c r="A196" s="8"/>
      <c r="B196" s="37" t="s">
        <v>181</v>
      </c>
      <c r="C196" s="34">
        <v>1</v>
      </c>
      <c r="D196" s="9">
        <v>18</v>
      </c>
      <c r="E196" s="10">
        <f t="shared" si="24"/>
        <v>2.2371364653243847E-3</v>
      </c>
      <c r="F196" s="10">
        <f t="shared" si="25"/>
        <v>3.0050083472454091E-2</v>
      </c>
      <c r="G196" s="10">
        <f t="shared" si="27"/>
        <v>17</v>
      </c>
      <c r="H196" s="17">
        <f t="shared" si="26"/>
        <v>3.803131991051454E-2</v>
      </c>
    </row>
    <row r="197" spans="1:8" ht="25.5" x14ac:dyDescent="0.2">
      <c r="A197" s="8"/>
      <c r="B197" s="37" t="s">
        <v>182</v>
      </c>
      <c r="C197" s="34">
        <v>48</v>
      </c>
      <c r="D197" s="9">
        <v>54</v>
      </c>
      <c r="E197" s="10">
        <f t="shared" si="24"/>
        <v>0.10738255033557047</v>
      </c>
      <c r="F197" s="10">
        <f t="shared" si="25"/>
        <v>9.0150250417362271E-2</v>
      </c>
      <c r="G197" s="10">
        <f t="shared" si="27"/>
        <v>0.125</v>
      </c>
      <c r="H197" s="17">
        <f t="shared" si="26"/>
        <v>1.3422818791946308E-2</v>
      </c>
    </row>
    <row r="198" spans="1:8" ht="25.5" x14ac:dyDescent="0.2">
      <c r="A198" s="8"/>
      <c r="B198" s="37" t="s">
        <v>183</v>
      </c>
      <c r="C198" s="34">
        <v>0</v>
      </c>
      <c r="D198" s="9">
        <v>1</v>
      </c>
      <c r="E198" s="10" t="str">
        <f t="shared" si="24"/>
        <v/>
      </c>
      <c r="F198" s="10">
        <f t="shared" si="25"/>
        <v>1.6694490818030051E-3</v>
      </c>
      <c r="G198" s="10">
        <f t="shared" si="27"/>
        <v>1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0</v>
      </c>
      <c r="D200" s="9">
        <v>1</v>
      </c>
      <c r="E200" s="10" t="str">
        <f t="shared" si="24"/>
        <v/>
      </c>
      <c r="F200" s="10">
        <f t="shared" si="25"/>
        <v>1.6694490818030051E-3</v>
      </c>
      <c r="G200" s="10">
        <f t="shared" si="27"/>
        <v>1</v>
      </c>
      <c r="H200" s="17" t="str">
        <f t="shared" si="26"/>
        <v/>
      </c>
    </row>
    <row r="201" spans="1:8" x14ac:dyDescent="0.2">
      <c r="A201" s="8"/>
      <c r="B201" s="37" t="s">
        <v>186</v>
      </c>
      <c r="C201" s="34">
        <v>1</v>
      </c>
      <c r="D201" s="9">
        <v>0</v>
      </c>
      <c r="E201" s="10">
        <f t="shared" si="24"/>
        <v>2.2371364653243847E-3</v>
      </c>
      <c r="F201" s="10" t="str">
        <f t="shared" si="25"/>
        <v/>
      </c>
      <c r="G201" s="10">
        <f t="shared" si="27"/>
        <v>-1</v>
      </c>
      <c r="H201" s="17">
        <f t="shared" si="26"/>
        <v>-2.2371364653243847E-3</v>
      </c>
    </row>
    <row r="202" spans="1:8" ht="15.75" customHeight="1" x14ac:dyDescent="0.2">
      <c r="A202" s="8"/>
      <c r="B202" s="37" t="s">
        <v>187</v>
      </c>
      <c r="C202" s="34">
        <v>5</v>
      </c>
      <c r="D202" s="9">
        <v>19</v>
      </c>
      <c r="E202" s="10">
        <f t="shared" si="24"/>
        <v>1.1185682326621925E-2</v>
      </c>
      <c r="F202" s="10">
        <f t="shared" si="25"/>
        <v>3.1719532554257093E-2</v>
      </c>
      <c r="G202" s="10">
        <f t="shared" si="27"/>
        <v>2.8</v>
      </c>
      <c r="H202" s="17">
        <f t="shared" si="26"/>
        <v>3.1319910514541388E-2</v>
      </c>
    </row>
    <row r="203" spans="1:8" x14ac:dyDescent="0.2">
      <c r="A203" s="8"/>
      <c r="B203" s="37" t="s">
        <v>188</v>
      </c>
      <c r="C203" s="34">
        <v>11</v>
      </c>
      <c r="D203" s="9">
        <v>1</v>
      </c>
      <c r="E203" s="10">
        <f t="shared" si="24"/>
        <v>2.4608501118568233E-2</v>
      </c>
      <c r="F203" s="10">
        <f t="shared" si="25"/>
        <v>1.6694490818030051E-3</v>
      </c>
      <c r="G203" s="10">
        <f t="shared" si="27"/>
        <v>-0.90909090909090906</v>
      </c>
      <c r="H203" s="17">
        <f t="shared" si="26"/>
        <v>-2.2371364653243849E-2</v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4</v>
      </c>
      <c r="D206" s="9">
        <v>1</v>
      </c>
      <c r="E206" s="10">
        <f t="shared" si="24"/>
        <v>8.948545861297539E-3</v>
      </c>
      <c r="F206" s="10">
        <f t="shared" si="25"/>
        <v>1.6694490818030051E-3</v>
      </c>
      <c r="G206" s="10">
        <f t="shared" si="27"/>
        <v>-0.75</v>
      </c>
      <c r="H206" s="17">
        <f t="shared" si="26"/>
        <v>-6.7114093959731542E-3</v>
      </c>
    </row>
    <row r="207" spans="1:8" x14ac:dyDescent="0.2">
      <c r="A207" s="8"/>
      <c r="B207" s="37" t="s">
        <v>192</v>
      </c>
      <c r="C207" s="34">
        <v>2</v>
      </c>
      <c r="D207" s="9">
        <v>0</v>
      </c>
      <c r="E207" s="10">
        <f t="shared" si="24"/>
        <v>4.4742729306487695E-3</v>
      </c>
      <c r="F207" s="10" t="str">
        <f t="shared" si="25"/>
        <v/>
      </c>
      <c r="G207" s="10">
        <f t="shared" si="27"/>
        <v>-1</v>
      </c>
      <c r="H207" s="17">
        <f t="shared" si="26"/>
        <v>-4.4742729306487695E-3</v>
      </c>
    </row>
    <row r="208" spans="1:8" x14ac:dyDescent="0.2">
      <c r="A208" s="8"/>
      <c r="B208" s="37" t="s">
        <v>193</v>
      </c>
      <c r="C208" s="34">
        <v>1</v>
      </c>
      <c r="D208" s="9">
        <v>2</v>
      </c>
      <c r="E208" s="10">
        <f t="shared" si="24"/>
        <v>2.2371364653243847E-3</v>
      </c>
      <c r="F208" s="10">
        <f t="shared" si="25"/>
        <v>3.3388981636060101E-3</v>
      </c>
      <c r="G208" s="10">
        <f t="shared" si="27"/>
        <v>1</v>
      </c>
      <c r="H208" s="17">
        <f t="shared" si="26"/>
        <v>2.2371364653243847E-3</v>
      </c>
    </row>
    <row r="209" spans="1:8" x14ac:dyDescent="0.2">
      <c r="A209" s="8"/>
      <c r="B209" s="37" t="s">
        <v>194</v>
      </c>
      <c r="C209" s="34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7" t="str">
        <f t="shared" si="26"/>
        <v/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3</v>
      </c>
      <c r="D211" s="9">
        <v>18</v>
      </c>
      <c r="E211" s="10">
        <f t="shared" si="24"/>
        <v>6.7114093959731542E-3</v>
      </c>
      <c r="F211" s="10">
        <f t="shared" si="25"/>
        <v>3.0050083472454091E-2</v>
      </c>
      <c r="G211" s="10">
        <f t="shared" si="27"/>
        <v>5</v>
      </c>
      <c r="H211" s="17">
        <f t="shared" si="26"/>
        <v>3.3557046979865772E-2</v>
      </c>
    </row>
    <row r="212" spans="1:8" x14ac:dyDescent="0.2">
      <c r="A212" s="8"/>
      <c r="B212" s="37" t="s">
        <v>197</v>
      </c>
      <c r="C212" s="34">
        <v>15</v>
      </c>
      <c r="D212" s="9">
        <v>23</v>
      </c>
      <c r="E212" s="10">
        <f t="shared" si="24"/>
        <v>3.3557046979865772E-2</v>
      </c>
      <c r="F212" s="10">
        <f t="shared" si="25"/>
        <v>3.8397328881469114E-2</v>
      </c>
      <c r="G212" s="10">
        <f t="shared" si="27"/>
        <v>0.53333333333333333</v>
      </c>
      <c r="H212" s="17">
        <f t="shared" si="26"/>
        <v>1.7897091722595078E-2</v>
      </c>
    </row>
    <row r="213" spans="1:8" x14ac:dyDescent="0.2">
      <c r="A213" s="8"/>
      <c r="B213" s="37" t="s">
        <v>198</v>
      </c>
      <c r="C213" s="34">
        <v>10</v>
      </c>
      <c r="D213" s="9">
        <v>17</v>
      </c>
      <c r="E213" s="10">
        <f t="shared" ref="E213:E244" si="28">+IF(C213=0,"",C213/C$181)</f>
        <v>2.2371364653243849E-2</v>
      </c>
      <c r="F213" s="10">
        <f t="shared" ref="F213:F244" si="29">+IF(D213=0,"",D213/D$181)</f>
        <v>2.8380634390651086E-2</v>
      </c>
      <c r="G213" s="10">
        <f t="shared" si="27"/>
        <v>0.7</v>
      </c>
      <c r="H213" s="17">
        <f t="shared" ref="H213:H244" si="30">+IF(OR(AND(E213=""),(G213="")),"",E213*G213)</f>
        <v>1.5659955257270694E-2</v>
      </c>
    </row>
    <row r="214" spans="1:8" x14ac:dyDescent="0.2">
      <c r="A214" s="8"/>
      <c r="B214" s="37" t="s">
        <v>199</v>
      </c>
      <c r="C214" s="34">
        <v>19</v>
      </c>
      <c r="D214" s="9">
        <v>41</v>
      </c>
      <c r="E214" s="10">
        <f t="shared" si="28"/>
        <v>4.2505592841163314E-2</v>
      </c>
      <c r="F214" s="10">
        <f t="shared" si="29"/>
        <v>6.8447412353923209E-2</v>
      </c>
      <c r="G214" s="10">
        <f t="shared" ref="G214:G245" si="31">+IF(AND(C214=0,D214=0)," ",IF(C214=0,1,IF(D214=0,-1,(D214-C214)/C214)))</f>
        <v>1.1578947368421053</v>
      </c>
      <c r="H214" s="17">
        <f t="shared" si="30"/>
        <v>4.9217002237136473E-2</v>
      </c>
    </row>
    <row r="215" spans="1:8" x14ac:dyDescent="0.2">
      <c r="A215" s="8"/>
      <c r="B215" s="37" t="s">
        <v>200</v>
      </c>
      <c r="C215" s="34">
        <v>1</v>
      </c>
      <c r="D215" s="9">
        <v>1</v>
      </c>
      <c r="E215" s="10">
        <f t="shared" si="28"/>
        <v>2.2371364653243847E-3</v>
      </c>
      <c r="F215" s="10">
        <f t="shared" si="29"/>
        <v>1.6694490818030051E-3</v>
      </c>
      <c r="G215" s="10">
        <f t="shared" si="31"/>
        <v>0</v>
      </c>
      <c r="H215" s="17">
        <f t="shared" si="30"/>
        <v>0</v>
      </c>
    </row>
    <row r="216" spans="1:8" x14ac:dyDescent="0.2">
      <c r="A216" s="8"/>
      <c r="B216" s="37" t="s">
        <v>201</v>
      </c>
      <c r="C216" s="34">
        <v>10</v>
      </c>
      <c r="D216" s="9">
        <v>2</v>
      </c>
      <c r="E216" s="10">
        <f t="shared" si="28"/>
        <v>2.2371364653243849E-2</v>
      </c>
      <c r="F216" s="10">
        <f t="shared" si="29"/>
        <v>3.3388981636060101E-3</v>
      </c>
      <c r="G216" s="10">
        <f t="shared" si="31"/>
        <v>-0.8</v>
      </c>
      <c r="H216" s="17">
        <f t="shared" si="30"/>
        <v>-1.7897091722595081E-2</v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6</v>
      </c>
      <c r="D218" s="9">
        <v>7</v>
      </c>
      <c r="E218" s="10">
        <f t="shared" si="28"/>
        <v>1.3422818791946308E-2</v>
      </c>
      <c r="F218" s="10">
        <f t="shared" si="29"/>
        <v>1.1686143572621035E-2</v>
      </c>
      <c r="G218" s="10">
        <f t="shared" si="31"/>
        <v>0.16666666666666666</v>
      </c>
      <c r="H218" s="17">
        <f t="shared" si="30"/>
        <v>2.2371364653243847E-3</v>
      </c>
    </row>
    <row r="219" spans="1:8" x14ac:dyDescent="0.2">
      <c r="A219" s="8"/>
      <c r="B219" s="37" t="s">
        <v>204</v>
      </c>
      <c r="C219" s="34">
        <v>4</v>
      </c>
      <c r="D219" s="9">
        <v>5</v>
      </c>
      <c r="E219" s="10">
        <f t="shared" si="28"/>
        <v>8.948545861297539E-3</v>
      </c>
      <c r="F219" s="10">
        <f t="shared" si="29"/>
        <v>8.3472454090150246E-3</v>
      </c>
      <c r="G219" s="10">
        <f t="shared" si="31"/>
        <v>0.25</v>
      </c>
      <c r="H219" s="17">
        <f t="shared" si="30"/>
        <v>2.2371364653243847E-3</v>
      </c>
    </row>
    <row r="220" spans="1:8" x14ac:dyDescent="0.2">
      <c r="A220" s="8"/>
      <c r="B220" s="37" t="s">
        <v>205</v>
      </c>
      <c r="C220" s="34">
        <v>2</v>
      </c>
      <c r="D220" s="9">
        <v>9</v>
      </c>
      <c r="E220" s="10">
        <f t="shared" si="28"/>
        <v>4.4742729306487695E-3</v>
      </c>
      <c r="F220" s="10">
        <f t="shared" si="29"/>
        <v>1.5025041736227046E-2</v>
      </c>
      <c r="G220" s="10">
        <f t="shared" si="31"/>
        <v>3.5</v>
      </c>
      <c r="H220" s="17">
        <f t="shared" si="30"/>
        <v>1.5659955257270694E-2</v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1</v>
      </c>
      <c r="E222" s="10" t="str">
        <f t="shared" si="28"/>
        <v/>
      </c>
      <c r="F222" s="10">
        <f t="shared" si="29"/>
        <v>1.6694490818030051E-3</v>
      </c>
      <c r="G222" s="10">
        <f t="shared" si="31"/>
        <v>1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18</v>
      </c>
      <c r="D223" s="9">
        <v>12</v>
      </c>
      <c r="E223" s="10">
        <f t="shared" si="28"/>
        <v>4.0268456375838924E-2</v>
      </c>
      <c r="F223" s="10">
        <f t="shared" si="29"/>
        <v>2.003338898163606E-2</v>
      </c>
      <c r="G223" s="10">
        <f t="shared" si="31"/>
        <v>-0.33333333333333331</v>
      </c>
      <c r="H223" s="17">
        <f t="shared" si="30"/>
        <v>-1.3422818791946307E-2</v>
      </c>
    </row>
    <row r="224" spans="1:8" x14ac:dyDescent="0.2">
      <c r="A224" s="8"/>
      <c r="B224" s="37" t="s">
        <v>209</v>
      </c>
      <c r="C224" s="34">
        <v>1</v>
      </c>
      <c r="D224" s="9">
        <v>3</v>
      </c>
      <c r="E224" s="10">
        <f t="shared" si="28"/>
        <v>2.2371364653243847E-3</v>
      </c>
      <c r="F224" s="10">
        <f t="shared" si="29"/>
        <v>5.008347245409015E-3</v>
      </c>
      <c r="G224" s="10">
        <f t="shared" si="31"/>
        <v>2</v>
      </c>
      <c r="H224" s="17">
        <f t="shared" si="30"/>
        <v>4.4742729306487695E-3</v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9</v>
      </c>
      <c r="D228" s="9">
        <v>15</v>
      </c>
      <c r="E228" s="10">
        <f t="shared" si="28"/>
        <v>2.0134228187919462E-2</v>
      </c>
      <c r="F228" s="10">
        <f t="shared" si="29"/>
        <v>2.5041736227045076E-2</v>
      </c>
      <c r="G228" s="10">
        <f t="shared" si="31"/>
        <v>0.66666666666666663</v>
      </c>
      <c r="H228" s="17">
        <f t="shared" si="30"/>
        <v>1.3422818791946307E-2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30</v>
      </c>
      <c r="D235" s="9">
        <v>15</v>
      </c>
      <c r="E235" s="10">
        <f t="shared" si="28"/>
        <v>6.7114093959731544E-2</v>
      </c>
      <c r="F235" s="10">
        <f t="shared" si="29"/>
        <v>2.5041736227045076E-2</v>
      </c>
      <c r="G235" s="10">
        <f t="shared" si="31"/>
        <v>-0.5</v>
      </c>
      <c r="H235" s="17">
        <f t="shared" si="30"/>
        <v>-3.3557046979865772E-2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1</v>
      </c>
      <c r="D237" s="9">
        <v>0</v>
      </c>
      <c r="E237" s="10">
        <f t="shared" si="28"/>
        <v>2.2371364653243847E-3</v>
      </c>
      <c r="F237" s="10" t="str">
        <f t="shared" si="29"/>
        <v/>
      </c>
      <c r="G237" s="10">
        <f t="shared" si="31"/>
        <v>-1</v>
      </c>
      <c r="H237" s="17">
        <f t="shared" si="30"/>
        <v>-2.2371364653243847E-3</v>
      </c>
    </row>
    <row r="238" spans="1:8" x14ac:dyDescent="0.2">
      <c r="A238" s="8"/>
      <c r="B238" s="37" t="s">
        <v>223</v>
      </c>
      <c r="C238" s="34">
        <v>0</v>
      </c>
      <c r="D238" s="9">
        <v>1</v>
      </c>
      <c r="E238" s="10" t="str">
        <f t="shared" si="28"/>
        <v/>
      </c>
      <c r="F238" s="10">
        <f t="shared" si="29"/>
        <v>1.6694490818030051E-3</v>
      </c>
      <c r="G238" s="10">
        <f t="shared" si="31"/>
        <v>1</v>
      </c>
      <c r="H238" s="17" t="str">
        <f t="shared" si="30"/>
        <v/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5</v>
      </c>
      <c r="D241" s="9">
        <v>19</v>
      </c>
      <c r="E241" s="10">
        <f t="shared" si="28"/>
        <v>1.1185682326621925E-2</v>
      </c>
      <c r="F241" s="10">
        <f t="shared" si="29"/>
        <v>3.1719532554257093E-2</v>
      </c>
      <c r="G241" s="10">
        <f t="shared" si="31"/>
        <v>2.8</v>
      </c>
      <c r="H241" s="17">
        <f t="shared" si="30"/>
        <v>3.1319910514541388E-2</v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3</v>
      </c>
      <c r="D245" s="9">
        <v>5</v>
      </c>
      <c r="E245" s="10">
        <f t="shared" ref="E245:E276" si="32">+IF(C245=0,"",C245/C$181)</f>
        <v>6.7114093959731542E-3</v>
      </c>
      <c r="F245" s="10">
        <f t="shared" ref="F245:F276" si="33">+IF(D245=0,"",D245/D$181)</f>
        <v>8.3472454090150246E-3</v>
      </c>
      <c r="G245" s="10">
        <f t="shared" si="31"/>
        <v>0.66666666666666663</v>
      </c>
      <c r="H245" s="17">
        <f t="shared" ref="H245:H276" si="34">+IF(OR(AND(E245=""),(G245="")),"",E245*G245)</f>
        <v>4.4742729306487695E-3</v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4</v>
      </c>
      <c r="E247" s="10" t="str">
        <f t="shared" si="32"/>
        <v/>
      </c>
      <c r="F247" s="10">
        <f t="shared" si="33"/>
        <v>6.6777963272120202E-3</v>
      </c>
      <c r="G247" s="10">
        <f t="shared" si="35"/>
        <v>1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1</v>
      </c>
      <c r="D248" s="9">
        <v>4</v>
      </c>
      <c r="E248" s="10">
        <f t="shared" si="32"/>
        <v>2.2371364653243847E-3</v>
      </c>
      <c r="F248" s="10">
        <f t="shared" si="33"/>
        <v>6.6777963272120202E-3</v>
      </c>
      <c r="G248" s="10">
        <f t="shared" si="35"/>
        <v>3</v>
      </c>
      <c r="H248" s="17">
        <f t="shared" si="34"/>
        <v>6.7114093959731542E-3</v>
      </c>
    </row>
    <row r="249" spans="1:8" x14ac:dyDescent="0.2">
      <c r="A249" s="8"/>
      <c r="B249" s="37" t="s">
        <v>234</v>
      </c>
      <c r="C249" s="34">
        <v>2</v>
      </c>
      <c r="D249" s="9">
        <v>0</v>
      </c>
      <c r="E249" s="10">
        <f t="shared" si="32"/>
        <v>4.4742729306487695E-3</v>
      </c>
      <c r="F249" s="10" t="str">
        <f t="shared" si="33"/>
        <v/>
      </c>
      <c r="G249" s="10">
        <f t="shared" si="35"/>
        <v>-1</v>
      </c>
      <c r="H249" s="17">
        <f t="shared" si="34"/>
        <v>-4.4742729306487695E-3</v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14</v>
      </c>
      <c r="D251" s="9">
        <v>22</v>
      </c>
      <c r="E251" s="10">
        <f t="shared" si="32"/>
        <v>3.1319910514541388E-2</v>
      </c>
      <c r="F251" s="10">
        <f t="shared" si="33"/>
        <v>3.6727879799666109E-2</v>
      </c>
      <c r="G251" s="10">
        <f t="shared" si="35"/>
        <v>0.5714285714285714</v>
      </c>
      <c r="H251" s="17">
        <f t="shared" si="34"/>
        <v>1.7897091722595078E-2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1</v>
      </c>
      <c r="E253" s="10" t="str">
        <f t="shared" si="32"/>
        <v/>
      </c>
      <c r="F253" s="10">
        <f t="shared" si="33"/>
        <v>1.6694490818030051E-3</v>
      </c>
      <c r="G253" s="10">
        <f t="shared" si="35"/>
        <v>1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2</v>
      </c>
      <c r="D254" s="9">
        <v>1</v>
      </c>
      <c r="E254" s="10">
        <f t="shared" si="32"/>
        <v>4.4742729306487695E-3</v>
      </c>
      <c r="F254" s="10">
        <f t="shared" si="33"/>
        <v>1.6694490818030051E-3</v>
      </c>
      <c r="G254" s="10">
        <f t="shared" si="35"/>
        <v>-0.5</v>
      </c>
      <c r="H254" s="17">
        <f t="shared" si="34"/>
        <v>-2.2371364653243847E-3</v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2</v>
      </c>
      <c r="D256" s="9">
        <v>0</v>
      </c>
      <c r="E256" s="10">
        <f t="shared" si="32"/>
        <v>4.4742729306487695E-3</v>
      </c>
      <c r="F256" s="10" t="str">
        <f t="shared" si="33"/>
        <v/>
      </c>
      <c r="G256" s="10">
        <f t="shared" si="35"/>
        <v>-1</v>
      </c>
      <c r="H256" s="17">
        <f t="shared" si="34"/>
        <v>-4.4742729306487695E-3</v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3</v>
      </c>
      <c r="E258" s="10" t="str">
        <f t="shared" si="32"/>
        <v/>
      </c>
      <c r="F258" s="10">
        <f t="shared" si="33"/>
        <v>5.008347245409015E-3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1</v>
      </c>
      <c r="D264" s="9">
        <v>1</v>
      </c>
      <c r="E264" s="10">
        <f t="shared" si="32"/>
        <v>2.2371364653243847E-3</v>
      </c>
      <c r="F264" s="10">
        <f t="shared" si="33"/>
        <v>1.6694490818030051E-3</v>
      </c>
      <c r="G264" s="10">
        <f t="shared" si="35"/>
        <v>0</v>
      </c>
      <c r="H264" s="17">
        <f t="shared" si="34"/>
        <v>0</v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2</v>
      </c>
      <c r="D274" s="9">
        <v>0</v>
      </c>
      <c r="E274" s="10">
        <f t="shared" si="32"/>
        <v>4.4742729306487695E-3</v>
      </c>
      <c r="F274" s="10" t="str">
        <f t="shared" si="33"/>
        <v/>
      </c>
      <c r="G274" s="10">
        <f t="shared" si="35"/>
        <v>-1</v>
      </c>
      <c r="H274" s="17">
        <f t="shared" si="34"/>
        <v>-4.4742729306487695E-3</v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4</v>
      </c>
      <c r="D285" s="9">
        <v>19</v>
      </c>
      <c r="E285" s="10">
        <f t="shared" si="36"/>
        <v>8.948545861297539E-3</v>
      </c>
      <c r="F285" s="10">
        <f t="shared" si="37"/>
        <v>3.1719532554257093E-2</v>
      </c>
      <c r="G285" s="10">
        <f t="shared" si="39"/>
        <v>3.75</v>
      </c>
      <c r="H285" s="17">
        <f t="shared" si="38"/>
        <v>3.3557046979865772E-2</v>
      </c>
    </row>
    <row r="286" spans="1:8" ht="25.5" x14ac:dyDescent="0.2">
      <c r="A286" s="8"/>
      <c r="B286" s="37" t="s">
        <v>271</v>
      </c>
      <c r="C286" s="34">
        <v>18</v>
      </c>
      <c r="D286" s="9">
        <v>26</v>
      </c>
      <c r="E286" s="10">
        <f t="shared" si="36"/>
        <v>4.0268456375838924E-2</v>
      </c>
      <c r="F286" s="10">
        <f t="shared" si="37"/>
        <v>4.340567612687813E-2</v>
      </c>
      <c r="G286" s="10">
        <f t="shared" si="39"/>
        <v>0.44444444444444442</v>
      </c>
      <c r="H286" s="17">
        <f t="shared" si="38"/>
        <v>1.7897091722595074E-2</v>
      </c>
    </row>
    <row r="287" spans="1:8" x14ac:dyDescent="0.2">
      <c r="A287" s="8"/>
      <c r="B287" s="37" t="s">
        <v>272</v>
      </c>
      <c r="C287" s="34">
        <v>1</v>
      </c>
      <c r="D287" s="9">
        <v>5</v>
      </c>
      <c r="E287" s="10">
        <f t="shared" si="36"/>
        <v>2.2371364653243847E-3</v>
      </c>
      <c r="F287" s="10">
        <f t="shared" si="37"/>
        <v>8.3472454090150246E-3</v>
      </c>
      <c r="G287" s="10">
        <f t="shared" si="39"/>
        <v>4</v>
      </c>
      <c r="H287" s="17">
        <f t="shared" si="38"/>
        <v>8.948545861297539E-3</v>
      </c>
    </row>
    <row r="288" spans="1:8" x14ac:dyDescent="0.2">
      <c r="A288" s="8"/>
      <c r="B288" s="37" t="s">
        <v>273</v>
      </c>
      <c r="C288" s="34">
        <v>0</v>
      </c>
      <c r="D288" s="9">
        <v>2</v>
      </c>
      <c r="E288" s="10" t="str">
        <f t="shared" si="36"/>
        <v/>
      </c>
      <c r="F288" s="10">
        <f t="shared" si="37"/>
        <v>3.3388981636060101E-3</v>
      </c>
      <c r="G288" s="10">
        <f t="shared" si="39"/>
        <v>1</v>
      </c>
      <c r="H288" s="17" t="str">
        <f t="shared" si="38"/>
        <v/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1</v>
      </c>
      <c r="D290" s="9">
        <v>0</v>
      </c>
      <c r="E290" s="10">
        <f t="shared" si="36"/>
        <v>2.2371364653243847E-3</v>
      </c>
      <c r="F290" s="10" t="str">
        <f t="shared" si="37"/>
        <v/>
      </c>
      <c r="G290" s="10">
        <f t="shared" si="39"/>
        <v>-1</v>
      </c>
      <c r="H290" s="17">
        <f t="shared" si="38"/>
        <v>-2.2371364653243847E-3</v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37" t="s">
        <v>278</v>
      </c>
      <c r="C293" s="34">
        <v>8</v>
      </c>
      <c r="D293" s="9">
        <v>4</v>
      </c>
      <c r="E293" s="10">
        <f t="shared" si="36"/>
        <v>1.7897091722595078E-2</v>
      </c>
      <c r="F293" s="10">
        <f t="shared" si="37"/>
        <v>6.6777963272120202E-3</v>
      </c>
      <c r="G293" s="10">
        <f t="shared" si="39"/>
        <v>-0.5</v>
      </c>
      <c r="H293" s="17">
        <f t="shared" si="38"/>
        <v>-8.948545861297539E-3</v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5</v>
      </c>
      <c r="D298" s="9">
        <v>2</v>
      </c>
      <c r="E298" s="10">
        <f t="shared" si="36"/>
        <v>1.1185682326621925E-2</v>
      </c>
      <c r="F298" s="10">
        <f t="shared" si="37"/>
        <v>3.3388981636060101E-3</v>
      </c>
      <c r="G298" s="10">
        <f t="shared" si="39"/>
        <v>-0.6</v>
      </c>
      <c r="H298" s="17">
        <f t="shared" si="38"/>
        <v>-6.7114093959731542E-3</v>
      </c>
    </row>
    <row r="299" spans="1:8" x14ac:dyDescent="0.2">
      <c r="A299" s="8"/>
      <c r="B299" s="37" t="s">
        <v>284</v>
      </c>
      <c r="C299" s="34">
        <v>4</v>
      </c>
      <c r="D299" s="9">
        <v>7</v>
      </c>
      <c r="E299" s="10">
        <f t="shared" si="36"/>
        <v>8.948545861297539E-3</v>
      </c>
      <c r="F299" s="10">
        <f t="shared" si="37"/>
        <v>1.1686143572621035E-2</v>
      </c>
      <c r="G299" s="10">
        <f t="shared" si="39"/>
        <v>0.75</v>
      </c>
      <c r="H299" s="17">
        <f t="shared" si="38"/>
        <v>6.7114093959731542E-3</v>
      </c>
    </row>
    <row r="300" spans="1:8" x14ac:dyDescent="0.2">
      <c r="A300" s="8"/>
      <c r="B300" s="37" t="s">
        <v>285</v>
      </c>
      <c r="C300" s="34">
        <v>15</v>
      </c>
      <c r="D300" s="9">
        <v>1</v>
      </c>
      <c r="E300" s="10">
        <f t="shared" si="36"/>
        <v>3.3557046979865772E-2</v>
      </c>
      <c r="F300" s="10">
        <f t="shared" si="37"/>
        <v>1.6694490818030051E-3</v>
      </c>
      <c r="G300" s="10">
        <f t="shared" si="39"/>
        <v>-0.93333333333333335</v>
      </c>
      <c r="H300" s="17">
        <f t="shared" si="38"/>
        <v>-3.1319910514541388E-2</v>
      </c>
    </row>
    <row r="301" spans="1:8" x14ac:dyDescent="0.2">
      <c r="A301" s="8"/>
      <c r="B301" s="37" t="s">
        <v>286</v>
      </c>
      <c r="C301" s="34">
        <v>1</v>
      </c>
      <c r="D301" s="9">
        <v>0</v>
      </c>
      <c r="E301" s="10">
        <f t="shared" si="36"/>
        <v>2.2371364653243847E-3</v>
      </c>
      <c r="F301" s="10" t="str">
        <f t="shared" si="37"/>
        <v/>
      </c>
      <c r="G301" s="10">
        <f t="shared" si="39"/>
        <v>-1</v>
      </c>
      <c r="H301" s="17">
        <f t="shared" si="38"/>
        <v>-2.2371364653243847E-3</v>
      </c>
    </row>
    <row r="302" spans="1:8" x14ac:dyDescent="0.2">
      <c r="A302" s="8"/>
      <c r="B302" s="37" t="s">
        <v>287</v>
      </c>
      <c r="C302" s="34">
        <v>0</v>
      </c>
      <c r="D302" s="9">
        <v>1</v>
      </c>
      <c r="E302" s="10" t="str">
        <f t="shared" si="36"/>
        <v/>
      </c>
      <c r="F302" s="10">
        <f t="shared" si="37"/>
        <v>1.6694490818030051E-3</v>
      </c>
      <c r="G302" s="10">
        <f t="shared" si="39"/>
        <v>1</v>
      </c>
      <c r="H302" s="17" t="str">
        <f t="shared" si="38"/>
        <v/>
      </c>
    </row>
    <row r="303" spans="1:8" x14ac:dyDescent="0.2">
      <c r="A303" s="8"/>
      <c r="B303" s="37" t="s">
        <v>288</v>
      </c>
      <c r="C303" s="34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7</v>
      </c>
      <c r="D305" s="9">
        <v>10</v>
      </c>
      <c r="E305" s="10">
        <f t="shared" si="36"/>
        <v>1.5659955257270694E-2</v>
      </c>
      <c r="F305" s="10">
        <f t="shared" si="37"/>
        <v>1.6694490818030049E-2</v>
      </c>
      <c r="G305" s="10">
        <f t="shared" si="39"/>
        <v>0.42857142857142855</v>
      </c>
      <c r="H305" s="17">
        <f t="shared" si="38"/>
        <v>6.7114093959731542E-3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4</v>
      </c>
      <c r="E311" s="10" t="str">
        <f t="shared" si="40"/>
        <v/>
      </c>
      <c r="F311" s="10">
        <f t="shared" si="41"/>
        <v>6.6777963272120202E-3</v>
      </c>
      <c r="G311" s="10">
        <f t="shared" si="43"/>
        <v>1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6</v>
      </c>
      <c r="D313" s="9">
        <v>3</v>
      </c>
      <c r="E313" s="10">
        <f t="shared" si="40"/>
        <v>1.3422818791946308E-2</v>
      </c>
      <c r="F313" s="10">
        <f t="shared" si="41"/>
        <v>5.008347245409015E-3</v>
      </c>
      <c r="G313" s="10">
        <f t="shared" si="43"/>
        <v>-0.5</v>
      </c>
      <c r="H313" s="17">
        <f t="shared" si="42"/>
        <v>-6.7114093959731542E-3</v>
      </c>
    </row>
    <row r="314" spans="1:8" ht="25.5" x14ac:dyDescent="0.2">
      <c r="A314" s="8"/>
      <c r="B314" s="37" t="s">
        <v>299</v>
      </c>
      <c r="C314" s="34">
        <v>66</v>
      </c>
      <c r="D314" s="9">
        <v>43</v>
      </c>
      <c r="E314" s="10">
        <f t="shared" si="40"/>
        <v>0.1476510067114094</v>
      </c>
      <c r="F314" s="10">
        <f t="shared" si="41"/>
        <v>7.178631051752922E-2</v>
      </c>
      <c r="G314" s="10">
        <f t="shared" si="43"/>
        <v>-0.34848484848484851</v>
      </c>
      <c r="H314" s="17">
        <f t="shared" si="42"/>
        <v>-5.1454138702460857E-2</v>
      </c>
    </row>
    <row r="315" spans="1:8" x14ac:dyDescent="0.2">
      <c r="A315" s="8"/>
      <c r="B315" s="37" t="s">
        <v>300</v>
      </c>
      <c r="C315" s="34">
        <v>0</v>
      </c>
      <c r="D315" s="9">
        <v>2</v>
      </c>
      <c r="E315" s="10" t="str">
        <f t="shared" si="40"/>
        <v/>
      </c>
      <c r="F315" s="10">
        <f t="shared" si="41"/>
        <v>3.3388981636060101E-3</v>
      </c>
      <c r="G315" s="10">
        <f t="shared" si="43"/>
        <v>1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2</v>
      </c>
      <c r="D316" s="9">
        <v>0</v>
      </c>
      <c r="E316" s="10">
        <f t="shared" si="40"/>
        <v>4.4742729306487695E-3</v>
      </c>
      <c r="F316" s="10" t="str">
        <f t="shared" si="41"/>
        <v/>
      </c>
      <c r="G316" s="10">
        <f t="shared" si="43"/>
        <v>-1</v>
      </c>
      <c r="H316" s="17">
        <f t="shared" si="42"/>
        <v>-4.4742729306487695E-3</v>
      </c>
    </row>
    <row r="317" spans="1:8" x14ac:dyDescent="0.2">
      <c r="A317" s="8"/>
      <c r="B317" s="37" t="s">
        <v>302</v>
      </c>
      <c r="C317" s="34">
        <v>0</v>
      </c>
      <c r="D317" s="9">
        <v>5</v>
      </c>
      <c r="E317" s="10" t="str">
        <f t="shared" si="40"/>
        <v/>
      </c>
      <c r="F317" s="10">
        <f t="shared" si="41"/>
        <v>8.3472454090150246E-3</v>
      </c>
      <c r="G317" s="10">
        <f t="shared" si="43"/>
        <v>1</v>
      </c>
      <c r="H317" s="17" t="str">
        <f t="shared" si="42"/>
        <v/>
      </c>
    </row>
    <row r="318" spans="1:8" x14ac:dyDescent="0.2">
      <c r="A318" s="8"/>
      <c r="B318" s="37" t="s">
        <v>303</v>
      </c>
      <c r="C318" s="34">
        <v>0</v>
      </c>
      <c r="D318" s="9">
        <v>1</v>
      </c>
      <c r="E318" s="10" t="str">
        <f t="shared" si="40"/>
        <v/>
      </c>
      <c r="F318" s="10">
        <f t="shared" si="41"/>
        <v>1.6694490818030051E-3</v>
      </c>
      <c r="G318" s="10">
        <f t="shared" si="43"/>
        <v>1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4</v>
      </c>
      <c r="D320" s="9">
        <v>1</v>
      </c>
      <c r="E320" s="10">
        <f t="shared" si="40"/>
        <v>8.948545861297539E-3</v>
      </c>
      <c r="F320" s="10">
        <f t="shared" si="41"/>
        <v>1.6694490818030051E-3</v>
      </c>
      <c r="G320" s="10">
        <f t="shared" si="43"/>
        <v>-0.75</v>
      </c>
      <c r="H320" s="17">
        <f t="shared" si="42"/>
        <v>-6.7114093959731542E-3</v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1</v>
      </c>
      <c r="D325" s="9">
        <v>5</v>
      </c>
      <c r="E325" s="10">
        <f t="shared" si="40"/>
        <v>2.2371364653243847E-3</v>
      </c>
      <c r="F325" s="10">
        <f t="shared" si="41"/>
        <v>8.3472454090150246E-3</v>
      </c>
      <c r="G325" s="10">
        <f t="shared" si="43"/>
        <v>4</v>
      </c>
      <c r="H325" s="17">
        <f t="shared" si="42"/>
        <v>8.948545861297539E-3</v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10</v>
      </c>
      <c r="D329" s="9">
        <v>15</v>
      </c>
      <c r="E329" s="10">
        <f t="shared" si="40"/>
        <v>2.2371364653243849E-2</v>
      </c>
      <c r="F329" s="10">
        <f t="shared" si="41"/>
        <v>2.5041736227045076E-2</v>
      </c>
      <c r="G329" s="10">
        <f t="shared" si="43"/>
        <v>0.5</v>
      </c>
      <c r="H329" s="17">
        <f t="shared" si="42"/>
        <v>1.1185682326621925E-2</v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11</v>
      </c>
      <c r="D331" s="9">
        <v>29</v>
      </c>
      <c r="E331" s="10">
        <f t="shared" si="40"/>
        <v>2.4608501118568233E-2</v>
      </c>
      <c r="F331" s="10">
        <f t="shared" si="41"/>
        <v>4.8414023372287146E-2</v>
      </c>
      <c r="G331" s="10">
        <f t="shared" si="43"/>
        <v>1.6363636363636365</v>
      </c>
      <c r="H331" s="17">
        <f t="shared" si="42"/>
        <v>4.0268456375838931E-2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5</v>
      </c>
      <c r="D333" s="9">
        <v>7</v>
      </c>
      <c r="E333" s="10">
        <f t="shared" si="40"/>
        <v>1.1185682326621925E-2</v>
      </c>
      <c r="F333" s="10">
        <f t="shared" si="41"/>
        <v>1.1686143572621035E-2</v>
      </c>
      <c r="G333" s="10">
        <f t="shared" si="43"/>
        <v>0.4</v>
      </c>
      <c r="H333" s="17">
        <f t="shared" si="42"/>
        <v>4.4742729306487703E-3</v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8</v>
      </c>
      <c r="E335" s="10" t="str">
        <f t="shared" si="40"/>
        <v/>
      </c>
      <c r="F335" s="10">
        <f t="shared" si="41"/>
        <v>1.335559265442404E-2</v>
      </c>
      <c r="G335" s="10">
        <f t="shared" si="43"/>
        <v>1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0</v>
      </c>
      <c r="D336" s="9">
        <v>1</v>
      </c>
      <c r="E336" s="10" t="str">
        <f t="shared" si="40"/>
        <v/>
      </c>
      <c r="F336" s="10">
        <f t="shared" si="41"/>
        <v>1.6694490818030051E-3</v>
      </c>
      <c r="G336" s="10">
        <f t="shared" si="43"/>
        <v>1</v>
      </c>
      <c r="H336" s="17" t="str">
        <f t="shared" si="42"/>
        <v/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2</v>
      </c>
      <c r="D340" s="9">
        <v>15</v>
      </c>
      <c r="E340" s="10">
        <f t="shared" si="40"/>
        <v>4.4742729306487695E-3</v>
      </c>
      <c r="F340" s="10">
        <f t="shared" si="41"/>
        <v>2.5041736227045076E-2</v>
      </c>
      <c r="G340" s="10">
        <f t="shared" si="43"/>
        <v>6.5</v>
      </c>
      <c r="H340" s="17">
        <f t="shared" si="42"/>
        <v>2.9082774049217001E-2</v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1957</v>
      </c>
      <c r="D362" s="33">
        <f>SUM(D363:D595)</f>
        <v>2783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0.42207460398569241</v>
      </c>
      <c r="H362" s="42">
        <f t="shared" ref="H362:H425" si="50">+IF(OR(AND(E362=""),(G362="")),"",E362*G362)</f>
        <v>0.42207460398569241</v>
      </c>
    </row>
    <row r="363" spans="1:8" x14ac:dyDescent="0.2">
      <c r="A363" s="8"/>
      <c r="B363" s="36" t="s">
        <v>342</v>
      </c>
      <c r="C363" s="46">
        <v>9</v>
      </c>
      <c r="D363" s="43">
        <v>8</v>
      </c>
      <c r="E363" s="44">
        <f t="shared" si="48"/>
        <v>4.5988758303525806E-3</v>
      </c>
      <c r="F363" s="44">
        <f t="shared" si="49"/>
        <v>2.8745957599712541E-3</v>
      </c>
      <c r="G363" s="44">
        <f t="shared" ref="G363:G426" si="51">+IF(AND(C363=0,D363=0)," ",IF(C363=0,1,IF(D363=0,-1,(D363-C363)/C363)))</f>
        <v>-0.1111111111111111</v>
      </c>
      <c r="H363" s="45">
        <f t="shared" si="50"/>
        <v>-5.1098620337250889E-4</v>
      </c>
    </row>
    <row r="364" spans="1:8" x14ac:dyDescent="0.2">
      <c r="A364" s="8"/>
      <c r="B364" s="37" t="s">
        <v>343</v>
      </c>
      <c r="C364" s="34">
        <v>4</v>
      </c>
      <c r="D364" s="9">
        <v>3</v>
      </c>
      <c r="E364" s="10">
        <f t="shared" si="48"/>
        <v>2.043944813490036E-3</v>
      </c>
      <c r="F364" s="10">
        <f t="shared" si="49"/>
        <v>1.0779734099892202E-3</v>
      </c>
      <c r="G364" s="10">
        <f t="shared" si="51"/>
        <v>-0.25</v>
      </c>
      <c r="H364" s="17">
        <f t="shared" si="50"/>
        <v>-5.1098620337250899E-4</v>
      </c>
    </row>
    <row r="365" spans="1:8" x14ac:dyDescent="0.2">
      <c r="A365" s="8"/>
      <c r="B365" s="37" t="s">
        <v>344</v>
      </c>
      <c r="C365" s="34">
        <v>3</v>
      </c>
      <c r="D365" s="9">
        <v>10</v>
      </c>
      <c r="E365" s="10">
        <f t="shared" si="48"/>
        <v>1.5329586101175269E-3</v>
      </c>
      <c r="F365" s="10">
        <f t="shared" si="49"/>
        <v>3.5932446999640674E-3</v>
      </c>
      <c r="G365" s="10">
        <f t="shared" si="51"/>
        <v>2.3333333333333335</v>
      </c>
      <c r="H365" s="17">
        <f t="shared" si="50"/>
        <v>3.5769034236075629E-3</v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80</v>
      </c>
      <c r="D368" s="9">
        <v>145</v>
      </c>
      <c r="E368" s="10">
        <f t="shared" si="48"/>
        <v>4.0878896269800714E-2</v>
      </c>
      <c r="F368" s="10">
        <f t="shared" si="49"/>
        <v>5.2102048149478983E-2</v>
      </c>
      <c r="G368" s="10">
        <f t="shared" si="51"/>
        <v>0.8125</v>
      </c>
      <c r="H368" s="17">
        <f t="shared" si="50"/>
        <v>3.321410321921308E-2</v>
      </c>
    </row>
    <row r="369" spans="1:8" x14ac:dyDescent="0.2">
      <c r="A369" s="8"/>
      <c r="B369" s="37" t="s">
        <v>348</v>
      </c>
      <c r="C369" s="34">
        <v>3</v>
      </c>
      <c r="D369" s="9">
        <v>5</v>
      </c>
      <c r="E369" s="10">
        <f t="shared" si="48"/>
        <v>1.5329586101175269E-3</v>
      </c>
      <c r="F369" s="10">
        <f t="shared" si="49"/>
        <v>1.7966223499820337E-3</v>
      </c>
      <c r="G369" s="10">
        <f t="shared" si="51"/>
        <v>0.66666666666666663</v>
      </c>
      <c r="H369" s="17">
        <f t="shared" si="50"/>
        <v>1.0219724067450178E-3</v>
      </c>
    </row>
    <row r="370" spans="1:8" x14ac:dyDescent="0.2">
      <c r="A370" s="8"/>
      <c r="B370" s="37" t="s">
        <v>349</v>
      </c>
      <c r="C370" s="34">
        <v>4</v>
      </c>
      <c r="D370" s="9">
        <v>0</v>
      </c>
      <c r="E370" s="10">
        <f t="shared" si="48"/>
        <v>2.043944813490036E-3</v>
      </c>
      <c r="F370" s="10" t="str">
        <f t="shared" si="49"/>
        <v/>
      </c>
      <c r="G370" s="10">
        <f t="shared" si="51"/>
        <v>-1</v>
      </c>
      <c r="H370" s="17">
        <f t="shared" si="50"/>
        <v>-2.043944813490036E-3</v>
      </c>
    </row>
    <row r="371" spans="1:8" x14ac:dyDescent="0.2">
      <c r="A371" s="8"/>
      <c r="B371" s="37" t="s">
        <v>350</v>
      </c>
      <c r="C371" s="34">
        <v>3</v>
      </c>
      <c r="D371" s="9">
        <v>3</v>
      </c>
      <c r="E371" s="10">
        <f t="shared" si="48"/>
        <v>1.5329586101175269E-3</v>
      </c>
      <c r="F371" s="10">
        <f t="shared" si="49"/>
        <v>1.0779734099892202E-3</v>
      </c>
      <c r="G371" s="10">
        <f t="shared" si="51"/>
        <v>0</v>
      </c>
      <c r="H371" s="17">
        <f t="shared" si="50"/>
        <v>0</v>
      </c>
    </row>
    <row r="372" spans="1:8" x14ac:dyDescent="0.2">
      <c r="A372" s="8"/>
      <c r="B372" s="37" t="s">
        <v>351</v>
      </c>
      <c r="C372" s="34">
        <v>2</v>
      </c>
      <c r="D372" s="9">
        <v>1</v>
      </c>
      <c r="E372" s="10">
        <f t="shared" si="48"/>
        <v>1.021972406745018E-3</v>
      </c>
      <c r="F372" s="10">
        <f t="shared" si="49"/>
        <v>3.5932446999640676E-4</v>
      </c>
      <c r="G372" s="10">
        <f t="shared" si="51"/>
        <v>-0.5</v>
      </c>
      <c r="H372" s="17">
        <f t="shared" si="50"/>
        <v>-5.1098620337250899E-4</v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72</v>
      </c>
      <c r="D374" s="9">
        <v>58</v>
      </c>
      <c r="E374" s="10">
        <f t="shared" si="48"/>
        <v>3.6791006642820645E-2</v>
      </c>
      <c r="F374" s="10">
        <f t="shared" si="49"/>
        <v>2.0840819259791591E-2</v>
      </c>
      <c r="G374" s="10">
        <f t="shared" si="51"/>
        <v>-0.19444444444444445</v>
      </c>
      <c r="H374" s="17">
        <f t="shared" si="50"/>
        <v>-7.1538068472151257E-3</v>
      </c>
    </row>
    <row r="375" spans="1:8" x14ac:dyDescent="0.2">
      <c r="A375" s="8"/>
      <c r="B375" s="37" t="s">
        <v>354</v>
      </c>
      <c r="C375" s="34">
        <v>11</v>
      </c>
      <c r="D375" s="9">
        <v>5</v>
      </c>
      <c r="E375" s="10">
        <f t="shared" si="48"/>
        <v>5.620848237097598E-3</v>
      </c>
      <c r="F375" s="10">
        <f t="shared" si="49"/>
        <v>1.7966223499820337E-3</v>
      </c>
      <c r="G375" s="10">
        <f t="shared" si="51"/>
        <v>-0.54545454545454541</v>
      </c>
      <c r="H375" s="17">
        <f t="shared" si="50"/>
        <v>-3.0659172202350533E-3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6</v>
      </c>
      <c r="D377" s="9">
        <v>7</v>
      </c>
      <c r="E377" s="10">
        <f t="shared" si="48"/>
        <v>3.0659172202350538E-3</v>
      </c>
      <c r="F377" s="10">
        <f t="shared" si="49"/>
        <v>2.5152712899748474E-3</v>
      </c>
      <c r="G377" s="10">
        <f t="shared" si="51"/>
        <v>0.16666666666666666</v>
      </c>
      <c r="H377" s="17">
        <f t="shared" si="50"/>
        <v>5.1098620337250889E-4</v>
      </c>
    </row>
    <row r="378" spans="1:8" x14ac:dyDescent="0.2">
      <c r="A378" s="8"/>
      <c r="B378" s="37" t="s">
        <v>357</v>
      </c>
      <c r="C378" s="34">
        <v>0</v>
      </c>
      <c r="D378" s="9">
        <v>4</v>
      </c>
      <c r="E378" s="10" t="str">
        <f t="shared" si="48"/>
        <v/>
      </c>
      <c r="F378" s="10">
        <f t="shared" si="49"/>
        <v>1.437297879985627E-3</v>
      </c>
      <c r="G378" s="10">
        <f t="shared" si="51"/>
        <v>1</v>
      </c>
      <c r="H378" s="17" t="str">
        <f t="shared" si="50"/>
        <v/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71</v>
      </c>
      <c r="D382" s="9">
        <v>59</v>
      </c>
      <c r="E382" s="10">
        <f t="shared" si="48"/>
        <v>3.6280020439448134E-2</v>
      </c>
      <c r="F382" s="10">
        <f t="shared" si="49"/>
        <v>2.1200143729787999E-2</v>
      </c>
      <c r="G382" s="10">
        <f t="shared" si="51"/>
        <v>-0.16901408450704225</v>
      </c>
      <c r="H382" s="17">
        <f t="shared" si="50"/>
        <v>-6.1318344404701066E-3</v>
      </c>
    </row>
    <row r="383" spans="1:8" x14ac:dyDescent="0.2">
      <c r="A383" s="8"/>
      <c r="B383" s="37" t="s">
        <v>362</v>
      </c>
      <c r="C383" s="34">
        <v>9</v>
      </c>
      <c r="D383" s="9">
        <v>2</v>
      </c>
      <c r="E383" s="10">
        <f t="shared" si="48"/>
        <v>4.5988758303525806E-3</v>
      </c>
      <c r="F383" s="10">
        <f t="shared" si="49"/>
        <v>7.1864893999281352E-4</v>
      </c>
      <c r="G383" s="10">
        <f t="shared" si="51"/>
        <v>-0.77777777777777779</v>
      </c>
      <c r="H383" s="17">
        <f t="shared" si="50"/>
        <v>-3.5769034236075629E-3</v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4</v>
      </c>
      <c r="D385" s="9">
        <v>28</v>
      </c>
      <c r="E385" s="10">
        <f t="shared" si="48"/>
        <v>2.043944813490036E-3</v>
      </c>
      <c r="F385" s="10">
        <f t="shared" si="49"/>
        <v>1.006108515989939E-2</v>
      </c>
      <c r="G385" s="10">
        <f t="shared" si="51"/>
        <v>6</v>
      </c>
      <c r="H385" s="17">
        <f t="shared" si="50"/>
        <v>1.2263668880940215E-2</v>
      </c>
    </row>
    <row r="386" spans="1:8" x14ac:dyDescent="0.2">
      <c r="A386" s="8"/>
      <c r="B386" s="37" t="s">
        <v>365</v>
      </c>
      <c r="C386" s="34">
        <v>107</v>
      </c>
      <c r="D386" s="9">
        <v>85</v>
      </c>
      <c r="E386" s="10">
        <f t="shared" si="48"/>
        <v>5.4675523760858456E-2</v>
      </c>
      <c r="F386" s="10">
        <f t="shared" si="49"/>
        <v>3.0542579949694573E-2</v>
      </c>
      <c r="G386" s="10">
        <f t="shared" si="51"/>
        <v>-0.20560747663551401</v>
      </c>
      <c r="H386" s="17">
        <f t="shared" si="50"/>
        <v>-1.1241696474195196E-2</v>
      </c>
    </row>
    <row r="387" spans="1:8" x14ac:dyDescent="0.2">
      <c r="A387" s="8"/>
      <c r="B387" s="37" t="s">
        <v>366</v>
      </c>
      <c r="C387" s="34">
        <v>5</v>
      </c>
      <c r="D387" s="9">
        <v>13</v>
      </c>
      <c r="E387" s="10">
        <f t="shared" si="48"/>
        <v>2.5549310168625446E-3</v>
      </c>
      <c r="F387" s="10">
        <f t="shared" si="49"/>
        <v>4.6712181099532882E-3</v>
      </c>
      <c r="G387" s="10">
        <f t="shared" si="51"/>
        <v>1.6</v>
      </c>
      <c r="H387" s="17">
        <f t="shared" si="50"/>
        <v>4.087889626980072E-3</v>
      </c>
    </row>
    <row r="388" spans="1:8" x14ac:dyDescent="0.2">
      <c r="A388" s="8"/>
      <c r="B388" s="37" t="s">
        <v>367</v>
      </c>
      <c r="C388" s="34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37" t="s">
        <v>368</v>
      </c>
      <c r="C389" s="34">
        <v>0</v>
      </c>
      <c r="D389" s="9">
        <v>1</v>
      </c>
      <c r="E389" s="10" t="str">
        <f t="shared" si="48"/>
        <v/>
      </c>
      <c r="F389" s="10">
        <f t="shared" si="49"/>
        <v>3.5932446999640676E-4</v>
      </c>
      <c r="G389" s="10">
        <f t="shared" si="51"/>
        <v>1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7</v>
      </c>
      <c r="D392" s="9">
        <v>2</v>
      </c>
      <c r="E392" s="10">
        <f t="shared" si="48"/>
        <v>3.5769034236075624E-3</v>
      </c>
      <c r="F392" s="10">
        <f t="shared" si="49"/>
        <v>7.1864893999281352E-4</v>
      </c>
      <c r="G392" s="10">
        <f t="shared" si="51"/>
        <v>-0.7142857142857143</v>
      </c>
      <c r="H392" s="17">
        <f t="shared" si="50"/>
        <v>-2.5549310168625446E-3</v>
      </c>
    </row>
    <row r="393" spans="1:8" x14ac:dyDescent="0.2">
      <c r="A393" s="8"/>
      <c r="B393" s="37" t="s">
        <v>372</v>
      </c>
      <c r="C393" s="34">
        <v>1</v>
      </c>
      <c r="D393" s="9">
        <v>3</v>
      </c>
      <c r="E393" s="10">
        <f t="shared" si="48"/>
        <v>5.1098620337250899E-4</v>
      </c>
      <c r="F393" s="10">
        <f t="shared" si="49"/>
        <v>1.0779734099892202E-3</v>
      </c>
      <c r="G393" s="10">
        <f t="shared" si="51"/>
        <v>2</v>
      </c>
      <c r="H393" s="17">
        <f t="shared" si="50"/>
        <v>1.021972406745018E-3</v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0</v>
      </c>
      <c r="D395" s="9">
        <v>1</v>
      </c>
      <c r="E395" s="10" t="str">
        <f t="shared" si="48"/>
        <v/>
      </c>
      <c r="F395" s="10">
        <f t="shared" si="49"/>
        <v>3.5932446999640676E-4</v>
      </c>
      <c r="G395" s="10">
        <f t="shared" si="51"/>
        <v>1</v>
      </c>
      <c r="H395" s="17" t="str">
        <f t="shared" si="50"/>
        <v/>
      </c>
    </row>
    <row r="396" spans="1:8" ht="25.5" x14ac:dyDescent="0.2">
      <c r="A396" s="8"/>
      <c r="B396" s="37" t="s">
        <v>375</v>
      </c>
      <c r="C396" s="34">
        <v>1</v>
      </c>
      <c r="D396" s="9">
        <v>7</v>
      </c>
      <c r="E396" s="10">
        <f t="shared" si="48"/>
        <v>5.1098620337250899E-4</v>
      </c>
      <c r="F396" s="10">
        <f t="shared" si="49"/>
        <v>2.5152712899748474E-3</v>
      </c>
      <c r="G396" s="10">
        <f t="shared" si="51"/>
        <v>6</v>
      </c>
      <c r="H396" s="17">
        <f t="shared" si="50"/>
        <v>3.0659172202350538E-3</v>
      </c>
    </row>
    <row r="397" spans="1:8" x14ac:dyDescent="0.2">
      <c r="A397" s="8"/>
      <c r="B397" s="37" t="s">
        <v>376</v>
      </c>
      <c r="C397" s="34">
        <v>96</v>
      </c>
      <c r="D397" s="9">
        <v>175</v>
      </c>
      <c r="E397" s="10">
        <f t="shared" si="48"/>
        <v>4.905467552376086E-2</v>
      </c>
      <c r="F397" s="10">
        <f t="shared" si="49"/>
        <v>6.2881782249371188E-2</v>
      </c>
      <c r="G397" s="10">
        <f t="shared" si="51"/>
        <v>0.82291666666666663</v>
      </c>
      <c r="H397" s="17">
        <f t="shared" si="50"/>
        <v>4.0367910066428203E-2</v>
      </c>
    </row>
    <row r="398" spans="1:8" x14ac:dyDescent="0.2">
      <c r="A398" s="8"/>
      <c r="B398" s="37" t="s">
        <v>377</v>
      </c>
      <c r="C398" s="34">
        <v>2</v>
      </c>
      <c r="D398" s="9">
        <v>0</v>
      </c>
      <c r="E398" s="10">
        <f t="shared" si="48"/>
        <v>1.021972406745018E-3</v>
      </c>
      <c r="F398" s="10" t="str">
        <f t="shared" si="49"/>
        <v/>
      </c>
      <c r="G398" s="10">
        <f t="shared" si="51"/>
        <v>-1</v>
      </c>
      <c r="H398" s="17">
        <f t="shared" si="50"/>
        <v>-1.021972406745018E-3</v>
      </c>
    </row>
    <row r="399" spans="1:8" x14ac:dyDescent="0.2">
      <c r="A399" s="8"/>
      <c r="B399" s="37" t="s">
        <v>378</v>
      </c>
      <c r="C399" s="34">
        <v>1</v>
      </c>
      <c r="D399" s="9">
        <v>0</v>
      </c>
      <c r="E399" s="10">
        <f t="shared" si="48"/>
        <v>5.1098620337250899E-4</v>
      </c>
      <c r="F399" s="10" t="str">
        <f t="shared" si="49"/>
        <v/>
      </c>
      <c r="G399" s="10">
        <f t="shared" si="51"/>
        <v>-1</v>
      </c>
      <c r="H399" s="17">
        <f t="shared" si="50"/>
        <v>-5.1098620337250899E-4</v>
      </c>
    </row>
    <row r="400" spans="1:8" x14ac:dyDescent="0.2">
      <c r="A400" s="8"/>
      <c r="B400" s="37" t="s">
        <v>379</v>
      </c>
      <c r="C400" s="34">
        <v>1</v>
      </c>
      <c r="D400" s="9">
        <v>0</v>
      </c>
      <c r="E400" s="10">
        <f t="shared" si="48"/>
        <v>5.1098620337250899E-4</v>
      </c>
      <c r="F400" s="10" t="str">
        <f t="shared" si="49"/>
        <v/>
      </c>
      <c r="G400" s="10">
        <f t="shared" si="51"/>
        <v>-1</v>
      </c>
      <c r="H400" s="17">
        <f t="shared" si="50"/>
        <v>-5.1098620337250899E-4</v>
      </c>
    </row>
    <row r="401" spans="1:8" x14ac:dyDescent="0.2">
      <c r="A401" s="8"/>
      <c r="B401" s="37" t="s">
        <v>380</v>
      </c>
      <c r="C401" s="34">
        <v>5</v>
      </c>
      <c r="D401" s="9">
        <v>27</v>
      </c>
      <c r="E401" s="10">
        <f t="shared" si="48"/>
        <v>2.5549310168625446E-3</v>
      </c>
      <c r="F401" s="10">
        <f t="shared" si="49"/>
        <v>9.7017606899029822E-3</v>
      </c>
      <c r="G401" s="10">
        <f t="shared" si="51"/>
        <v>4.4000000000000004</v>
      </c>
      <c r="H401" s="17">
        <f t="shared" si="50"/>
        <v>1.1241696474195198E-2</v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1</v>
      </c>
      <c r="D404" s="9">
        <v>113</v>
      </c>
      <c r="E404" s="10">
        <f t="shared" si="48"/>
        <v>5.1098620337250899E-4</v>
      </c>
      <c r="F404" s="10">
        <f t="shared" si="49"/>
        <v>4.0603665109593963E-2</v>
      </c>
      <c r="G404" s="10">
        <f t="shared" si="51"/>
        <v>112</v>
      </c>
      <c r="H404" s="17">
        <f t="shared" si="50"/>
        <v>5.7230454777721006E-2</v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197</v>
      </c>
      <c r="D410" s="9">
        <v>292</v>
      </c>
      <c r="E410" s="10">
        <f t="shared" si="48"/>
        <v>0.10066428206438426</v>
      </c>
      <c r="F410" s="10">
        <f t="shared" si="49"/>
        <v>0.10492274523895077</v>
      </c>
      <c r="G410" s="10">
        <f t="shared" si="51"/>
        <v>0.48223350253807107</v>
      </c>
      <c r="H410" s="17">
        <f t="shared" si="50"/>
        <v>4.8543689320388349E-2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27</v>
      </c>
      <c r="D413" s="9">
        <v>45</v>
      </c>
      <c r="E413" s="10">
        <f t="shared" si="48"/>
        <v>1.3796627491057742E-2</v>
      </c>
      <c r="F413" s="10">
        <f t="shared" si="49"/>
        <v>1.6169601149838304E-2</v>
      </c>
      <c r="G413" s="10">
        <f t="shared" si="51"/>
        <v>0.66666666666666663</v>
      </c>
      <c r="H413" s="17">
        <f t="shared" si="50"/>
        <v>9.1977516607051613E-3</v>
      </c>
    </row>
    <row r="414" spans="1:8" x14ac:dyDescent="0.2">
      <c r="A414" s="8"/>
      <c r="B414" s="37" t="s">
        <v>393</v>
      </c>
      <c r="C414" s="34">
        <v>62</v>
      </c>
      <c r="D414" s="9">
        <v>112</v>
      </c>
      <c r="E414" s="10">
        <f t="shared" si="48"/>
        <v>3.1681144609095553E-2</v>
      </c>
      <c r="F414" s="10">
        <f t="shared" si="49"/>
        <v>4.0244340639597559E-2</v>
      </c>
      <c r="G414" s="10">
        <f t="shared" si="51"/>
        <v>0.80645161290322576</v>
      </c>
      <c r="H414" s="17">
        <f t="shared" si="50"/>
        <v>2.5549310168625446E-2</v>
      </c>
    </row>
    <row r="415" spans="1:8" x14ac:dyDescent="0.2">
      <c r="A415" s="8"/>
      <c r="B415" s="37" t="s">
        <v>394</v>
      </c>
      <c r="C415" s="34">
        <v>24</v>
      </c>
      <c r="D415" s="9">
        <v>61</v>
      </c>
      <c r="E415" s="10">
        <f t="shared" si="48"/>
        <v>1.2263668880940215E-2</v>
      </c>
      <c r="F415" s="10">
        <f t="shared" si="49"/>
        <v>2.1918792669780814E-2</v>
      </c>
      <c r="G415" s="10">
        <f t="shared" si="51"/>
        <v>1.5416666666666667</v>
      </c>
      <c r="H415" s="17">
        <f t="shared" si="50"/>
        <v>1.8906489524782834E-2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20</v>
      </c>
      <c r="D417" s="9">
        <v>1</v>
      </c>
      <c r="E417" s="10">
        <f t="shared" si="48"/>
        <v>1.0219724067450179E-2</v>
      </c>
      <c r="F417" s="10">
        <f t="shared" si="49"/>
        <v>3.5932446999640676E-4</v>
      </c>
      <c r="G417" s="10">
        <f t="shared" si="51"/>
        <v>-0.95</v>
      </c>
      <c r="H417" s="17">
        <f t="shared" si="50"/>
        <v>-9.7087378640776691E-3</v>
      </c>
    </row>
    <row r="418" spans="1:8" ht="25.5" x14ac:dyDescent="0.2">
      <c r="A418" s="8"/>
      <c r="B418" s="37" t="s">
        <v>397</v>
      </c>
      <c r="C418" s="34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3</v>
      </c>
      <c r="D419" s="9">
        <v>11</v>
      </c>
      <c r="E419" s="10">
        <f t="shared" si="48"/>
        <v>1.5329586101175269E-3</v>
      </c>
      <c r="F419" s="10">
        <f t="shared" si="49"/>
        <v>3.952569169960474E-3</v>
      </c>
      <c r="G419" s="10">
        <f t="shared" si="51"/>
        <v>2.6666666666666665</v>
      </c>
      <c r="H419" s="17">
        <f t="shared" si="50"/>
        <v>4.0878896269800711E-3</v>
      </c>
    </row>
    <row r="420" spans="1:8" x14ac:dyDescent="0.2">
      <c r="A420" s="8"/>
      <c r="B420" s="37" t="s">
        <v>399</v>
      </c>
      <c r="C420" s="34">
        <v>1</v>
      </c>
      <c r="D420" s="9">
        <v>0</v>
      </c>
      <c r="E420" s="10">
        <f t="shared" si="48"/>
        <v>5.1098620337250899E-4</v>
      </c>
      <c r="F420" s="10" t="str">
        <f t="shared" si="49"/>
        <v/>
      </c>
      <c r="G420" s="10">
        <f t="shared" si="51"/>
        <v>-1</v>
      </c>
      <c r="H420" s="17">
        <f t="shared" si="50"/>
        <v>-5.1098620337250899E-4</v>
      </c>
    </row>
    <row r="421" spans="1:8" x14ac:dyDescent="0.2">
      <c r="A421" s="8"/>
      <c r="B421" s="37" t="s">
        <v>400</v>
      </c>
      <c r="C421" s="34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3</v>
      </c>
      <c r="D424" s="9">
        <v>9</v>
      </c>
      <c r="E424" s="10">
        <f t="shared" si="48"/>
        <v>1.5329586101175269E-3</v>
      </c>
      <c r="F424" s="10">
        <f t="shared" si="49"/>
        <v>3.2339202299676607E-3</v>
      </c>
      <c r="G424" s="10">
        <f t="shared" si="51"/>
        <v>2</v>
      </c>
      <c r="H424" s="17">
        <f t="shared" si="50"/>
        <v>3.0659172202350538E-3</v>
      </c>
    </row>
    <row r="425" spans="1:8" x14ac:dyDescent="0.2">
      <c r="A425" s="8"/>
      <c r="B425" s="37" t="s">
        <v>404</v>
      </c>
      <c r="C425" s="34">
        <v>14</v>
      </c>
      <c r="D425" s="9">
        <v>13</v>
      </c>
      <c r="E425" s="10">
        <f t="shared" si="48"/>
        <v>7.1538068472151248E-3</v>
      </c>
      <c r="F425" s="10">
        <f t="shared" si="49"/>
        <v>4.6712181099532882E-3</v>
      </c>
      <c r="G425" s="10">
        <f t="shared" si="51"/>
        <v>-7.1428571428571425E-2</v>
      </c>
      <c r="H425" s="17">
        <f t="shared" si="50"/>
        <v>-5.1098620337250889E-4</v>
      </c>
    </row>
    <row r="426" spans="1:8" x14ac:dyDescent="0.2">
      <c r="A426" s="8"/>
      <c r="B426" s="37" t="s">
        <v>405</v>
      </c>
      <c r="C426" s="34">
        <v>15</v>
      </c>
      <c r="D426" s="9">
        <v>96</v>
      </c>
      <c r="E426" s="10">
        <f t="shared" ref="E426:E489" si="52">+IF(C426=0,"",C426/C$362)</f>
        <v>7.6647930505876344E-3</v>
      </c>
      <c r="F426" s="10">
        <f t="shared" ref="F426:F489" si="53">+IF(D426=0,"",D426/D$362)</f>
        <v>3.4495149119655046E-2</v>
      </c>
      <c r="G426" s="10">
        <f t="shared" si="51"/>
        <v>5.4</v>
      </c>
      <c r="H426" s="17">
        <f t="shared" ref="H426:H489" si="54">+IF(OR(AND(E426=""),(G426="")),"",E426*G426)</f>
        <v>4.1389882473173226E-2</v>
      </c>
    </row>
    <row r="427" spans="1:8" x14ac:dyDescent="0.2">
      <c r="A427" s="8"/>
      <c r="B427" s="37" t="s">
        <v>406</v>
      </c>
      <c r="C427" s="34">
        <v>2</v>
      </c>
      <c r="D427" s="9">
        <v>3</v>
      </c>
      <c r="E427" s="10">
        <f t="shared" si="52"/>
        <v>1.021972406745018E-3</v>
      </c>
      <c r="F427" s="10">
        <f t="shared" si="53"/>
        <v>1.0779734099892202E-3</v>
      </c>
      <c r="G427" s="10">
        <f t="shared" ref="G427:G490" si="55">+IF(AND(C427=0,D427=0)," ",IF(C427=0,1,IF(D427=0,-1,(D427-C427)/C427)))</f>
        <v>0.5</v>
      </c>
      <c r="H427" s="17">
        <f t="shared" si="54"/>
        <v>5.1098620337250899E-4</v>
      </c>
    </row>
    <row r="428" spans="1:8" x14ac:dyDescent="0.2">
      <c r="A428" s="8"/>
      <c r="B428" s="37" t="s">
        <v>407</v>
      </c>
      <c r="C428" s="34">
        <v>11</v>
      </c>
      <c r="D428" s="9">
        <v>28</v>
      </c>
      <c r="E428" s="10">
        <f t="shared" si="52"/>
        <v>5.620848237097598E-3</v>
      </c>
      <c r="F428" s="10">
        <f t="shared" si="53"/>
        <v>1.006108515989939E-2</v>
      </c>
      <c r="G428" s="10">
        <f t="shared" si="55"/>
        <v>1.5454545454545454</v>
      </c>
      <c r="H428" s="17">
        <f t="shared" si="54"/>
        <v>8.6867654573326517E-3</v>
      </c>
    </row>
    <row r="429" spans="1:8" x14ac:dyDescent="0.2">
      <c r="A429" s="8"/>
      <c r="B429" s="37" t="s">
        <v>408</v>
      </c>
      <c r="C429" s="34">
        <v>6</v>
      </c>
      <c r="D429" s="9">
        <v>7</v>
      </c>
      <c r="E429" s="10">
        <f t="shared" si="52"/>
        <v>3.0659172202350538E-3</v>
      </c>
      <c r="F429" s="10">
        <f t="shared" si="53"/>
        <v>2.5152712899748474E-3</v>
      </c>
      <c r="G429" s="10">
        <f t="shared" si="55"/>
        <v>0.16666666666666666</v>
      </c>
      <c r="H429" s="17">
        <f t="shared" si="54"/>
        <v>5.1098620337250889E-4</v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1</v>
      </c>
      <c r="E432" s="10" t="str">
        <f t="shared" si="52"/>
        <v/>
      </c>
      <c r="F432" s="10">
        <f t="shared" si="53"/>
        <v>3.5932446999640676E-4</v>
      </c>
      <c r="G432" s="10">
        <f t="shared" si="55"/>
        <v>1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2</v>
      </c>
      <c r="E433" s="10" t="str">
        <f t="shared" si="52"/>
        <v/>
      </c>
      <c r="F433" s="10">
        <f t="shared" si="53"/>
        <v>7.1864893999281352E-4</v>
      </c>
      <c r="G433" s="10">
        <f t="shared" si="55"/>
        <v>1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238</v>
      </c>
      <c r="D437" s="9">
        <v>119</v>
      </c>
      <c r="E437" s="10">
        <f t="shared" si="52"/>
        <v>0.12161471640265713</v>
      </c>
      <c r="F437" s="10">
        <f t="shared" si="53"/>
        <v>4.2759611929572401E-2</v>
      </c>
      <c r="G437" s="10">
        <f t="shared" si="55"/>
        <v>-0.5</v>
      </c>
      <c r="H437" s="17">
        <f t="shared" si="54"/>
        <v>-6.0807358201328564E-2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2</v>
      </c>
      <c r="E440" s="10" t="str">
        <f t="shared" si="52"/>
        <v/>
      </c>
      <c r="F440" s="10">
        <f t="shared" si="53"/>
        <v>7.1864893999281352E-4</v>
      </c>
      <c r="G440" s="10">
        <f t="shared" si="55"/>
        <v>1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1</v>
      </c>
      <c r="D441" s="9">
        <v>3</v>
      </c>
      <c r="E441" s="10">
        <f t="shared" si="52"/>
        <v>5.1098620337250899E-4</v>
      </c>
      <c r="F441" s="10">
        <f t="shared" si="53"/>
        <v>1.0779734099892202E-3</v>
      </c>
      <c r="G441" s="10">
        <f t="shared" si="55"/>
        <v>2</v>
      </c>
      <c r="H441" s="17">
        <f t="shared" si="54"/>
        <v>1.021972406745018E-3</v>
      </c>
    </row>
    <row r="442" spans="1:8" x14ac:dyDescent="0.2">
      <c r="A442" s="8"/>
      <c r="B442" s="37" t="s">
        <v>421</v>
      </c>
      <c r="C442" s="34">
        <v>2</v>
      </c>
      <c r="D442" s="9">
        <v>0</v>
      </c>
      <c r="E442" s="10">
        <f t="shared" si="52"/>
        <v>1.021972406745018E-3</v>
      </c>
      <c r="F442" s="10" t="str">
        <f t="shared" si="53"/>
        <v/>
      </c>
      <c r="G442" s="10">
        <f t="shared" si="55"/>
        <v>-1</v>
      </c>
      <c r="H442" s="17">
        <f t="shared" si="54"/>
        <v>-1.021972406745018E-3</v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3</v>
      </c>
      <c r="D445" s="9">
        <v>3</v>
      </c>
      <c r="E445" s="10">
        <f t="shared" si="52"/>
        <v>1.5329586101175269E-3</v>
      </c>
      <c r="F445" s="10">
        <f t="shared" si="53"/>
        <v>1.0779734099892202E-3</v>
      </c>
      <c r="G445" s="10">
        <f t="shared" si="55"/>
        <v>0</v>
      </c>
      <c r="H445" s="17">
        <f t="shared" si="54"/>
        <v>0</v>
      </c>
    </row>
    <row r="446" spans="1:8" x14ac:dyDescent="0.2">
      <c r="A446" s="8"/>
      <c r="B446" s="37" t="s">
        <v>425</v>
      </c>
      <c r="C446" s="34">
        <v>0</v>
      </c>
      <c r="D446" s="9">
        <v>17</v>
      </c>
      <c r="E446" s="10" t="str">
        <f t="shared" si="52"/>
        <v/>
      </c>
      <c r="F446" s="10">
        <f t="shared" si="53"/>
        <v>6.1085159899389148E-3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74</v>
      </c>
      <c r="D451" s="9">
        <v>137</v>
      </c>
      <c r="E451" s="10">
        <f t="shared" si="52"/>
        <v>3.7812979049565661E-2</v>
      </c>
      <c r="F451" s="10">
        <f t="shared" si="53"/>
        <v>4.9227452389507723E-2</v>
      </c>
      <c r="G451" s="10">
        <f t="shared" si="55"/>
        <v>0.85135135135135132</v>
      </c>
      <c r="H451" s="17">
        <f t="shared" si="54"/>
        <v>3.2192130812468064E-2</v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5</v>
      </c>
      <c r="D453" s="9">
        <v>11</v>
      </c>
      <c r="E453" s="10">
        <f t="shared" si="52"/>
        <v>2.5549310168625446E-3</v>
      </c>
      <c r="F453" s="10">
        <f t="shared" si="53"/>
        <v>3.952569169960474E-3</v>
      </c>
      <c r="G453" s="10">
        <f t="shared" si="55"/>
        <v>1.2</v>
      </c>
      <c r="H453" s="17">
        <f t="shared" si="54"/>
        <v>3.0659172202350533E-3</v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156</v>
      </c>
      <c r="D456" s="9">
        <v>0</v>
      </c>
      <c r="E456" s="10">
        <f t="shared" si="52"/>
        <v>7.9713847726111398E-2</v>
      </c>
      <c r="F456" s="10" t="str">
        <f t="shared" si="53"/>
        <v/>
      </c>
      <c r="G456" s="10">
        <f t="shared" si="55"/>
        <v>-1</v>
      </c>
      <c r="H456" s="17">
        <f t="shared" si="54"/>
        <v>-7.9713847726111398E-2</v>
      </c>
    </row>
    <row r="457" spans="1:8" x14ac:dyDescent="0.2">
      <c r="A457" s="8"/>
      <c r="B457" s="37" t="s">
        <v>436</v>
      </c>
      <c r="C457" s="34">
        <v>7</v>
      </c>
      <c r="D457" s="9">
        <v>1</v>
      </c>
      <c r="E457" s="10">
        <f t="shared" si="52"/>
        <v>3.5769034236075624E-3</v>
      </c>
      <c r="F457" s="10">
        <f t="shared" si="53"/>
        <v>3.5932446999640676E-4</v>
      </c>
      <c r="G457" s="10">
        <f t="shared" si="55"/>
        <v>-0.8571428571428571</v>
      </c>
      <c r="H457" s="17">
        <f t="shared" si="54"/>
        <v>-3.0659172202350533E-3</v>
      </c>
    </row>
    <row r="458" spans="1:8" x14ac:dyDescent="0.2">
      <c r="A458" s="8"/>
      <c r="B458" s="37" t="s">
        <v>437</v>
      </c>
      <c r="C458" s="34">
        <v>21</v>
      </c>
      <c r="D458" s="9">
        <v>55</v>
      </c>
      <c r="E458" s="10">
        <f t="shared" si="52"/>
        <v>1.0730710270822688E-2</v>
      </c>
      <c r="F458" s="10">
        <f t="shared" si="53"/>
        <v>1.9762845849802372E-2</v>
      </c>
      <c r="G458" s="10">
        <f t="shared" si="55"/>
        <v>1.6190476190476191</v>
      </c>
      <c r="H458" s="17">
        <f t="shared" si="54"/>
        <v>1.7373530914665303E-2</v>
      </c>
    </row>
    <row r="459" spans="1:8" x14ac:dyDescent="0.2">
      <c r="A459" s="8"/>
      <c r="B459" s="37" t="s">
        <v>438</v>
      </c>
      <c r="C459" s="34">
        <v>0</v>
      </c>
      <c r="D459" s="9">
        <v>2</v>
      </c>
      <c r="E459" s="10" t="str">
        <f t="shared" si="52"/>
        <v/>
      </c>
      <c r="F459" s="10">
        <f t="shared" si="53"/>
        <v>7.1864893999281352E-4</v>
      </c>
      <c r="G459" s="10">
        <f t="shared" si="55"/>
        <v>1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2</v>
      </c>
      <c r="D460" s="9">
        <v>0</v>
      </c>
      <c r="E460" s="10">
        <f t="shared" si="52"/>
        <v>1.021972406745018E-3</v>
      </c>
      <c r="F460" s="10" t="str">
        <f t="shared" si="53"/>
        <v/>
      </c>
      <c r="G460" s="10">
        <f t="shared" si="55"/>
        <v>-1</v>
      </c>
      <c r="H460" s="17">
        <f t="shared" si="54"/>
        <v>-1.021972406745018E-3</v>
      </c>
    </row>
    <row r="461" spans="1:8" x14ac:dyDescent="0.2">
      <c r="A461" s="8"/>
      <c r="B461" s="37" t="s">
        <v>440</v>
      </c>
      <c r="C461" s="34">
        <v>6</v>
      </c>
      <c r="D461" s="9">
        <v>1</v>
      </c>
      <c r="E461" s="10">
        <f t="shared" si="52"/>
        <v>3.0659172202350538E-3</v>
      </c>
      <c r="F461" s="10">
        <f t="shared" si="53"/>
        <v>3.5932446999640676E-4</v>
      </c>
      <c r="G461" s="10">
        <f t="shared" si="55"/>
        <v>-0.83333333333333337</v>
      </c>
      <c r="H461" s="17">
        <f t="shared" si="54"/>
        <v>-2.5549310168625451E-3</v>
      </c>
    </row>
    <row r="462" spans="1:8" x14ac:dyDescent="0.2">
      <c r="A462" s="8"/>
      <c r="B462" s="37" t="s">
        <v>441</v>
      </c>
      <c r="C462" s="34">
        <v>6</v>
      </c>
      <c r="D462" s="9">
        <v>97</v>
      </c>
      <c r="E462" s="10">
        <f t="shared" si="52"/>
        <v>3.0659172202350538E-3</v>
      </c>
      <c r="F462" s="10">
        <f t="shared" si="53"/>
        <v>3.4854473589651457E-2</v>
      </c>
      <c r="G462" s="10">
        <f t="shared" si="55"/>
        <v>15.166666666666666</v>
      </c>
      <c r="H462" s="17">
        <f t="shared" si="54"/>
        <v>4.6499744506898311E-2</v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27</v>
      </c>
      <c r="D464" s="9">
        <v>22</v>
      </c>
      <c r="E464" s="10">
        <f t="shared" si="52"/>
        <v>1.3796627491057742E-2</v>
      </c>
      <c r="F464" s="10">
        <f t="shared" si="53"/>
        <v>7.9051383399209481E-3</v>
      </c>
      <c r="G464" s="10">
        <f t="shared" si="55"/>
        <v>-0.18518518518518517</v>
      </c>
      <c r="H464" s="17">
        <f t="shared" si="54"/>
        <v>-2.5549310168625446E-3</v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1</v>
      </c>
      <c r="E467" s="10" t="str">
        <f t="shared" si="52"/>
        <v/>
      </c>
      <c r="F467" s="10">
        <f t="shared" si="53"/>
        <v>3.5932446999640676E-4</v>
      </c>
      <c r="G467" s="10">
        <f t="shared" si="55"/>
        <v>1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8</v>
      </c>
      <c r="D469" s="9">
        <v>4</v>
      </c>
      <c r="E469" s="10">
        <f t="shared" si="52"/>
        <v>4.087889626980072E-3</v>
      </c>
      <c r="F469" s="10">
        <f t="shared" si="53"/>
        <v>1.437297879985627E-3</v>
      </c>
      <c r="G469" s="10">
        <f t="shared" si="55"/>
        <v>-0.5</v>
      </c>
      <c r="H469" s="17">
        <f t="shared" si="54"/>
        <v>-2.043944813490036E-3</v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3</v>
      </c>
      <c r="D472" s="9">
        <v>4</v>
      </c>
      <c r="E472" s="10">
        <f t="shared" si="52"/>
        <v>1.5329586101175269E-3</v>
      </c>
      <c r="F472" s="10">
        <f t="shared" si="53"/>
        <v>1.437297879985627E-3</v>
      </c>
      <c r="G472" s="10">
        <f t="shared" si="55"/>
        <v>0.33333333333333331</v>
      </c>
      <c r="H472" s="17">
        <f t="shared" si="54"/>
        <v>5.1098620337250889E-4</v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1</v>
      </c>
      <c r="D474" s="9">
        <v>4</v>
      </c>
      <c r="E474" s="10">
        <f t="shared" si="52"/>
        <v>5.1098620337250899E-4</v>
      </c>
      <c r="F474" s="10">
        <f t="shared" si="53"/>
        <v>1.437297879985627E-3</v>
      </c>
      <c r="G474" s="10">
        <f t="shared" si="55"/>
        <v>3</v>
      </c>
      <c r="H474" s="17">
        <f t="shared" si="54"/>
        <v>1.5329586101175269E-3</v>
      </c>
    </row>
    <row r="475" spans="1:8" x14ac:dyDescent="0.2">
      <c r="A475" s="8"/>
      <c r="B475" s="37" t="s">
        <v>454</v>
      </c>
      <c r="C475" s="34">
        <v>4</v>
      </c>
      <c r="D475" s="9">
        <v>12</v>
      </c>
      <c r="E475" s="10">
        <f t="shared" si="52"/>
        <v>2.043944813490036E-3</v>
      </c>
      <c r="F475" s="10">
        <f t="shared" si="53"/>
        <v>4.3118936399568807E-3</v>
      </c>
      <c r="G475" s="10">
        <f t="shared" si="55"/>
        <v>2</v>
      </c>
      <c r="H475" s="17">
        <f t="shared" si="54"/>
        <v>4.087889626980072E-3</v>
      </c>
    </row>
    <row r="476" spans="1:8" x14ac:dyDescent="0.2">
      <c r="A476" s="8"/>
      <c r="B476" s="37" t="s">
        <v>455</v>
      </c>
      <c r="C476" s="34">
        <v>3</v>
      </c>
      <c r="D476" s="9">
        <v>6</v>
      </c>
      <c r="E476" s="10">
        <f t="shared" si="52"/>
        <v>1.5329586101175269E-3</v>
      </c>
      <c r="F476" s="10">
        <f t="shared" si="53"/>
        <v>2.1559468199784403E-3</v>
      </c>
      <c r="G476" s="10">
        <f t="shared" si="55"/>
        <v>1</v>
      </c>
      <c r="H476" s="17">
        <f t="shared" si="54"/>
        <v>1.5329586101175269E-3</v>
      </c>
    </row>
    <row r="477" spans="1:8" ht="25.5" x14ac:dyDescent="0.2">
      <c r="A477" s="8"/>
      <c r="B477" s="37" t="s">
        <v>456</v>
      </c>
      <c r="C477" s="34">
        <v>0</v>
      </c>
      <c r="D477" s="9">
        <v>12</v>
      </c>
      <c r="E477" s="10" t="str">
        <f t="shared" si="52"/>
        <v/>
      </c>
      <c r="F477" s="10">
        <f t="shared" si="53"/>
        <v>4.3118936399568807E-3</v>
      </c>
      <c r="G477" s="10">
        <f t="shared" si="55"/>
        <v>1</v>
      </c>
      <c r="H477" s="17" t="str">
        <f t="shared" si="54"/>
        <v/>
      </c>
    </row>
    <row r="478" spans="1:8" ht="25.5" x14ac:dyDescent="0.2">
      <c r="A478" s="8"/>
      <c r="B478" s="37" t="s">
        <v>457</v>
      </c>
      <c r="C478" s="34">
        <v>5</v>
      </c>
      <c r="D478" s="9">
        <v>3</v>
      </c>
      <c r="E478" s="10">
        <f t="shared" si="52"/>
        <v>2.5549310168625446E-3</v>
      </c>
      <c r="F478" s="10">
        <f t="shared" si="53"/>
        <v>1.0779734099892202E-3</v>
      </c>
      <c r="G478" s="10">
        <f t="shared" si="55"/>
        <v>-0.4</v>
      </c>
      <c r="H478" s="17">
        <f t="shared" si="54"/>
        <v>-1.021972406745018E-3</v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0</v>
      </c>
      <c r="D480" s="9">
        <v>1</v>
      </c>
      <c r="E480" s="10" t="str">
        <f t="shared" si="52"/>
        <v/>
      </c>
      <c r="F480" s="10">
        <f t="shared" si="53"/>
        <v>3.5932446999640676E-4</v>
      </c>
      <c r="G480" s="10">
        <f t="shared" si="55"/>
        <v>1</v>
      </c>
      <c r="H480" s="17" t="str">
        <f t="shared" si="54"/>
        <v/>
      </c>
    </row>
    <row r="481" spans="1:8" ht="25.5" x14ac:dyDescent="0.2">
      <c r="A481" s="8"/>
      <c r="B481" s="37" t="s">
        <v>460</v>
      </c>
      <c r="C481" s="34">
        <v>2</v>
      </c>
      <c r="D481" s="9">
        <v>1</v>
      </c>
      <c r="E481" s="10">
        <f t="shared" si="52"/>
        <v>1.021972406745018E-3</v>
      </c>
      <c r="F481" s="10">
        <f t="shared" si="53"/>
        <v>3.5932446999640676E-4</v>
      </c>
      <c r="G481" s="10">
        <f t="shared" si="55"/>
        <v>-0.5</v>
      </c>
      <c r="H481" s="17">
        <f t="shared" si="54"/>
        <v>-5.1098620337250899E-4</v>
      </c>
    </row>
    <row r="482" spans="1:8" x14ac:dyDescent="0.2">
      <c r="A482" s="8"/>
      <c r="B482" s="37" t="s">
        <v>461</v>
      </c>
      <c r="C482" s="34">
        <v>1</v>
      </c>
      <c r="D482" s="9">
        <v>2</v>
      </c>
      <c r="E482" s="10">
        <f t="shared" si="52"/>
        <v>5.1098620337250899E-4</v>
      </c>
      <c r="F482" s="10">
        <f t="shared" si="53"/>
        <v>7.1864893999281352E-4</v>
      </c>
      <c r="G482" s="10">
        <f t="shared" si="55"/>
        <v>1</v>
      </c>
      <c r="H482" s="17">
        <f t="shared" si="54"/>
        <v>5.1098620337250899E-4</v>
      </c>
    </row>
    <row r="483" spans="1:8" x14ac:dyDescent="0.2">
      <c r="A483" s="8"/>
      <c r="B483" s="37" t="s">
        <v>462</v>
      </c>
      <c r="C483" s="34">
        <v>0</v>
      </c>
      <c r="D483" s="9">
        <v>3</v>
      </c>
      <c r="E483" s="10" t="str">
        <f t="shared" si="52"/>
        <v/>
      </c>
      <c r="F483" s="10">
        <f t="shared" si="53"/>
        <v>1.0779734099892202E-3</v>
      </c>
      <c r="G483" s="10">
        <f t="shared" si="55"/>
        <v>1</v>
      </c>
      <c r="H483" s="17" t="str">
        <f t="shared" si="54"/>
        <v/>
      </c>
    </row>
    <row r="484" spans="1:8" x14ac:dyDescent="0.2">
      <c r="A484" s="8"/>
      <c r="B484" s="37" t="s">
        <v>463</v>
      </c>
      <c r="C484" s="34">
        <v>22</v>
      </c>
      <c r="D484" s="9">
        <v>29</v>
      </c>
      <c r="E484" s="10">
        <f t="shared" si="52"/>
        <v>1.1241696474195196E-2</v>
      </c>
      <c r="F484" s="10">
        <f t="shared" si="53"/>
        <v>1.0420409629895796E-2</v>
      </c>
      <c r="G484" s="10">
        <f t="shared" si="55"/>
        <v>0.31818181818181818</v>
      </c>
      <c r="H484" s="17">
        <f t="shared" si="54"/>
        <v>3.5769034236075624E-3</v>
      </c>
    </row>
    <row r="485" spans="1:8" x14ac:dyDescent="0.2">
      <c r="A485" s="8"/>
      <c r="B485" s="37" t="s">
        <v>464</v>
      </c>
      <c r="C485" s="34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37" t="s">
        <v>465</v>
      </c>
      <c r="C486" s="34">
        <v>10</v>
      </c>
      <c r="D486" s="9">
        <v>0</v>
      </c>
      <c r="E486" s="10">
        <f t="shared" si="52"/>
        <v>5.1098620337250893E-3</v>
      </c>
      <c r="F486" s="10" t="str">
        <f t="shared" si="53"/>
        <v/>
      </c>
      <c r="G486" s="10">
        <f t="shared" si="55"/>
        <v>-1</v>
      </c>
      <c r="H486" s="17">
        <f t="shared" si="54"/>
        <v>-5.1098620337250893E-3</v>
      </c>
    </row>
    <row r="487" spans="1:8" x14ac:dyDescent="0.2">
      <c r="A487" s="8"/>
      <c r="B487" s="37" t="s">
        <v>466</v>
      </c>
      <c r="C487" s="34">
        <v>11</v>
      </c>
      <c r="D487" s="9">
        <v>12</v>
      </c>
      <c r="E487" s="10">
        <f t="shared" si="52"/>
        <v>5.620848237097598E-3</v>
      </c>
      <c r="F487" s="10">
        <f t="shared" si="53"/>
        <v>4.3118936399568807E-3</v>
      </c>
      <c r="G487" s="10">
        <f t="shared" si="55"/>
        <v>9.0909090909090912E-2</v>
      </c>
      <c r="H487" s="17">
        <f t="shared" si="54"/>
        <v>5.1098620337250889E-4</v>
      </c>
    </row>
    <row r="488" spans="1:8" x14ac:dyDescent="0.2">
      <c r="A488" s="8"/>
      <c r="B488" s="37" t="s">
        <v>467</v>
      </c>
      <c r="C488" s="34">
        <v>1</v>
      </c>
      <c r="D488" s="9">
        <v>3</v>
      </c>
      <c r="E488" s="10">
        <f t="shared" si="52"/>
        <v>5.1098620337250899E-4</v>
      </c>
      <c r="F488" s="10">
        <f t="shared" si="53"/>
        <v>1.0779734099892202E-3</v>
      </c>
      <c r="G488" s="10">
        <f t="shared" si="55"/>
        <v>2</v>
      </c>
      <c r="H488" s="17">
        <f t="shared" si="54"/>
        <v>1.021972406745018E-3</v>
      </c>
    </row>
    <row r="489" spans="1:8" x14ac:dyDescent="0.2">
      <c r="A489" s="8"/>
      <c r="B489" s="37" t="s">
        <v>468</v>
      </c>
      <c r="C489" s="34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64</v>
      </c>
      <c r="D490" s="9">
        <v>117</v>
      </c>
      <c r="E490" s="10">
        <f t="shared" ref="E490:E553" si="56">+IF(C490=0,"",C490/C$362)</f>
        <v>3.2703117015840576E-2</v>
      </c>
      <c r="F490" s="10">
        <f t="shared" ref="F490:F553" si="57">+IF(D490=0,"",D490/D$362)</f>
        <v>4.2040962989579593E-2</v>
      </c>
      <c r="G490" s="10">
        <f t="shared" si="55"/>
        <v>0.828125</v>
      </c>
      <c r="H490" s="17">
        <f t="shared" ref="H490:H553" si="58">+IF(OR(AND(E490=""),(G490="")),"",E490*G490)</f>
        <v>2.7082268778742976E-2</v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1</v>
      </c>
      <c r="D495" s="9">
        <v>1</v>
      </c>
      <c r="E495" s="10">
        <f t="shared" si="56"/>
        <v>5.1098620337250899E-4</v>
      </c>
      <c r="F495" s="10">
        <f t="shared" si="57"/>
        <v>3.5932446999640676E-4</v>
      </c>
      <c r="G495" s="10">
        <f t="shared" si="59"/>
        <v>0</v>
      </c>
      <c r="H495" s="17">
        <f t="shared" si="58"/>
        <v>0</v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23</v>
      </c>
      <c r="D498" s="9">
        <v>9</v>
      </c>
      <c r="E498" s="10">
        <f t="shared" si="56"/>
        <v>1.1752682677567705E-2</v>
      </c>
      <c r="F498" s="10">
        <f t="shared" si="57"/>
        <v>3.2339202299676607E-3</v>
      </c>
      <c r="G498" s="10">
        <f t="shared" si="59"/>
        <v>-0.60869565217391308</v>
      </c>
      <c r="H498" s="17">
        <f t="shared" si="58"/>
        <v>-7.1538068472151257E-3</v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3</v>
      </c>
      <c r="D500" s="9">
        <v>12</v>
      </c>
      <c r="E500" s="10">
        <f t="shared" si="56"/>
        <v>1.5329586101175269E-3</v>
      </c>
      <c r="F500" s="10">
        <f t="shared" si="57"/>
        <v>4.3118936399568807E-3</v>
      </c>
      <c r="G500" s="10">
        <f t="shared" si="59"/>
        <v>3</v>
      </c>
      <c r="H500" s="17">
        <f t="shared" si="58"/>
        <v>4.5988758303525806E-3</v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6</v>
      </c>
      <c r="D502" s="9">
        <v>1</v>
      </c>
      <c r="E502" s="10">
        <f t="shared" si="56"/>
        <v>3.0659172202350538E-3</v>
      </c>
      <c r="F502" s="10">
        <f t="shared" si="57"/>
        <v>3.5932446999640676E-4</v>
      </c>
      <c r="G502" s="10">
        <f t="shared" si="59"/>
        <v>-0.83333333333333337</v>
      </c>
      <c r="H502" s="17">
        <f t="shared" si="58"/>
        <v>-2.5549310168625451E-3</v>
      </c>
    </row>
    <row r="503" spans="1:8" x14ac:dyDescent="0.2">
      <c r="A503" s="8"/>
      <c r="B503" s="37" t="s">
        <v>482</v>
      </c>
      <c r="C503" s="34">
        <v>17</v>
      </c>
      <c r="D503" s="9">
        <v>32</v>
      </c>
      <c r="E503" s="10">
        <f t="shared" si="56"/>
        <v>8.6867654573326517E-3</v>
      </c>
      <c r="F503" s="10">
        <f t="shared" si="57"/>
        <v>1.1498383039885016E-2</v>
      </c>
      <c r="G503" s="10">
        <f t="shared" si="59"/>
        <v>0.88235294117647056</v>
      </c>
      <c r="H503" s="17">
        <f t="shared" si="58"/>
        <v>7.6647930505876335E-3</v>
      </c>
    </row>
    <row r="504" spans="1:8" x14ac:dyDescent="0.2">
      <c r="A504" s="8"/>
      <c r="B504" s="37" t="s">
        <v>483</v>
      </c>
      <c r="C504" s="34">
        <v>1</v>
      </c>
      <c r="D504" s="9">
        <v>0</v>
      </c>
      <c r="E504" s="10">
        <f t="shared" si="56"/>
        <v>5.1098620337250899E-4</v>
      </c>
      <c r="F504" s="10" t="str">
        <f t="shared" si="57"/>
        <v/>
      </c>
      <c r="G504" s="10">
        <f t="shared" si="59"/>
        <v>-1</v>
      </c>
      <c r="H504" s="17">
        <f t="shared" si="58"/>
        <v>-5.1098620337250899E-4</v>
      </c>
    </row>
    <row r="505" spans="1:8" x14ac:dyDescent="0.2">
      <c r="A505" s="8"/>
      <c r="B505" s="37" t="s">
        <v>484</v>
      </c>
      <c r="C505" s="34">
        <v>15</v>
      </c>
      <c r="D505" s="9">
        <v>5</v>
      </c>
      <c r="E505" s="10">
        <f t="shared" si="56"/>
        <v>7.6647930505876344E-3</v>
      </c>
      <c r="F505" s="10">
        <f t="shared" si="57"/>
        <v>1.7966223499820337E-3</v>
      </c>
      <c r="G505" s="10">
        <f t="shared" si="59"/>
        <v>-0.66666666666666663</v>
      </c>
      <c r="H505" s="17">
        <f t="shared" si="58"/>
        <v>-5.1098620337250893E-3</v>
      </c>
    </row>
    <row r="506" spans="1:8" x14ac:dyDescent="0.2">
      <c r="A506" s="8"/>
      <c r="B506" s="37" t="s">
        <v>485</v>
      </c>
      <c r="C506" s="34">
        <v>0</v>
      </c>
      <c r="D506" s="9">
        <v>7</v>
      </c>
      <c r="E506" s="10" t="str">
        <f t="shared" si="56"/>
        <v/>
      </c>
      <c r="F506" s="10">
        <f t="shared" si="57"/>
        <v>2.5152712899748474E-3</v>
      </c>
      <c r="G506" s="10">
        <f t="shared" si="59"/>
        <v>1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0</v>
      </c>
      <c r="D507" s="9">
        <v>1</v>
      </c>
      <c r="E507" s="10" t="str">
        <f t="shared" si="56"/>
        <v/>
      </c>
      <c r="F507" s="10">
        <f t="shared" si="57"/>
        <v>3.5932446999640676E-4</v>
      </c>
      <c r="G507" s="10">
        <f t="shared" si="59"/>
        <v>1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11</v>
      </c>
      <c r="D508" s="9">
        <v>11</v>
      </c>
      <c r="E508" s="10">
        <f t="shared" si="56"/>
        <v>5.620848237097598E-3</v>
      </c>
      <c r="F508" s="10">
        <f t="shared" si="57"/>
        <v>3.952569169960474E-3</v>
      </c>
      <c r="G508" s="10">
        <f t="shared" si="59"/>
        <v>0</v>
      </c>
      <c r="H508" s="17">
        <f t="shared" si="58"/>
        <v>0</v>
      </c>
    </row>
    <row r="509" spans="1:8" x14ac:dyDescent="0.2">
      <c r="A509" s="8"/>
      <c r="B509" s="37" t="s">
        <v>488</v>
      </c>
      <c r="C509" s="34">
        <v>0</v>
      </c>
      <c r="D509" s="9">
        <v>6</v>
      </c>
      <c r="E509" s="10" t="str">
        <f t="shared" si="56"/>
        <v/>
      </c>
      <c r="F509" s="10">
        <f t="shared" si="57"/>
        <v>2.1559468199784403E-3</v>
      </c>
      <c r="G509" s="10">
        <f t="shared" si="59"/>
        <v>1</v>
      </c>
      <c r="H509" s="17" t="str">
        <f t="shared" si="58"/>
        <v/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1</v>
      </c>
      <c r="E511" s="10" t="str">
        <f t="shared" si="56"/>
        <v/>
      </c>
      <c r="F511" s="10">
        <f t="shared" si="57"/>
        <v>3.5932446999640676E-4</v>
      </c>
      <c r="G511" s="10">
        <f t="shared" si="59"/>
        <v>1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0</v>
      </c>
      <c r="D514" s="9">
        <v>1</v>
      </c>
      <c r="E514" s="10" t="str">
        <f t="shared" si="56"/>
        <v/>
      </c>
      <c r="F514" s="10">
        <f t="shared" si="57"/>
        <v>3.5932446999640676E-4</v>
      </c>
      <c r="G514" s="10">
        <f t="shared" si="59"/>
        <v>1</v>
      </c>
      <c r="H514" s="17" t="str">
        <f t="shared" si="58"/>
        <v/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2</v>
      </c>
      <c r="D516" s="9">
        <v>1</v>
      </c>
      <c r="E516" s="10">
        <f t="shared" si="56"/>
        <v>1.021972406745018E-3</v>
      </c>
      <c r="F516" s="10">
        <f t="shared" si="57"/>
        <v>3.5932446999640676E-4</v>
      </c>
      <c r="G516" s="10">
        <f t="shared" si="59"/>
        <v>-0.5</v>
      </c>
      <c r="H516" s="17">
        <f t="shared" si="58"/>
        <v>-5.1098620337250899E-4</v>
      </c>
    </row>
    <row r="517" spans="1:8" ht="25.5" x14ac:dyDescent="0.2">
      <c r="A517" s="8"/>
      <c r="B517" s="37" t="s">
        <v>496</v>
      </c>
      <c r="C517" s="34">
        <v>0</v>
      </c>
      <c r="D517" s="9">
        <v>4</v>
      </c>
      <c r="E517" s="10" t="str">
        <f t="shared" si="56"/>
        <v/>
      </c>
      <c r="F517" s="10">
        <f t="shared" si="57"/>
        <v>1.437297879985627E-3</v>
      </c>
      <c r="G517" s="10">
        <f t="shared" si="59"/>
        <v>1</v>
      </c>
      <c r="H517" s="17" t="str">
        <f t="shared" si="58"/>
        <v/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1</v>
      </c>
      <c r="D519" s="9">
        <v>4</v>
      </c>
      <c r="E519" s="10">
        <f t="shared" si="56"/>
        <v>5.1098620337250899E-4</v>
      </c>
      <c r="F519" s="10">
        <f t="shared" si="57"/>
        <v>1.437297879985627E-3</v>
      </c>
      <c r="G519" s="10">
        <f t="shared" si="59"/>
        <v>3</v>
      </c>
      <c r="H519" s="17">
        <f t="shared" si="58"/>
        <v>1.5329586101175269E-3</v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3</v>
      </c>
      <c r="E526" s="10" t="str">
        <f t="shared" si="56"/>
        <v/>
      </c>
      <c r="F526" s="10">
        <f t="shared" si="57"/>
        <v>1.0779734099892202E-3</v>
      </c>
      <c r="G526" s="10">
        <f t="shared" si="59"/>
        <v>1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1</v>
      </c>
      <c r="E529" s="10" t="str">
        <f t="shared" si="56"/>
        <v/>
      </c>
      <c r="F529" s="10">
        <f t="shared" si="57"/>
        <v>3.5932446999640676E-4</v>
      </c>
      <c r="G529" s="10">
        <f t="shared" si="59"/>
        <v>1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4</v>
      </c>
      <c r="D530" s="9">
        <v>14</v>
      </c>
      <c r="E530" s="10">
        <f t="shared" si="56"/>
        <v>2.043944813490036E-3</v>
      </c>
      <c r="F530" s="10">
        <f t="shared" si="57"/>
        <v>5.0305425799496949E-3</v>
      </c>
      <c r="G530" s="10">
        <f t="shared" si="59"/>
        <v>2.5</v>
      </c>
      <c r="H530" s="17">
        <f t="shared" si="58"/>
        <v>5.1098620337250902E-3</v>
      </c>
    </row>
    <row r="531" spans="1:8" x14ac:dyDescent="0.2">
      <c r="A531" s="8"/>
      <c r="B531" s="37" t="s">
        <v>510</v>
      </c>
      <c r="C531" s="34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19</v>
      </c>
      <c r="D535" s="9">
        <v>23</v>
      </c>
      <c r="E535" s="10">
        <f t="shared" si="56"/>
        <v>9.7087378640776691E-3</v>
      </c>
      <c r="F535" s="10">
        <f t="shared" si="57"/>
        <v>8.2644628099173556E-3</v>
      </c>
      <c r="G535" s="10">
        <f t="shared" si="59"/>
        <v>0.21052631578947367</v>
      </c>
      <c r="H535" s="17">
        <f t="shared" si="58"/>
        <v>2.0439448134900355E-3</v>
      </c>
    </row>
    <row r="536" spans="1:8" x14ac:dyDescent="0.2">
      <c r="A536" s="8"/>
      <c r="B536" s="37" t="s">
        <v>515</v>
      </c>
      <c r="C536" s="34">
        <v>14</v>
      </c>
      <c r="D536" s="9">
        <v>3</v>
      </c>
      <c r="E536" s="10">
        <f t="shared" si="56"/>
        <v>7.1538068472151248E-3</v>
      </c>
      <c r="F536" s="10">
        <f t="shared" si="57"/>
        <v>1.0779734099892202E-3</v>
      </c>
      <c r="G536" s="10">
        <f t="shared" si="59"/>
        <v>-0.7857142857142857</v>
      </c>
      <c r="H536" s="17">
        <f t="shared" si="58"/>
        <v>-5.620848237097598E-3</v>
      </c>
    </row>
    <row r="537" spans="1:8" ht="25.5" x14ac:dyDescent="0.2">
      <c r="A537" s="8"/>
      <c r="B537" s="37" t="s">
        <v>516</v>
      </c>
      <c r="C537" s="34">
        <v>8</v>
      </c>
      <c r="D537" s="9">
        <v>68</v>
      </c>
      <c r="E537" s="10">
        <f t="shared" si="56"/>
        <v>4.087889626980072E-3</v>
      </c>
      <c r="F537" s="10">
        <f t="shared" si="57"/>
        <v>2.4434063959755659E-2</v>
      </c>
      <c r="G537" s="10">
        <f t="shared" si="59"/>
        <v>7.5</v>
      </c>
      <c r="H537" s="17">
        <f t="shared" si="58"/>
        <v>3.0659172202350541E-2</v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3</v>
      </c>
      <c r="D552" s="9">
        <v>15</v>
      </c>
      <c r="E552" s="10">
        <f t="shared" si="56"/>
        <v>1.5329586101175269E-3</v>
      </c>
      <c r="F552" s="10">
        <f t="shared" si="57"/>
        <v>5.3898670499461015E-3</v>
      </c>
      <c r="G552" s="10">
        <f t="shared" si="59"/>
        <v>4</v>
      </c>
      <c r="H552" s="17">
        <f t="shared" si="58"/>
        <v>6.1318344404701075E-3</v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2</v>
      </c>
      <c r="D554" s="9">
        <v>0</v>
      </c>
      <c r="E554" s="10">
        <f t="shared" ref="E554:E595" si="60">+IF(C554=0,"",C554/C$362)</f>
        <v>1.021972406745018E-3</v>
      </c>
      <c r="F554" s="10" t="str">
        <f t="shared" ref="F554:F595" si="61">+IF(D554=0,"",D554/D$362)</f>
        <v/>
      </c>
      <c r="G554" s="10">
        <f t="shared" si="59"/>
        <v>-1</v>
      </c>
      <c r="H554" s="17">
        <f t="shared" ref="H554:H617" si="62">+IF(OR(AND(E554=""),(G554="")),"",E554*G554)</f>
        <v>-1.021972406745018E-3</v>
      </c>
    </row>
    <row r="555" spans="1:8" x14ac:dyDescent="0.2">
      <c r="A555" s="8"/>
      <c r="B555" s="37" t="s">
        <v>534</v>
      </c>
      <c r="C555" s="34">
        <v>11</v>
      </c>
      <c r="D555" s="9">
        <v>7</v>
      </c>
      <c r="E555" s="10">
        <f t="shared" si="60"/>
        <v>5.620848237097598E-3</v>
      </c>
      <c r="F555" s="10">
        <f t="shared" si="61"/>
        <v>2.5152712899748474E-3</v>
      </c>
      <c r="G555" s="10">
        <f t="shared" ref="G555:G595" si="63">+IF(AND(C555=0,D555=0)," ",IF(C555=0,1,IF(D555=0,-1,(D555-C555)/C555)))</f>
        <v>-0.36363636363636365</v>
      </c>
      <c r="H555" s="17">
        <f t="shared" si="62"/>
        <v>-2.0439448134900355E-3</v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9</v>
      </c>
      <c r="D558" s="9">
        <v>28</v>
      </c>
      <c r="E558" s="10">
        <f t="shared" si="60"/>
        <v>4.5988758303525806E-3</v>
      </c>
      <c r="F558" s="10">
        <f t="shared" si="61"/>
        <v>1.006108515989939E-2</v>
      </c>
      <c r="G558" s="10">
        <f t="shared" si="63"/>
        <v>2.1111111111111112</v>
      </c>
      <c r="H558" s="17">
        <f t="shared" si="62"/>
        <v>9.7087378640776708E-3</v>
      </c>
    </row>
    <row r="559" spans="1:8" x14ac:dyDescent="0.2">
      <c r="A559" s="8"/>
      <c r="B559" s="37" t="s">
        <v>538</v>
      </c>
      <c r="C559" s="34">
        <v>4</v>
      </c>
      <c r="D559" s="9">
        <v>13</v>
      </c>
      <c r="E559" s="10">
        <f t="shared" si="60"/>
        <v>2.043944813490036E-3</v>
      </c>
      <c r="F559" s="10">
        <f t="shared" si="61"/>
        <v>4.6712181099532882E-3</v>
      </c>
      <c r="G559" s="10">
        <f t="shared" si="63"/>
        <v>2.25</v>
      </c>
      <c r="H559" s="17">
        <f t="shared" si="62"/>
        <v>4.5988758303525806E-3</v>
      </c>
    </row>
    <row r="560" spans="1:8" x14ac:dyDescent="0.2">
      <c r="A560" s="8"/>
      <c r="B560" s="37" t="s">
        <v>539</v>
      </c>
      <c r="C560" s="34">
        <v>1</v>
      </c>
      <c r="D560" s="9">
        <v>0</v>
      </c>
      <c r="E560" s="10">
        <f t="shared" si="60"/>
        <v>5.1098620337250899E-4</v>
      </c>
      <c r="F560" s="10" t="str">
        <f t="shared" si="61"/>
        <v/>
      </c>
      <c r="G560" s="10">
        <f t="shared" si="63"/>
        <v>-1</v>
      </c>
      <c r="H560" s="17">
        <f t="shared" si="62"/>
        <v>-5.1098620337250899E-4</v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0</v>
      </c>
      <c r="D562" s="9">
        <v>3</v>
      </c>
      <c r="E562" s="10" t="str">
        <f t="shared" si="60"/>
        <v/>
      </c>
      <c r="F562" s="10">
        <f t="shared" si="61"/>
        <v>1.0779734099892202E-3</v>
      </c>
      <c r="G562" s="10">
        <f t="shared" si="63"/>
        <v>1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0</v>
      </c>
      <c r="D568" s="9">
        <v>1</v>
      </c>
      <c r="E568" s="10" t="str">
        <f t="shared" si="60"/>
        <v/>
      </c>
      <c r="F568" s="10">
        <f t="shared" si="61"/>
        <v>3.5932446999640676E-4</v>
      </c>
      <c r="G568" s="10">
        <f t="shared" si="63"/>
        <v>1</v>
      </c>
      <c r="H568" s="17" t="str">
        <f t="shared" si="62"/>
        <v/>
      </c>
    </row>
    <row r="569" spans="1:8" ht="25.5" x14ac:dyDescent="0.2">
      <c r="A569" s="8"/>
      <c r="B569" s="37" t="s">
        <v>548</v>
      </c>
      <c r="C569" s="34">
        <v>0</v>
      </c>
      <c r="D569" s="9">
        <v>3</v>
      </c>
      <c r="E569" s="10" t="str">
        <f t="shared" si="60"/>
        <v/>
      </c>
      <c r="F569" s="10">
        <f t="shared" si="61"/>
        <v>1.0779734099892202E-3</v>
      </c>
      <c r="G569" s="10">
        <f t="shared" si="63"/>
        <v>1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4</v>
      </c>
      <c r="E570" s="10" t="str">
        <f t="shared" si="60"/>
        <v/>
      </c>
      <c r="F570" s="10">
        <f t="shared" si="61"/>
        <v>1.437297879985627E-3</v>
      </c>
      <c r="G570" s="10">
        <f t="shared" si="63"/>
        <v>1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3</v>
      </c>
      <c r="D571" s="9">
        <v>14</v>
      </c>
      <c r="E571" s="10">
        <f t="shared" si="60"/>
        <v>1.5329586101175269E-3</v>
      </c>
      <c r="F571" s="10">
        <f t="shared" si="61"/>
        <v>5.0305425799496949E-3</v>
      </c>
      <c r="G571" s="10">
        <f t="shared" si="63"/>
        <v>3.6666666666666665</v>
      </c>
      <c r="H571" s="17">
        <f t="shared" si="62"/>
        <v>5.620848237097598E-3</v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31</v>
      </c>
      <c r="D574" s="9">
        <v>42</v>
      </c>
      <c r="E574" s="10">
        <f t="shared" si="60"/>
        <v>1.5840572304547777E-2</v>
      </c>
      <c r="F574" s="10">
        <f t="shared" si="61"/>
        <v>1.5091627739849083E-2</v>
      </c>
      <c r="G574" s="10">
        <f t="shared" si="63"/>
        <v>0.35483870967741937</v>
      </c>
      <c r="H574" s="17">
        <f t="shared" si="62"/>
        <v>5.6208482370975988E-3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1</v>
      </c>
      <c r="D576" s="9">
        <v>1</v>
      </c>
      <c r="E576" s="10">
        <f t="shared" si="60"/>
        <v>5.1098620337250899E-4</v>
      </c>
      <c r="F576" s="10">
        <f t="shared" si="61"/>
        <v>3.5932446999640676E-4</v>
      </c>
      <c r="G576" s="10">
        <f t="shared" si="63"/>
        <v>0</v>
      </c>
      <c r="H576" s="17">
        <f t="shared" si="62"/>
        <v>0</v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91</v>
      </c>
      <c r="D579" s="9">
        <v>98</v>
      </c>
      <c r="E579" s="10">
        <f t="shared" si="60"/>
        <v>4.6499744506898311E-2</v>
      </c>
      <c r="F579" s="10">
        <f t="shared" si="61"/>
        <v>3.5213798059647861E-2</v>
      </c>
      <c r="G579" s="10">
        <f t="shared" si="63"/>
        <v>7.6923076923076927E-2</v>
      </c>
      <c r="H579" s="17">
        <f t="shared" si="62"/>
        <v>3.5769034236075624E-3</v>
      </c>
    </row>
    <row r="580" spans="1:8" ht="25.5" x14ac:dyDescent="0.2">
      <c r="A580" s="8"/>
      <c r="B580" s="37" t="s">
        <v>559</v>
      </c>
      <c r="C580" s="34">
        <v>1</v>
      </c>
      <c r="D580" s="9">
        <v>94</v>
      </c>
      <c r="E580" s="10">
        <f t="shared" si="60"/>
        <v>5.1098620337250899E-4</v>
      </c>
      <c r="F580" s="10">
        <f t="shared" si="61"/>
        <v>3.3776500179662237E-2</v>
      </c>
      <c r="G580" s="10">
        <f t="shared" si="63"/>
        <v>93</v>
      </c>
      <c r="H580" s="17">
        <f t="shared" si="62"/>
        <v>4.7521716913643333E-2</v>
      </c>
    </row>
    <row r="581" spans="1:8" x14ac:dyDescent="0.2">
      <c r="A581" s="8"/>
      <c r="B581" s="37" t="s">
        <v>560</v>
      </c>
      <c r="C581" s="34">
        <v>71</v>
      </c>
      <c r="D581" s="9">
        <v>69</v>
      </c>
      <c r="E581" s="10">
        <f t="shared" si="60"/>
        <v>3.6280020439448134E-2</v>
      </c>
      <c r="F581" s="10">
        <f t="shared" si="61"/>
        <v>2.4793388429752067E-2</v>
      </c>
      <c r="G581" s="10">
        <f t="shared" si="63"/>
        <v>-2.8169014084507043E-2</v>
      </c>
      <c r="H581" s="17">
        <f t="shared" si="62"/>
        <v>-1.0219724067450178E-3</v>
      </c>
    </row>
    <row r="582" spans="1:8" x14ac:dyDescent="0.2">
      <c r="A582" s="8"/>
      <c r="B582" s="37" t="s">
        <v>561</v>
      </c>
      <c r="C582" s="34">
        <v>10</v>
      </c>
      <c r="D582" s="9">
        <v>7</v>
      </c>
      <c r="E582" s="10">
        <f t="shared" si="60"/>
        <v>5.1098620337250893E-3</v>
      </c>
      <c r="F582" s="10">
        <f t="shared" si="61"/>
        <v>2.5152712899748474E-3</v>
      </c>
      <c r="G582" s="10">
        <f t="shared" si="63"/>
        <v>-0.3</v>
      </c>
      <c r="H582" s="17">
        <f t="shared" si="62"/>
        <v>-1.5329586101175267E-3</v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1</v>
      </c>
      <c r="E584" s="10" t="str">
        <f t="shared" si="60"/>
        <v/>
      </c>
      <c r="F584" s="10">
        <f t="shared" si="61"/>
        <v>3.5932446999640676E-4</v>
      </c>
      <c r="G584" s="10">
        <f t="shared" si="63"/>
        <v>1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1</v>
      </c>
      <c r="E585" s="10" t="str">
        <f t="shared" si="60"/>
        <v/>
      </c>
      <c r="F585" s="10">
        <f t="shared" si="61"/>
        <v>3.5932446999640676E-4</v>
      </c>
      <c r="G585" s="10">
        <f t="shared" si="63"/>
        <v>1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13</v>
      </c>
      <c r="D588" s="9">
        <v>23</v>
      </c>
      <c r="E588" s="10">
        <f t="shared" si="60"/>
        <v>6.6428206438426162E-3</v>
      </c>
      <c r="F588" s="10">
        <f t="shared" si="61"/>
        <v>8.2644628099173556E-3</v>
      </c>
      <c r="G588" s="10">
        <f t="shared" si="63"/>
        <v>0.76923076923076927</v>
      </c>
      <c r="H588" s="17">
        <f t="shared" si="62"/>
        <v>5.1098620337250893E-3</v>
      </c>
    </row>
    <row r="589" spans="1:8" x14ac:dyDescent="0.2">
      <c r="A589" s="8"/>
      <c r="B589" s="37" t="s">
        <v>568</v>
      </c>
      <c r="C589" s="34">
        <v>5</v>
      </c>
      <c r="D589" s="9">
        <v>14</v>
      </c>
      <c r="E589" s="10">
        <f t="shared" si="60"/>
        <v>2.5549310168625446E-3</v>
      </c>
      <c r="F589" s="10">
        <f t="shared" si="61"/>
        <v>5.0305425799496949E-3</v>
      </c>
      <c r="G589" s="10">
        <f t="shared" si="63"/>
        <v>1.8</v>
      </c>
      <c r="H589" s="17">
        <f t="shared" si="62"/>
        <v>4.5988758303525806E-3</v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0</v>
      </c>
      <c r="D591" s="9">
        <v>7</v>
      </c>
      <c r="E591" s="10" t="str">
        <f t="shared" si="60"/>
        <v/>
      </c>
      <c r="F591" s="10">
        <f t="shared" si="61"/>
        <v>2.5152712899748474E-3</v>
      </c>
      <c r="G591" s="10">
        <f t="shared" si="63"/>
        <v>1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636</v>
      </c>
      <c r="D601" s="33">
        <f>SUM(D602:D629)</f>
        <v>1142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0.79559748427672961</v>
      </c>
      <c r="H601" s="42">
        <f t="shared" ref="H601:H629" si="66">+IF(OR(AND(E601=""),(G601="")),"",E601*G601)</f>
        <v>0.79559748427672961</v>
      </c>
    </row>
    <row r="602" spans="1:8" x14ac:dyDescent="0.2">
      <c r="A602" s="8"/>
      <c r="B602" s="36" t="s">
        <v>575</v>
      </c>
      <c r="C602" s="46">
        <v>1</v>
      </c>
      <c r="D602" s="43">
        <v>11</v>
      </c>
      <c r="E602" s="44">
        <f t="shared" si="64"/>
        <v>1.5723270440251573E-3</v>
      </c>
      <c r="F602" s="44">
        <f t="shared" si="65"/>
        <v>9.6322241681260946E-3</v>
      </c>
      <c r="G602" s="44">
        <f t="shared" ref="G602:G629" si="67">+IF(AND(C602=0,D602=0)," ",IF(C602=0,1,IF(D602=0,-1,(D602-C602)/C602)))</f>
        <v>10</v>
      </c>
      <c r="H602" s="45">
        <f t="shared" si="66"/>
        <v>1.5723270440251572E-2</v>
      </c>
    </row>
    <row r="603" spans="1:8" x14ac:dyDescent="0.2">
      <c r="A603" s="8"/>
      <c r="B603" s="37" t="s">
        <v>576</v>
      </c>
      <c r="C603" s="34">
        <v>20</v>
      </c>
      <c r="D603" s="9">
        <v>97</v>
      </c>
      <c r="E603" s="10">
        <f t="shared" si="64"/>
        <v>3.1446540880503145E-2</v>
      </c>
      <c r="F603" s="10">
        <f t="shared" si="65"/>
        <v>8.493870402802102E-2</v>
      </c>
      <c r="G603" s="10">
        <f t="shared" si="67"/>
        <v>3.85</v>
      </c>
      <c r="H603" s="17">
        <f t="shared" si="66"/>
        <v>0.12106918238993711</v>
      </c>
    </row>
    <row r="604" spans="1:8" ht="25.5" x14ac:dyDescent="0.2">
      <c r="A604" s="8"/>
      <c r="B604" s="37" t="s">
        <v>577</v>
      </c>
      <c r="C604" s="34">
        <v>50</v>
      </c>
      <c r="D604" s="9">
        <v>114</v>
      </c>
      <c r="E604" s="10">
        <f t="shared" si="64"/>
        <v>7.8616352201257858E-2</v>
      </c>
      <c r="F604" s="10">
        <f t="shared" si="65"/>
        <v>9.982486865148861E-2</v>
      </c>
      <c r="G604" s="10">
        <f t="shared" si="67"/>
        <v>1.28</v>
      </c>
      <c r="H604" s="17">
        <f t="shared" si="66"/>
        <v>0.10062893081761005</v>
      </c>
    </row>
    <row r="605" spans="1:8" x14ac:dyDescent="0.2">
      <c r="A605" s="8"/>
      <c r="B605" s="37" t="s">
        <v>578</v>
      </c>
      <c r="C605" s="34">
        <v>71</v>
      </c>
      <c r="D605" s="9">
        <v>53</v>
      </c>
      <c r="E605" s="10">
        <f t="shared" si="64"/>
        <v>0.11163522012578617</v>
      </c>
      <c r="F605" s="10">
        <f t="shared" si="65"/>
        <v>4.6409807355516634E-2</v>
      </c>
      <c r="G605" s="10">
        <f t="shared" si="67"/>
        <v>-0.25352112676056338</v>
      </c>
      <c r="H605" s="17">
        <f t="shared" si="66"/>
        <v>-2.8301886792452831E-2</v>
      </c>
    </row>
    <row r="606" spans="1:8" x14ac:dyDescent="0.2">
      <c r="A606" s="8"/>
      <c r="B606" s="37" t="s">
        <v>579</v>
      </c>
      <c r="C606" s="34">
        <v>1</v>
      </c>
      <c r="D606" s="9">
        <v>38</v>
      </c>
      <c r="E606" s="10">
        <f t="shared" si="64"/>
        <v>1.5723270440251573E-3</v>
      </c>
      <c r="F606" s="10">
        <f t="shared" si="65"/>
        <v>3.3274956217162872E-2</v>
      </c>
      <c r="G606" s="10">
        <f t="shared" si="67"/>
        <v>37</v>
      </c>
      <c r="H606" s="17">
        <f t="shared" si="66"/>
        <v>5.8176100628930819E-2</v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2</v>
      </c>
      <c r="D608" s="9">
        <v>0</v>
      </c>
      <c r="E608" s="10">
        <f t="shared" si="64"/>
        <v>3.1446540880503146E-3</v>
      </c>
      <c r="F608" s="10" t="str">
        <f t="shared" si="65"/>
        <v/>
      </c>
      <c r="G608" s="10">
        <f t="shared" si="67"/>
        <v>-1</v>
      </c>
      <c r="H608" s="17">
        <f t="shared" si="66"/>
        <v>-3.1446540880503146E-3</v>
      </c>
    </row>
    <row r="609" spans="1:8" x14ac:dyDescent="0.2">
      <c r="A609" s="8"/>
      <c r="B609" s="37" t="s">
        <v>582</v>
      </c>
      <c r="C609" s="34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37" t="s">
        <v>584</v>
      </c>
      <c r="C611" s="34">
        <v>8</v>
      </c>
      <c r="D611" s="9">
        <v>14</v>
      </c>
      <c r="E611" s="10">
        <f t="shared" si="64"/>
        <v>1.2578616352201259E-2</v>
      </c>
      <c r="F611" s="10">
        <f t="shared" si="65"/>
        <v>1.2259194395796848E-2</v>
      </c>
      <c r="G611" s="10">
        <f t="shared" si="67"/>
        <v>0.75</v>
      </c>
      <c r="H611" s="17">
        <f t="shared" si="66"/>
        <v>9.4339622641509448E-3</v>
      </c>
    </row>
    <row r="612" spans="1:8" x14ac:dyDescent="0.2">
      <c r="A612" s="8"/>
      <c r="B612" s="37" t="s">
        <v>585</v>
      </c>
      <c r="C612" s="34">
        <v>4</v>
      </c>
      <c r="D612" s="9">
        <v>19</v>
      </c>
      <c r="E612" s="10">
        <f t="shared" si="64"/>
        <v>6.2893081761006293E-3</v>
      </c>
      <c r="F612" s="10">
        <f t="shared" si="65"/>
        <v>1.6637478108581436E-2</v>
      </c>
      <c r="G612" s="10">
        <f t="shared" si="67"/>
        <v>3.75</v>
      </c>
      <c r="H612" s="17">
        <f t="shared" si="66"/>
        <v>2.358490566037736E-2</v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0</v>
      </c>
      <c r="D614" s="9">
        <v>7</v>
      </c>
      <c r="E614" s="10" t="str">
        <f t="shared" si="64"/>
        <v/>
      </c>
      <c r="F614" s="10">
        <f t="shared" si="65"/>
        <v>6.1295971978984239E-3</v>
      </c>
      <c r="G614" s="10">
        <f t="shared" si="67"/>
        <v>1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0</v>
      </c>
      <c r="D615" s="9">
        <v>2</v>
      </c>
      <c r="E615" s="10" t="str">
        <f t="shared" si="64"/>
        <v/>
      </c>
      <c r="F615" s="10">
        <f t="shared" si="65"/>
        <v>1.7513134851138354E-3</v>
      </c>
      <c r="G615" s="10">
        <f t="shared" si="67"/>
        <v>1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257</v>
      </c>
      <c r="D616" s="9">
        <v>203</v>
      </c>
      <c r="E616" s="10">
        <f t="shared" si="64"/>
        <v>0.40408805031446543</v>
      </c>
      <c r="F616" s="10">
        <f t="shared" si="65"/>
        <v>0.17775831873905429</v>
      </c>
      <c r="G616" s="10">
        <f t="shared" si="67"/>
        <v>-0.21011673151750973</v>
      </c>
      <c r="H616" s="17">
        <f t="shared" si="66"/>
        <v>-8.4905660377358499E-2</v>
      </c>
    </row>
    <row r="617" spans="1:8" x14ac:dyDescent="0.2">
      <c r="A617" s="8"/>
      <c r="B617" s="37" t="s">
        <v>590</v>
      </c>
      <c r="C617" s="34">
        <v>18</v>
      </c>
      <c r="D617" s="9">
        <v>1</v>
      </c>
      <c r="E617" s="10">
        <f t="shared" si="64"/>
        <v>2.8301886792452831E-2</v>
      </c>
      <c r="F617" s="10">
        <f t="shared" si="65"/>
        <v>8.7565674255691769E-4</v>
      </c>
      <c r="G617" s="10">
        <f t="shared" si="67"/>
        <v>-0.94444444444444442</v>
      </c>
      <c r="H617" s="17">
        <f t="shared" si="66"/>
        <v>-2.6729559748427674E-2</v>
      </c>
    </row>
    <row r="618" spans="1:8" x14ac:dyDescent="0.2">
      <c r="A618" s="8"/>
      <c r="B618" s="37" t="s">
        <v>591</v>
      </c>
      <c r="C618" s="34">
        <v>17</v>
      </c>
      <c r="D618" s="9">
        <v>8</v>
      </c>
      <c r="E618" s="10">
        <f t="shared" si="64"/>
        <v>2.6729559748427674E-2</v>
      </c>
      <c r="F618" s="10">
        <f t="shared" si="65"/>
        <v>7.0052539404553416E-3</v>
      </c>
      <c r="G618" s="10">
        <f t="shared" si="67"/>
        <v>-0.52941176470588236</v>
      </c>
      <c r="H618" s="17">
        <f t="shared" si="66"/>
        <v>-1.4150943396226415E-2</v>
      </c>
    </row>
    <row r="619" spans="1:8" x14ac:dyDescent="0.2">
      <c r="A619" s="8"/>
      <c r="B619" s="37" t="s">
        <v>592</v>
      </c>
      <c r="C619" s="34">
        <v>121</v>
      </c>
      <c r="D619" s="9">
        <v>424</v>
      </c>
      <c r="E619" s="10">
        <f t="shared" si="64"/>
        <v>0.19025157232704404</v>
      </c>
      <c r="F619" s="10">
        <f t="shared" si="65"/>
        <v>0.37127845884413307</v>
      </c>
      <c r="G619" s="10">
        <f t="shared" si="67"/>
        <v>2.5041322314049586</v>
      </c>
      <c r="H619" s="17">
        <f t="shared" si="66"/>
        <v>0.47641509433962265</v>
      </c>
    </row>
    <row r="620" spans="1:8" x14ac:dyDescent="0.2">
      <c r="A620" s="8"/>
      <c r="B620" s="37" t="s">
        <v>593</v>
      </c>
      <c r="C620" s="34">
        <v>5</v>
      </c>
      <c r="D620" s="9">
        <v>27</v>
      </c>
      <c r="E620" s="10">
        <f t="shared" si="64"/>
        <v>7.8616352201257862E-3</v>
      </c>
      <c r="F620" s="10">
        <f t="shared" si="65"/>
        <v>2.3642732049036778E-2</v>
      </c>
      <c r="G620" s="10">
        <f t="shared" si="67"/>
        <v>4.4000000000000004</v>
      </c>
      <c r="H620" s="17">
        <f t="shared" si="66"/>
        <v>3.4591194968553465E-2</v>
      </c>
    </row>
    <row r="621" spans="1:8" x14ac:dyDescent="0.2">
      <c r="A621" s="8"/>
      <c r="B621" s="37" t="s">
        <v>594</v>
      </c>
      <c r="C621" s="34">
        <v>13</v>
      </c>
      <c r="D621" s="9">
        <v>62</v>
      </c>
      <c r="E621" s="10">
        <f t="shared" si="64"/>
        <v>2.0440251572327043E-2</v>
      </c>
      <c r="F621" s="10">
        <f t="shared" si="65"/>
        <v>5.4290718038528897E-2</v>
      </c>
      <c r="G621" s="10">
        <f t="shared" si="67"/>
        <v>3.7692307692307692</v>
      </c>
      <c r="H621" s="17">
        <f t="shared" si="66"/>
        <v>7.7044025157232701E-2</v>
      </c>
    </row>
    <row r="622" spans="1:8" x14ac:dyDescent="0.2">
      <c r="A622" s="8"/>
      <c r="B622" s="37" t="s">
        <v>595</v>
      </c>
      <c r="C622" s="34">
        <v>1</v>
      </c>
      <c r="D622" s="9">
        <v>11</v>
      </c>
      <c r="E622" s="10">
        <f t="shared" si="64"/>
        <v>1.5723270440251573E-3</v>
      </c>
      <c r="F622" s="10">
        <f t="shared" si="65"/>
        <v>9.6322241681260946E-3</v>
      </c>
      <c r="G622" s="10">
        <f t="shared" si="67"/>
        <v>10</v>
      </c>
      <c r="H622" s="17">
        <f t="shared" si="66"/>
        <v>1.5723270440251572E-2</v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16</v>
      </c>
      <c r="D625" s="9">
        <v>18</v>
      </c>
      <c r="E625" s="10">
        <f t="shared" si="64"/>
        <v>2.5157232704402517E-2</v>
      </c>
      <c r="F625" s="10">
        <f t="shared" si="65"/>
        <v>1.5761821366024518E-2</v>
      </c>
      <c r="G625" s="10">
        <f t="shared" si="67"/>
        <v>0.125</v>
      </c>
      <c r="H625" s="17">
        <f t="shared" si="66"/>
        <v>3.1446540880503146E-3</v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8</v>
      </c>
      <c r="D628" s="9">
        <v>11</v>
      </c>
      <c r="E628" s="10">
        <f t="shared" si="64"/>
        <v>1.2578616352201259E-2</v>
      </c>
      <c r="F628" s="10">
        <f t="shared" si="65"/>
        <v>9.6322241681260946E-3</v>
      </c>
      <c r="G628" s="10">
        <f t="shared" si="67"/>
        <v>0.375</v>
      </c>
      <c r="H628" s="17">
        <f t="shared" si="66"/>
        <v>4.7169811320754724E-3</v>
      </c>
    </row>
    <row r="629" spans="1:8" ht="26.25" thickBot="1" x14ac:dyDescent="0.25">
      <c r="A629" s="8"/>
      <c r="B629" s="38" t="s">
        <v>602</v>
      </c>
      <c r="C629" s="35">
        <v>23</v>
      </c>
      <c r="D629" s="18">
        <v>22</v>
      </c>
      <c r="E629" s="19">
        <f t="shared" si="64"/>
        <v>3.6163522012578615E-2</v>
      </c>
      <c r="F629" s="19">
        <f t="shared" si="65"/>
        <v>1.9264448336252189E-2</v>
      </c>
      <c r="G629" s="19">
        <f t="shared" si="67"/>
        <v>-4.3478260869565216E-2</v>
      </c>
      <c r="H629" s="20">
        <f t="shared" si="66"/>
        <v>-1.5723270440251571E-3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641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642</v>
      </c>
      <c r="C8" s="32">
        <f>+C19+C76+C181+C362+C601</f>
        <v>4597</v>
      </c>
      <c r="D8" s="33">
        <f>+D19+D76+D181+D362+D601</f>
        <v>4074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-0.11376984990211007</v>
      </c>
      <c r="H8" s="41">
        <f t="shared" ref="H8:H13" si="1">+IF(OR(AND(E8=""),(G8="")),"",E8*G8)</f>
        <v>-0.11376984990211007</v>
      </c>
    </row>
    <row r="9" spans="1:8" x14ac:dyDescent="0.2">
      <c r="A9" s="8"/>
      <c r="B9" s="36" t="s">
        <v>8</v>
      </c>
      <c r="C9" s="34">
        <f>+C19</f>
        <v>14</v>
      </c>
      <c r="D9" s="9">
        <f>+D19</f>
        <v>12</v>
      </c>
      <c r="E9" s="10">
        <f t="shared" ref="E9:F13" si="2">+C9/C$8</f>
        <v>3.0454644333260824E-3</v>
      </c>
      <c r="F9" s="10">
        <f t="shared" si="2"/>
        <v>2.9455081001472753E-3</v>
      </c>
      <c r="G9" s="10">
        <f t="shared" si="0"/>
        <v>-0.14285714285714285</v>
      </c>
      <c r="H9" s="17">
        <f t="shared" si="1"/>
        <v>-4.3506634761801175E-4</v>
      </c>
    </row>
    <row r="10" spans="1:8" x14ac:dyDescent="0.2">
      <c r="A10" s="8"/>
      <c r="B10" s="37" t="s">
        <v>9</v>
      </c>
      <c r="C10" s="34">
        <f>+C76</f>
        <v>563</v>
      </c>
      <c r="D10" s="9">
        <f>+D76</f>
        <v>333</v>
      </c>
      <c r="E10" s="10">
        <f t="shared" si="2"/>
        <v>0.1224711768544703</v>
      </c>
      <c r="F10" s="10">
        <f t="shared" si="2"/>
        <v>8.1737849779086894E-2</v>
      </c>
      <c r="G10" s="10">
        <f t="shared" si="0"/>
        <v>-0.40852575488454707</v>
      </c>
      <c r="H10" s="17">
        <f t="shared" si="1"/>
        <v>-5.0032629976071351E-2</v>
      </c>
    </row>
    <row r="11" spans="1:8" ht="25.5" x14ac:dyDescent="0.2">
      <c r="A11" s="8"/>
      <c r="B11" s="37" t="s">
        <v>10</v>
      </c>
      <c r="C11" s="34">
        <f>+C181</f>
        <v>588</v>
      </c>
      <c r="D11" s="9">
        <f>+D181</f>
        <v>230</v>
      </c>
      <c r="E11" s="10">
        <f t="shared" si="2"/>
        <v>0.12790950619969546</v>
      </c>
      <c r="F11" s="10">
        <f t="shared" si="2"/>
        <v>5.6455571919489446E-2</v>
      </c>
      <c r="G11" s="10">
        <f t="shared" si="0"/>
        <v>-0.608843537414966</v>
      </c>
      <c r="H11" s="17">
        <f t="shared" si="1"/>
        <v>-7.7876876223624103E-2</v>
      </c>
    </row>
    <row r="12" spans="1:8" x14ac:dyDescent="0.2">
      <c r="A12" s="8"/>
      <c r="B12" s="37" t="s">
        <v>11</v>
      </c>
      <c r="C12" s="34">
        <f>+C362</f>
        <v>2451</v>
      </c>
      <c r="D12" s="9">
        <f>+D362</f>
        <v>2719</v>
      </c>
      <c r="E12" s="10">
        <f t="shared" si="2"/>
        <v>0.53317380900587341</v>
      </c>
      <c r="F12" s="10">
        <f t="shared" si="2"/>
        <v>0.66740304369170345</v>
      </c>
      <c r="G12" s="10">
        <f t="shared" si="0"/>
        <v>0.10934312525499797</v>
      </c>
      <c r="H12" s="17">
        <f t="shared" si="1"/>
        <v>5.8298890580813577E-2</v>
      </c>
    </row>
    <row r="13" spans="1:8" ht="15.75" thickBot="1" x14ac:dyDescent="0.25">
      <c r="A13" s="8"/>
      <c r="B13" s="38" t="s">
        <v>12</v>
      </c>
      <c r="C13" s="35">
        <f>+C601</f>
        <v>981</v>
      </c>
      <c r="D13" s="18">
        <f>+D601</f>
        <v>780</v>
      </c>
      <c r="E13" s="19">
        <f t="shared" si="2"/>
        <v>0.21340004350663477</v>
      </c>
      <c r="F13" s="19">
        <f t="shared" si="2"/>
        <v>0.19145802650957292</v>
      </c>
      <c r="G13" s="19">
        <f t="shared" si="0"/>
        <v>-0.20489296636085627</v>
      </c>
      <c r="H13" s="20">
        <f t="shared" si="1"/>
        <v>-4.3724167935610181E-2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14</v>
      </c>
      <c r="D19" s="32">
        <f>SUM(D20:D70)</f>
        <v>12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-0.14285714285714285</v>
      </c>
      <c r="H19" s="42">
        <f t="shared" ref="H19:H50" si="5">+IF(OR(AND(E19=""),(G19="")),"",E19*G19)</f>
        <v>-0.14285714285714285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1</v>
      </c>
      <c r="E26" s="10" t="str">
        <f t="shared" si="3"/>
        <v/>
      </c>
      <c r="F26" s="10">
        <f t="shared" si="4"/>
        <v>8.3333333333333329E-2</v>
      </c>
      <c r="G26" s="10">
        <f t="shared" si="6"/>
        <v>1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1</v>
      </c>
      <c r="D27" s="9">
        <v>0</v>
      </c>
      <c r="E27" s="10">
        <f t="shared" si="3"/>
        <v>7.1428571428571425E-2</v>
      </c>
      <c r="F27" s="10" t="str">
        <f t="shared" si="4"/>
        <v/>
      </c>
      <c r="G27" s="10">
        <f t="shared" si="6"/>
        <v>-1</v>
      </c>
      <c r="H27" s="17">
        <f t="shared" si="5"/>
        <v>-7.1428571428571425E-2</v>
      </c>
    </row>
    <row r="28" spans="1:8" x14ac:dyDescent="0.2">
      <c r="A28" s="8"/>
      <c r="B28" s="37" t="s">
        <v>24</v>
      </c>
      <c r="C28" s="34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3</v>
      </c>
      <c r="D29" s="9">
        <v>1</v>
      </c>
      <c r="E29" s="10">
        <f t="shared" si="3"/>
        <v>0.21428571428571427</v>
      </c>
      <c r="F29" s="10">
        <f t="shared" si="4"/>
        <v>8.3333333333333329E-2</v>
      </c>
      <c r="G29" s="10">
        <f t="shared" si="6"/>
        <v>-0.66666666666666663</v>
      </c>
      <c r="H29" s="17">
        <f t="shared" si="5"/>
        <v>-0.14285714285714285</v>
      </c>
    </row>
    <row r="30" spans="1:8" x14ac:dyDescent="0.2">
      <c r="A30" s="8"/>
      <c r="B30" s="37" t="s">
        <v>26</v>
      </c>
      <c r="C30" s="34">
        <v>8</v>
      </c>
      <c r="D30" s="9">
        <v>4</v>
      </c>
      <c r="E30" s="10">
        <f t="shared" si="3"/>
        <v>0.5714285714285714</v>
      </c>
      <c r="F30" s="10">
        <f t="shared" si="4"/>
        <v>0.33333333333333331</v>
      </c>
      <c r="G30" s="10">
        <f t="shared" si="6"/>
        <v>-0.5</v>
      </c>
      <c r="H30" s="17">
        <f t="shared" si="5"/>
        <v>-0.2857142857142857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1</v>
      </c>
      <c r="D50" s="9">
        <v>0</v>
      </c>
      <c r="E50" s="10">
        <f t="shared" si="3"/>
        <v>7.1428571428571425E-2</v>
      </c>
      <c r="F50" s="10" t="str">
        <f t="shared" si="4"/>
        <v/>
      </c>
      <c r="G50" s="10">
        <f t="shared" si="6"/>
        <v>-1</v>
      </c>
      <c r="H50" s="17">
        <f t="shared" si="5"/>
        <v>-7.1428571428571425E-2</v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1</v>
      </c>
      <c r="D54" s="9">
        <v>3</v>
      </c>
      <c r="E54" s="10">
        <f t="shared" si="7"/>
        <v>7.1428571428571425E-2</v>
      </c>
      <c r="F54" s="10">
        <f t="shared" si="8"/>
        <v>0.25</v>
      </c>
      <c r="G54" s="10">
        <f t="shared" si="10"/>
        <v>2</v>
      </c>
      <c r="H54" s="17">
        <f t="shared" si="9"/>
        <v>0.14285714285714285</v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37" t="s">
        <v>58</v>
      </c>
      <c r="C62" s="34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7" t="str">
        <f t="shared" si="9"/>
        <v/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0</v>
      </c>
      <c r="D68" s="9">
        <v>2</v>
      </c>
      <c r="E68" s="10" t="str">
        <f t="shared" si="7"/>
        <v/>
      </c>
      <c r="F68" s="10">
        <f t="shared" si="8"/>
        <v>0.16666666666666666</v>
      </c>
      <c r="G68" s="10">
        <f t="shared" si="10"/>
        <v>1</v>
      </c>
      <c r="H68" s="17" t="str">
        <f t="shared" si="9"/>
        <v/>
      </c>
    </row>
    <row r="69" spans="1:8" x14ac:dyDescent="0.2">
      <c r="A69" s="8"/>
      <c r="B69" s="37" t="s">
        <v>65</v>
      </c>
      <c r="C69" s="34">
        <v>0</v>
      </c>
      <c r="D69" s="9">
        <v>1</v>
      </c>
      <c r="E69" s="10" t="str">
        <f t="shared" si="7"/>
        <v/>
      </c>
      <c r="F69" s="10">
        <f t="shared" si="8"/>
        <v>8.3333333333333329E-2</v>
      </c>
      <c r="G69" s="10">
        <f t="shared" si="10"/>
        <v>1</v>
      </c>
      <c r="H69" s="17" t="str">
        <f t="shared" si="9"/>
        <v/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563</v>
      </c>
      <c r="D76" s="33">
        <f>SUM(D77:D175)</f>
        <v>333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-0.40852575488454707</v>
      </c>
      <c r="H76" s="42">
        <f t="shared" ref="H76:H107" si="13">+IF(OR(AND(E76=""),(G76="")),"",E76*G76)</f>
        <v>-0.40852575488454707</v>
      </c>
    </row>
    <row r="77" spans="1:8" x14ac:dyDescent="0.2">
      <c r="A77" s="8"/>
      <c r="B77" s="36" t="s">
        <v>67</v>
      </c>
      <c r="C77" s="46">
        <v>9</v>
      </c>
      <c r="D77" s="43">
        <v>1</v>
      </c>
      <c r="E77" s="44">
        <f t="shared" si="11"/>
        <v>1.5985790408525755E-2</v>
      </c>
      <c r="F77" s="44">
        <f t="shared" si="12"/>
        <v>3.003003003003003E-3</v>
      </c>
      <c r="G77" s="44">
        <f t="shared" ref="G77:G108" si="14">+IF(AND(C77=0,D77=0)," ",IF(C77=0,1,IF(D77=0,-1,(D77-C77)/C77)))</f>
        <v>-0.88888888888888884</v>
      </c>
      <c r="H77" s="45">
        <f t="shared" si="13"/>
        <v>-1.4209591474245114E-2</v>
      </c>
    </row>
    <row r="78" spans="1:8" x14ac:dyDescent="0.2">
      <c r="A78" s="8"/>
      <c r="B78" s="37" t="s">
        <v>68</v>
      </c>
      <c r="C78" s="34">
        <v>1</v>
      </c>
      <c r="D78" s="9">
        <v>2</v>
      </c>
      <c r="E78" s="10">
        <f t="shared" si="11"/>
        <v>1.7761989342806395E-3</v>
      </c>
      <c r="F78" s="10">
        <f t="shared" si="12"/>
        <v>6.006006006006006E-3</v>
      </c>
      <c r="G78" s="10">
        <f t="shared" si="14"/>
        <v>1</v>
      </c>
      <c r="H78" s="17">
        <f t="shared" si="13"/>
        <v>1.7761989342806395E-3</v>
      </c>
    </row>
    <row r="79" spans="1:8" x14ac:dyDescent="0.2">
      <c r="A79" s="8"/>
      <c r="B79" s="37" t="s">
        <v>69</v>
      </c>
      <c r="C79" s="34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37" t="s">
        <v>70</v>
      </c>
      <c r="C80" s="34">
        <v>17</v>
      </c>
      <c r="D80" s="9">
        <v>0</v>
      </c>
      <c r="E80" s="10">
        <f t="shared" si="11"/>
        <v>3.0195381882770871E-2</v>
      </c>
      <c r="F80" s="10" t="str">
        <f t="shared" si="12"/>
        <v/>
      </c>
      <c r="G80" s="10">
        <f t="shared" si="14"/>
        <v>-1</v>
      </c>
      <c r="H80" s="17">
        <f t="shared" si="13"/>
        <v>-3.0195381882770871E-2</v>
      </c>
    </row>
    <row r="81" spans="1:8" ht="25.5" x14ac:dyDescent="0.2">
      <c r="A81" s="8"/>
      <c r="B81" s="37" t="s">
        <v>71</v>
      </c>
      <c r="C81" s="34">
        <v>16</v>
      </c>
      <c r="D81" s="9">
        <v>1</v>
      </c>
      <c r="E81" s="10">
        <f t="shared" si="11"/>
        <v>2.8419182948490232E-2</v>
      </c>
      <c r="F81" s="10">
        <f t="shared" si="12"/>
        <v>3.003003003003003E-3</v>
      </c>
      <c r="G81" s="10">
        <f t="shared" si="14"/>
        <v>-0.9375</v>
      </c>
      <c r="H81" s="17">
        <f t="shared" si="13"/>
        <v>-2.6642984014209593E-2</v>
      </c>
    </row>
    <row r="82" spans="1:8" x14ac:dyDescent="0.2">
      <c r="A82" s="8"/>
      <c r="B82" s="37" t="s">
        <v>72</v>
      </c>
      <c r="C82" s="34">
        <v>14</v>
      </c>
      <c r="D82" s="9">
        <v>0</v>
      </c>
      <c r="E82" s="10">
        <f t="shared" si="11"/>
        <v>2.4866785079928951E-2</v>
      </c>
      <c r="F82" s="10" t="str">
        <f t="shared" si="12"/>
        <v/>
      </c>
      <c r="G82" s="10">
        <f t="shared" si="14"/>
        <v>-1</v>
      </c>
      <c r="H82" s="17">
        <f t="shared" si="13"/>
        <v>-2.4866785079928951E-2</v>
      </c>
    </row>
    <row r="83" spans="1:8" x14ac:dyDescent="0.2">
      <c r="A83" s="8"/>
      <c r="B83" s="37" t="s">
        <v>73</v>
      </c>
      <c r="C83" s="34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0</v>
      </c>
      <c r="D87" s="9">
        <v>1</v>
      </c>
      <c r="E87" s="10" t="str">
        <f t="shared" si="11"/>
        <v/>
      </c>
      <c r="F87" s="10">
        <f t="shared" si="12"/>
        <v>3.003003003003003E-3</v>
      </c>
      <c r="G87" s="10">
        <f t="shared" si="14"/>
        <v>1</v>
      </c>
      <c r="H87" s="17" t="str">
        <f t="shared" si="13"/>
        <v/>
      </c>
    </row>
    <row r="88" spans="1:8" x14ac:dyDescent="0.2">
      <c r="A88" s="8"/>
      <c r="B88" s="37" t="s">
        <v>79</v>
      </c>
      <c r="C88" s="34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7</v>
      </c>
      <c r="D92" s="9">
        <v>0</v>
      </c>
      <c r="E92" s="10">
        <f t="shared" si="11"/>
        <v>1.2433392539964476E-2</v>
      </c>
      <c r="F92" s="10" t="str">
        <f t="shared" si="12"/>
        <v/>
      </c>
      <c r="G92" s="10">
        <f t="shared" si="14"/>
        <v>-1</v>
      </c>
      <c r="H92" s="17">
        <f t="shared" si="13"/>
        <v>-1.2433392539964476E-2</v>
      </c>
    </row>
    <row r="93" spans="1:8" x14ac:dyDescent="0.2">
      <c r="A93" s="8"/>
      <c r="B93" s="37" t="s">
        <v>84</v>
      </c>
      <c r="C93" s="34">
        <v>1</v>
      </c>
      <c r="D93" s="9">
        <v>0</v>
      </c>
      <c r="E93" s="10">
        <f t="shared" si="11"/>
        <v>1.7761989342806395E-3</v>
      </c>
      <c r="F93" s="10" t="str">
        <f t="shared" si="12"/>
        <v/>
      </c>
      <c r="G93" s="10">
        <f t="shared" si="14"/>
        <v>-1</v>
      </c>
      <c r="H93" s="17">
        <f t="shared" si="13"/>
        <v>-1.7761989342806395E-3</v>
      </c>
    </row>
    <row r="94" spans="1:8" x14ac:dyDescent="0.2">
      <c r="A94" s="8"/>
      <c r="B94" s="37" t="s">
        <v>85</v>
      </c>
      <c r="C94" s="34">
        <v>11</v>
      </c>
      <c r="D94" s="9">
        <v>0</v>
      </c>
      <c r="E94" s="10">
        <f t="shared" si="11"/>
        <v>1.9538188277087035E-2</v>
      </c>
      <c r="F94" s="10" t="str">
        <f t="shared" si="12"/>
        <v/>
      </c>
      <c r="G94" s="10">
        <f t="shared" si="14"/>
        <v>-1</v>
      </c>
      <c r="H94" s="17">
        <f t="shared" si="13"/>
        <v>-1.9538188277087035E-2</v>
      </c>
    </row>
    <row r="95" spans="1:8" x14ac:dyDescent="0.2">
      <c r="A95" s="8"/>
      <c r="B95" s="37" t="s">
        <v>86</v>
      </c>
      <c r="C95" s="34">
        <v>2</v>
      </c>
      <c r="D95" s="9">
        <v>1</v>
      </c>
      <c r="E95" s="10">
        <f t="shared" si="11"/>
        <v>3.552397868561279E-3</v>
      </c>
      <c r="F95" s="10">
        <f t="shared" si="12"/>
        <v>3.003003003003003E-3</v>
      </c>
      <c r="G95" s="10">
        <f t="shared" si="14"/>
        <v>-0.5</v>
      </c>
      <c r="H95" s="17">
        <f t="shared" si="13"/>
        <v>-1.7761989342806395E-3</v>
      </c>
    </row>
    <row r="96" spans="1:8" x14ac:dyDescent="0.2">
      <c r="A96" s="8"/>
      <c r="B96" s="37" t="s">
        <v>87</v>
      </c>
      <c r="C96" s="34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12</v>
      </c>
      <c r="D98" s="9">
        <v>9</v>
      </c>
      <c r="E98" s="10">
        <f t="shared" si="11"/>
        <v>2.1314387211367674E-2</v>
      </c>
      <c r="F98" s="10">
        <f t="shared" si="12"/>
        <v>2.7027027027027029E-2</v>
      </c>
      <c r="G98" s="10">
        <f t="shared" si="14"/>
        <v>-0.25</v>
      </c>
      <c r="H98" s="17">
        <f t="shared" si="13"/>
        <v>-5.3285968028419185E-3</v>
      </c>
    </row>
    <row r="99" spans="1:8" x14ac:dyDescent="0.2">
      <c r="A99" s="8"/>
      <c r="B99" s="37" t="s">
        <v>90</v>
      </c>
      <c r="C99" s="34">
        <v>5</v>
      </c>
      <c r="D99" s="9">
        <v>2</v>
      </c>
      <c r="E99" s="10">
        <f t="shared" si="11"/>
        <v>8.8809946714031966E-3</v>
      </c>
      <c r="F99" s="10">
        <f t="shared" si="12"/>
        <v>6.006006006006006E-3</v>
      </c>
      <c r="G99" s="10">
        <f t="shared" si="14"/>
        <v>-0.6</v>
      </c>
      <c r="H99" s="17">
        <f t="shared" si="13"/>
        <v>-5.3285968028419176E-3</v>
      </c>
    </row>
    <row r="100" spans="1:8" x14ac:dyDescent="0.2">
      <c r="A100" s="8"/>
      <c r="B100" s="37" t="s">
        <v>91</v>
      </c>
      <c r="C100" s="34">
        <v>7</v>
      </c>
      <c r="D100" s="9">
        <v>0</v>
      </c>
      <c r="E100" s="10">
        <f t="shared" si="11"/>
        <v>1.2433392539964476E-2</v>
      </c>
      <c r="F100" s="10" t="str">
        <f t="shared" si="12"/>
        <v/>
      </c>
      <c r="G100" s="10">
        <f t="shared" si="14"/>
        <v>-1</v>
      </c>
      <c r="H100" s="17">
        <f t="shared" si="13"/>
        <v>-1.2433392539964476E-2</v>
      </c>
    </row>
    <row r="101" spans="1:8" x14ac:dyDescent="0.2">
      <c r="A101" s="8"/>
      <c r="B101" s="37" t="s">
        <v>92</v>
      </c>
      <c r="C101" s="34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37" t="s">
        <v>93</v>
      </c>
      <c r="C102" s="34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37" t="s">
        <v>94</v>
      </c>
      <c r="C103" s="34">
        <v>5</v>
      </c>
      <c r="D103" s="9">
        <v>0</v>
      </c>
      <c r="E103" s="10">
        <f t="shared" si="11"/>
        <v>8.8809946714031966E-3</v>
      </c>
      <c r="F103" s="10" t="str">
        <f t="shared" si="12"/>
        <v/>
      </c>
      <c r="G103" s="10">
        <f t="shared" si="14"/>
        <v>-1</v>
      </c>
      <c r="H103" s="17">
        <f t="shared" si="13"/>
        <v>-8.8809946714031966E-3</v>
      </c>
    </row>
    <row r="104" spans="1:8" x14ac:dyDescent="0.2">
      <c r="A104" s="8"/>
      <c r="B104" s="37" t="s">
        <v>95</v>
      </c>
      <c r="C104" s="34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5</v>
      </c>
      <c r="D106" s="9">
        <v>0</v>
      </c>
      <c r="E106" s="10">
        <f t="shared" si="11"/>
        <v>8.8809946714031966E-3</v>
      </c>
      <c r="F106" s="10" t="str">
        <f t="shared" si="12"/>
        <v/>
      </c>
      <c r="G106" s="10">
        <f t="shared" si="14"/>
        <v>-1</v>
      </c>
      <c r="H106" s="17">
        <f t="shared" si="13"/>
        <v>-8.8809946714031966E-3</v>
      </c>
    </row>
    <row r="107" spans="1:8" x14ac:dyDescent="0.2">
      <c r="A107" s="8"/>
      <c r="B107" s="37" t="s">
        <v>98</v>
      </c>
      <c r="C107" s="34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0</v>
      </c>
      <c r="D109" s="9">
        <v>7</v>
      </c>
      <c r="E109" s="10" t="str">
        <f t="shared" si="15"/>
        <v/>
      </c>
      <c r="F109" s="10">
        <f t="shared" si="16"/>
        <v>2.1021021021021023E-2</v>
      </c>
      <c r="G109" s="10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8"/>
      <c r="B110" s="37" t="s">
        <v>101</v>
      </c>
      <c r="C110" s="34">
        <v>3</v>
      </c>
      <c r="D110" s="9">
        <v>3</v>
      </c>
      <c r="E110" s="10">
        <f t="shared" si="15"/>
        <v>5.3285968028419185E-3</v>
      </c>
      <c r="F110" s="10">
        <f t="shared" si="16"/>
        <v>9.0090090090090089E-3</v>
      </c>
      <c r="G110" s="10">
        <f t="shared" si="18"/>
        <v>0</v>
      </c>
      <c r="H110" s="17">
        <f t="shared" si="17"/>
        <v>0</v>
      </c>
    </row>
    <row r="111" spans="1:8" x14ac:dyDescent="0.2">
      <c r="A111" s="8"/>
      <c r="B111" s="37" t="s">
        <v>102</v>
      </c>
      <c r="C111" s="34">
        <v>15</v>
      </c>
      <c r="D111" s="9">
        <v>5</v>
      </c>
      <c r="E111" s="10">
        <f t="shared" si="15"/>
        <v>2.664298401420959E-2</v>
      </c>
      <c r="F111" s="10">
        <f t="shared" si="16"/>
        <v>1.5015015015015015E-2</v>
      </c>
      <c r="G111" s="10">
        <f t="shared" si="18"/>
        <v>-0.66666666666666663</v>
      </c>
      <c r="H111" s="17">
        <f t="shared" si="17"/>
        <v>-1.7761989342806393E-2</v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0</v>
      </c>
      <c r="D113" s="9">
        <v>10</v>
      </c>
      <c r="E113" s="10" t="str">
        <f t="shared" si="15"/>
        <v/>
      </c>
      <c r="F113" s="10">
        <f t="shared" si="16"/>
        <v>3.003003003003003E-2</v>
      </c>
      <c r="G113" s="10">
        <f t="shared" si="18"/>
        <v>1</v>
      </c>
      <c r="H113" s="17" t="str">
        <f t="shared" si="17"/>
        <v/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37" t="s">
        <v>107</v>
      </c>
      <c r="C116" s="34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4</v>
      </c>
      <c r="D118" s="9">
        <v>125</v>
      </c>
      <c r="E118" s="10">
        <f t="shared" si="15"/>
        <v>7.104795737122558E-3</v>
      </c>
      <c r="F118" s="10">
        <f t="shared" si="16"/>
        <v>0.37537537537537535</v>
      </c>
      <c r="G118" s="10">
        <f t="shared" si="18"/>
        <v>30.25</v>
      </c>
      <c r="H118" s="17">
        <f t="shared" si="17"/>
        <v>0.21492007104795738</v>
      </c>
    </row>
    <row r="119" spans="1:8" ht="25.5" x14ac:dyDescent="0.2">
      <c r="A119" s="8"/>
      <c r="B119" s="37" t="s">
        <v>110</v>
      </c>
      <c r="C119" s="34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37" t="s">
        <v>111</v>
      </c>
      <c r="C120" s="34">
        <v>0</v>
      </c>
      <c r="D120" s="9">
        <v>4</v>
      </c>
      <c r="E120" s="10" t="str">
        <f t="shared" si="15"/>
        <v/>
      </c>
      <c r="F120" s="10">
        <f t="shared" si="16"/>
        <v>1.2012012012012012E-2</v>
      </c>
      <c r="G120" s="10">
        <f t="shared" si="18"/>
        <v>1</v>
      </c>
      <c r="H120" s="17" t="str">
        <f t="shared" si="17"/>
        <v/>
      </c>
    </row>
    <row r="121" spans="1:8" x14ac:dyDescent="0.2">
      <c r="A121" s="8"/>
      <c r="B121" s="37" t="s">
        <v>112</v>
      </c>
      <c r="C121" s="34">
        <v>8</v>
      </c>
      <c r="D121" s="9">
        <v>12</v>
      </c>
      <c r="E121" s="10">
        <f t="shared" si="15"/>
        <v>1.4209591474245116E-2</v>
      </c>
      <c r="F121" s="10">
        <f t="shared" si="16"/>
        <v>3.6036036036036036E-2</v>
      </c>
      <c r="G121" s="10">
        <f t="shared" si="18"/>
        <v>0.5</v>
      </c>
      <c r="H121" s="17">
        <f t="shared" si="17"/>
        <v>7.104795737122558E-3</v>
      </c>
    </row>
    <row r="122" spans="1:8" x14ac:dyDescent="0.2">
      <c r="A122" s="8"/>
      <c r="B122" s="37" t="s">
        <v>113</v>
      </c>
      <c r="C122" s="34">
        <v>45</v>
      </c>
      <c r="D122" s="9">
        <v>4</v>
      </c>
      <c r="E122" s="10">
        <f t="shared" si="15"/>
        <v>7.9928952042628773E-2</v>
      </c>
      <c r="F122" s="10">
        <f t="shared" si="16"/>
        <v>1.2012012012012012E-2</v>
      </c>
      <c r="G122" s="10">
        <f t="shared" si="18"/>
        <v>-0.91111111111111109</v>
      </c>
      <c r="H122" s="17">
        <f t="shared" si="17"/>
        <v>-7.2824156305506219E-2</v>
      </c>
    </row>
    <row r="123" spans="1:8" x14ac:dyDescent="0.2">
      <c r="A123" s="8"/>
      <c r="B123" s="37" t="s">
        <v>114</v>
      </c>
      <c r="C123" s="34">
        <v>6</v>
      </c>
      <c r="D123" s="9">
        <v>0</v>
      </c>
      <c r="E123" s="10">
        <f t="shared" si="15"/>
        <v>1.0657193605683837E-2</v>
      </c>
      <c r="F123" s="10" t="str">
        <f t="shared" si="16"/>
        <v/>
      </c>
      <c r="G123" s="10">
        <f t="shared" si="18"/>
        <v>-1</v>
      </c>
      <c r="H123" s="17">
        <f t="shared" si="17"/>
        <v>-1.0657193605683837E-2</v>
      </c>
    </row>
    <row r="124" spans="1:8" x14ac:dyDescent="0.2">
      <c r="A124" s="8"/>
      <c r="B124" s="37" t="s">
        <v>115</v>
      </c>
      <c r="C124" s="34">
        <v>4</v>
      </c>
      <c r="D124" s="9">
        <v>0</v>
      </c>
      <c r="E124" s="10">
        <f t="shared" si="15"/>
        <v>7.104795737122558E-3</v>
      </c>
      <c r="F124" s="10" t="str">
        <f t="shared" si="16"/>
        <v/>
      </c>
      <c r="G124" s="10">
        <f t="shared" si="18"/>
        <v>-1</v>
      </c>
      <c r="H124" s="17">
        <f t="shared" si="17"/>
        <v>-7.104795737122558E-3</v>
      </c>
    </row>
    <row r="125" spans="1:8" x14ac:dyDescent="0.2">
      <c r="A125" s="8"/>
      <c r="B125" s="37" t="s">
        <v>116</v>
      </c>
      <c r="C125" s="34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7" t="str">
        <f t="shared" si="17"/>
        <v/>
      </c>
    </row>
    <row r="128" spans="1:8" x14ac:dyDescent="0.2">
      <c r="A128" s="8"/>
      <c r="B128" s="37" t="s">
        <v>119</v>
      </c>
      <c r="C128" s="34">
        <v>12</v>
      </c>
      <c r="D128" s="9">
        <v>7</v>
      </c>
      <c r="E128" s="10">
        <f t="shared" si="15"/>
        <v>2.1314387211367674E-2</v>
      </c>
      <c r="F128" s="10">
        <f t="shared" si="16"/>
        <v>2.1021021021021023E-2</v>
      </c>
      <c r="G128" s="10">
        <f t="shared" si="18"/>
        <v>-0.41666666666666669</v>
      </c>
      <c r="H128" s="17">
        <f t="shared" si="17"/>
        <v>-8.8809946714031984E-3</v>
      </c>
    </row>
    <row r="129" spans="1:8" x14ac:dyDescent="0.2">
      <c r="A129" s="8"/>
      <c r="B129" s="37" t="s">
        <v>120</v>
      </c>
      <c r="C129" s="34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37" t="s">
        <v>121</v>
      </c>
      <c r="C130" s="34">
        <v>2</v>
      </c>
      <c r="D130" s="9">
        <v>0</v>
      </c>
      <c r="E130" s="10">
        <f t="shared" si="15"/>
        <v>3.552397868561279E-3</v>
      </c>
      <c r="F130" s="10" t="str">
        <f t="shared" si="16"/>
        <v/>
      </c>
      <c r="G130" s="10">
        <f t="shared" si="18"/>
        <v>-1</v>
      </c>
      <c r="H130" s="17">
        <f t="shared" si="17"/>
        <v>-3.552397868561279E-3</v>
      </c>
    </row>
    <row r="131" spans="1:8" x14ac:dyDescent="0.2">
      <c r="A131" s="8"/>
      <c r="B131" s="37" t="s">
        <v>122</v>
      </c>
      <c r="C131" s="34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37" t="s">
        <v>123</v>
      </c>
      <c r="C132" s="34">
        <v>41</v>
      </c>
      <c r="D132" s="9">
        <v>19</v>
      </c>
      <c r="E132" s="10">
        <f t="shared" si="15"/>
        <v>7.2824156305506219E-2</v>
      </c>
      <c r="F132" s="10">
        <f t="shared" si="16"/>
        <v>5.7057057057057055E-2</v>
      </c>
      <c r="G132" s="10">
        <f t="shared" si="18"/>
        <v>-0.53658536585365857</v>
      </c>
      <c r="H132" s="17">
        <f t="shared" si="17"/>
        <v>-3.9076376554174071E-2</v>
      </c>
    </row>
    <row r="133" spans="1:8" x14ac:dyDescent="0.2">
      <c r="A133" s="8"/>
      <c r="B133" s="37" t="s">
        <v>124</v>
      </c>
      <c r="C133" s="34">
        <v>1</v>
      </c>
      <c r="D133" s="9">
        <v>1</v>
      </c>
      <c r="E133" s="10">
        <f t="shared" si="15"/>
        <v>1.7761989342806395E-3</v>
      </c>
      <c r="F133" s="10">
        <f t="shared" si="16"/>
        <v>3.003003003003003E-3</v>
      </c>
      <c r="G133" s="10">
        <f t="shared" si="18"/>
        <v>0</v>
      </c>
      <c r="H133" s="17">
        <f t="shared" si="17"/>
        <v>0</v>
      </c>
    </row>
    <row r="134" spans="1:8" x14ac:dyDescent="0.2">
      <c r="A134" s="8"/>
      <c r="B134" s="37" t="s">
        <v>125</v>
      </c>
      <c r="C134" s="34">
        <v>33</v>
      </c>
      <c r="D134" s="9">
        <v>30</v>
      </c>
      <c r="E134" s="10">
        <f t="shared" si="15"/>
        <v>5.8614564831261103E-2</v>
      </c>
      <c r="F134" s="10">
        <f t="shared" si="16"/>
        <v>9.0090090090090086E-2</v>
      </c>
      <c r="G134" s="10">
        <f t="shared" si="18"/>
        <v>-9.0909090909090912E-2</v>
      </c>
      <c r="H134" s="17">
        <f t="shared" si="17"/>
        <v>-5.3285968028419185E-3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4</v>
      </c>
      <c r="D136" s="9">
        <v>7</v>
      </c>
      <c r="E136" s="10">
        <f t="shared" si="15"/>
        <v>7.104795737122558E-3</v>
      </c>
      <c r="F136" s="10">
        <f t="shared" si="16"/>
        <v>2.1021021021021023E-2</v>
      </c>
      <c r="G136" s="10">
        <f t="shared" si="18"/>
        <v>0.75</v>
      </c>
      <c r="H136" s="17">
        <f t="shared" si="17"/>
        <v>5.3285968028419185E-3</v>
      </c>
    </row>
    <row r="137" spans="1:8" x14ac:dyDescent="0.2">
      <c r="A137" s="8"/>
      <c r="B137" s="37" t="s">
        <v>128</v>
      </c>
      <c r="C137" s="34">
        <v>0</v>
      </c>
      <c r="D137" s="9">
        <v>1</v>
      </c>
      <c r="E137" s="10" t="str">
        <f t="shared" si="15"/>
        <v/>
      </c>
      <c r="F137" s="10">
        <f t="shared" si="16"/>
        <v>3.003003003003003E-3</v>
      </c>
      <c r="G137" s="10">
        <f t="shared" si="18"/>
        <v>1</v>
      </c>
      <c r="H137" s="17" t="str">
        <f t="shared" si="17"/>
        <v/>
      </c>
    </row>
    <row r="138" spans="1:8" x14ac:dyDescent="0.2">
      <c r="A138" s="8"/>
      <c r="B138" s="37" t="s">
        <v>129</v>
      </c>
      <c r="C138" s="34">
        <v>1</v>
      </c>
      <c r="D138" s="9">
        <v>0</v>
      </c>
      <c r="E138" s="10">
        <f t="shared" si="15"/>
        <v>1.7761989342806395E-3</v>
      </c>
      <c r="F138" s="10" t="str">
        <f t="shared" si="16"/>
        <v/>
      </c>
      <c r="G138" s="10">
        <f t="shared" si="18"/>
        <v>-1</v>
      </c>
      <c r="H138" s="17">
        <f t="shared" si="17"/>
        <v>-1.7761989342806395E-3</v>
      </c>
    </row>
    <row r="139" spans="1:8" ht="15.75" customHeight="1" x14ac:dyDescent="0.2">
      <c r="A139" s="8"/>
      <c r="B139" s="37" t="s">
        <v>130</v>
      </c>
      <c r="C139" s="34">
        <v>106</v>
      </c>
      <c r="D139" s="9">
        <v>51</v>
      </c>
      <c r="E139" s="10">
        <f t="shared" si="15"/>
        <v>0.18827708703374779</v>
      </c>
      <c r="F139" s="10">
        <f t="shared" si="16"/>
        <v>0.15315315315315314</v>
      </c>
      <c r="G139" s="10">
        <f t="shared" si="18"/>
        <v>-0.51886792452830188</v>
      </c>
      <c r="H139" s="17">
        <f t="shared" si="17"/>
        <v>-9.7690941385435173E-2</v>
      </c>
    </row>
    <row r="140" spans="1:8" x14ac:dyDescent="0.2">
      <c r="A140" s="8"/>
      <c r="B140" s="37" t="s">
        <v>131</v>
      </c>
      <c r="C140" s="34">
        <v>1</v>
      </c>
      <c r="D140" s="9">
        <v>0</v>
      </c>
      <c r="E140" s="10">
        <f t="shared" ref="E140:E175" si="19">+IF(C140=0,"",C140/C$76)</f>
        <v>1.7761989342806395E-3</v>
      </c>
      <c r="F140" s="10" t="str">
        <f t="shared" ref="F140:F175" si="20">+IF(D140=0,"",D140/D$76)</f>
        <v/>
      </c>
      <c r="G140" s="10">
        <f t="shared" si="18"/>
        <v>-1</v>
      </c>
      <c r="H140" s="17">
        <f t="shared" ref="H140:H171" si="21">+IF(OR(AND(E140=""),(G140="")),"",E140*G140)</f>
        <v>-1.7761989342806395E-3</v>
      </c>
    </row>
    <row r="141" spans="1:8" x14ac:dyDescent="0.2">
      <c r="A141" s="8"/>
      <c r="B141" s="37" t="s">
        <v>132</v>
      </c>
      <c r="C141" s="34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146</v>
      </c>
      <c r="D142" s="9">
        <v>2</v>
      </c>
      <c r="E142" s="10">
        <f t="shared" si="19"/>
        <v>0.25932504440497334</v>
      </c>
      <c r="F142" s="10">
        <f t="shared" si="20"/>
        <v>6.006006006006006E-3</v>
      </c>
      <c r="G142" s="10">
        <f t="shared" si="22"/>
        <v>-0.98630136986301364</v>
      </c>
      <c r="H142" s="17">
        <f t="shared" si="21"/>
        <v>-0.25577264653641202</v>
      </c>
    </row>
    <row r="143" spans="1:8" x14ac:dyDescent="0.2">
      <c r="A143" s="8"/>
      <c r="B143" s="37" t="s">
        <v>134</v>
      </c>
      <c r="C143" s="34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37" t="s">
        <v>135</v>
      </c>
      <c r="C144" s="34">
        <v>1</v>
      </c>
      <c r="D144" s="9">
        <v>21</v>
      </c>
      <c r="E144" s="10">
        <f t="shared" si="19"/>
        <v>1.7761989342806395E-3</v>
      </c>
      <c r="F144" s="10">
        <f t="shared" si="20"/>
        <v>6.3063063063063057E-2</v>
      </c>
      <c r="G144" s="10">
        <f t="shared" si="22"/>
        <v>20</v>
      </c>
      <c r="H144" s="17">
        <f t="shared" si="21"/>
        <v>3.5523978685612786E-2</v>
      </c>
    </row>
    <row r="145" spans="1:8" x14ac:dyDescent="0.2">
      <c r="A145" s="8"/>
      <c r="B145" s="37" t="s">
        <v>136</v>
      </c>
      <c r="C145" s="34">
        <v>16</v>
      </c>
      <c r="D145" s="9">
        <v>4</v>
      </c>
      <c r="E145" s="10">
        <f t="shared" si="19"/>
        <v>2.8419182948490232E-2</v>
      </c>
      <c r="F145" s="10">
        <f t="shared" si="20"/>
        <v>1.2012012012012012E-2</v>
      </c>
      <c r="G145" s="10">
        <f t="shared" si="22"/>
        <v>-0.75</v>
      </c>
      <c r="H145" s="17">
        <f t="shared" si="21"/>
        <v>-2.1314387211367674E-2</v>
      </c>
    </row>
    <row r="146" spans="1:8" x14ac:dyDescent="0.2">
      <c r="A146" s="8"/>
      <c r="B146" s="37" t="s">
        <v>137</v>
      </c>
      <c r="C146" s="34">
        <v>1</v>
      </c>
      <c r="D146" s="9">
        <v>0</v>
      </c>
      <c r="E146" s="10">
        <f t="shared" si="19"/>
        <v>1.7761989342806395E-3</v>
      </c>
      <c r="F146" s="10" t="str">
        <f t="shared" si="20"/>
        <v/>
      </c>
      <c r="G146" s="10">
        <f t="shared" si="22"/>
        <v>-1</v>
      </c>
      <c r="H146" s="17">
        <f t="shared" si="21"/>
        <v>-1.7761989342806395E-3</v>
      </c>
    </row>
    <row r="147" spans="1:8" x14ac:dyDescent="0.2">
      <c r="A147" s="8"/>
      <c r="B147" s="37" t="s">
        <v>138</v>
      </c>
      <c r="C147" s="34">
        <v>1</v>
      </c>
      <c r="D147" s="9">
        <v>0</v>
      </c>
      <c r="E147" s="10">
        <f t="shared" si="19"/>
        <v>1.7761989342806395E-3</v>
      </c>
      <c r="F147" s="10" t="str">
        <f t="shared" si="20"/>
        <v/>
      </c>
      <c r="G147" s="10">
        <f t="shared" si="22"/>
        <v>-1</v>
      </c>
      <c r="H147" s="17">
        <f t="shared" si="21"/>
        <v>-1.7761989342806395E-3</v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0</v>
      </c>
      <c r="D150" s="9">
        <v>1</v>
      </c>
      <c r="E150" s="10" t="str">
        <f t="shared" si="19"/>
        <v/>
      </c>
      <c r="F150" s="10">
        <f t="shared" si="20"/>
        <v>3.003003003003003E-3</v>
      </c>
      <c r="G150" s="10">
        <f t="shared" si="22"/>
        <v>1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7" t="str">
        <f t="shared" si="21"/>
        <v/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0</v>
      </c>
      <c r="D172" s="9">
        <v>2</v>
      </c>
      <c r="E172" s="10" t="str">
        <f t="shared" si="19"/>
        <v/>
      </c>
      <c r="F172" s="10">
        <f t="shared" si="20"/>
        <v>6.006006006006006E-3</v>
      </c>
      <c r="G172" s="10">
        <f t="shared" si="22"/>
        <v>1</v>
      </c>
      <c r="H172" s="17" t="str">
        <f t="shared" ref="H172:H203" si="23">+IF(OR(AND(E172=""),(G172="")),"",E172*G172)</f>
        <v/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588</v>
      </c>
      <c r="D181" s="33">
        <f>SUM(D182:D356)</f>
        <v>230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-0.608843537414966</v>
      </c>
      <c r="H181" s="42">
        <f t="shared" ref="H181:H212" si="26">+IF(OR(AND(E181=""),(G181="")),"",E181*G181)</f>
        <v>-0.608843537414966</v>
      </c>
    </row>
    <row r="182" spans="1:8" x14ac:dyDescent="0.2">
      <c r="A182" s="8"/>
      <c r="B182" s="36" t="s">
        <v>167</v>
      </c>
      <c r="C182" s="46">
        <v>8</v>
      </c>
      <c r="D182" s="43">
        <v>3</v>
      </c>
      <c r="E182" s="44">
        <f t="shared" si="24"/>
        <v>1.3605442176870748E-2</v>
      </c>
      <c r="F182" s="44">
        <f t="shared" si="25"/>
        <v>1.3043478260869565E-2</v>
      </c>
      <c r="G182" s="44">
        <f t="shared" ref="G182:G213" si="27">+IF(AND(C182=0,D182=0)," ",IF(C182=0,1,IF(D182=0,-1,(D182-C182)/C182)))</f>
        <v>-0.625</v>
      </c>
      <c r="H182" s="45">
        <f t="shared" si="26"/>
        <v>-8.5034013605442167E-3</v>
      </c>
    </row>
    <row r="183" spans="1:8" x14ac:dyDescent="0.2">
      <c r="A183" s="8"/>
      <c r="B183" s="37" t="s">
        <v>168</v>
      </c>
      <c r="C183" s="34">
        <v>2</v>
      </c>
      <c r="D183" s="9">
        <v>0</v>
      </c>
      <c r="E183" s="10">
        <f t="shared" si="24"/>
        <v>3.4013605442176869E-3</v>
      </c>
      <c r="F183" s="10" t="str">
        <f t="shared" si="25"/>
        <v/>
      </c>
      <c r="G183" s="10">
        <f t="shared" si="27"/>
        <v>-1</v>
      </c>
      <c r="H183" s="17">
        <f t="shared" si="26"/>
        <v>-3.4013605442176869E-3</v>
      </c>
    </row>
    <row r="184" spans="1:8" ht="38.25" x14ac:dyDescent="0.2">
      <c r="A184" s="8"/>
      <c r="B184" s="37" t="s">
        <v>169</v>
      </c>
      <c r="C184" s="34">
        <v>1</v>
      </c>
      <c r="D184" s="9">
        <v>0</v>
      </c>
      <c r="E184" s="10">
        <f t="shared" si="24"/>
        <v>1.7006802721088435E-3</v>
      </c>
      <c r="F184" s="10" t="str">
        <f t="shared" si="25"/>
        <v/>
      </c>
      <c r="G184" s="10">
        <f t="shared" si="27"/>
        <v>-1</v>
      </c>
      <c r="H184" s="17">
        <f t="shared" si="26"/>
        <v>-1.7006802721088435E-3</v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8</v>
      </c>
      <c r="D186" s="9">
        <v>0</v>
      </c>
      <c r="E186" s="10">
        <f t="shared" si="24"/>
        <v>1.3605442176870748E-2</v>
      </c>
      <c r="F186" s="10" t="str">
        <f t="shared" si="25"/>
        <v/>
      </c>
      <c r="G186" s="10">
        <f t="shared" si="27"/>
        <v>-1</v>
      </c>
      <c r="H186" s="17">
        <f t="shared" si="26"/>
        <v>-1.3605442176870748E-2</v>
      </c>
    </row>
    <row r="187" spans="1:8" ht="25.5" x14ac:dyDescent="0.2">
      <c r="A187" s="8"/>
      <c r="B187" s="37" t="s">
        <v>172</v>
      </c>
      <c r="C187" s="34">
        <v>0</v>
      </c>
      <c r="D187" s="9">
        <v>2</v>
      </c>
      <c r="E187" s="10" t="str">
        <f t="shared" si="24"/>
        <v/>
      </c>
      <c r="F187" s="10">
        <f t="shared" si="25"/>
        <v>8.6956521739130436E-3</v>
      </c>
      <c r="G187" s="10">
        <f t="shared" si="27"/>
        <v>1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12</v>
      </c>
      <c r="D188" s="9">
        <v>10</v>
      </c>
      <c r="E188" s="10">
        <f t="shared" si="24"/>
        <v>2.0408163265306121E-2</v>
      </c>
      <c r="F188" s="10">
        <f t="shared" si="25"/>
        <v>4.3478260869565216E-2</v>
      </c>
      <c r="G188" s="10">
        <f t="shared" si="27"/>
        <v>-0.16666666666666666</v>
      </c>
      <c r="H188" s="17">
        <f t="shared" si="26"/>
        <v>-3.4013605442176865E-3</v>
      </c>
    </row>
    <row r="189" spans="1:8" x14ac:dyDescent="0.2">
      <c r="A189" s="8"/>
      <c r="B189" s="37" t="s">
        <v>174</v>
      </c>
      <c r="C189" s="34">
        <v>1</v>
      </c>
      <c r="D189" s="9">
        <v>1</v>
      </c>
      <c r="E189" s="10">
        <f t="shared" si="24"/>
        <v>1.7006802721088435E-3</v>
      </c>
      <c r="F189" s="10">
        <f t="shared" si="25"/>
        <v>4.3478260869565218E-3</v>
      </c>
      <c r="G189" s="10">
        <f t="shared" si="27"/>
        <v>0</v>
      </c>
      <c r="H189" s="17">
        <f t="shared" si="26"/>
        <v>0</v>
      </c>
    </row>
    <row r="190" spans="1:8" x14ac:dyDescent="0.2">
      <c r="A190" s="8"/>
      <c r="B190" s="37" t="s">
        <v>175</v>
      </c>
      <c r="C190" s="34">
        <v>2</v>
      </c>
      <c r="D190" s="9">
        <v>0</v>
      </c>
      <c r="E190" s="10">
        <f t="shared" si="24"/>
        <v>3.4013605442176869E-3</v>
      </c>
      <c r="F190" s="10" t="str">
        <f t="shared" si="25"/>
        <v/>
      </c>
      <c r="G190" s="10">
        <f t="shared" si="27"/>
        <v>-1</v>
      </c>
      <c r="H190" s="17">
        <f t="shared" si="26"/>
        <v>-3.4013605442176869E-3</v>
      </c>
    </row>
    <row r="191" spans="1:8" x14ac:dyDescent="0.2">
      <c r="A191" s="8"/>
      <c r="B191" s="37" t="s">
        <v>176</v>
      </c>
      <c r="C191" s="34">
        <v>1</v>
      </c>
      <c r="D191" s="9">
        <v>0</v>
      </c>
      <c r="E191" s="10">
        <f t="shared" si="24"/>
        <v>1.7006802721088435E-3</v>
      </c>
      <c r="F191" s="10" t="str">
        <f t="shared" si="25"/>
        <v/>
      </c>
      <c r="G191" s="10">
        <f t="shared" si="27"/>
        <v>-1</v>
      </c>
      <c r="H191" s="17">
        <f t="shared" si="26"/>
        <v>-1.7006802721088435E-3</v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37" t="s">
        <v>180</v>
      </c>
      <c r="C195" s="34">
        <v>2</v>
      </c>
      <c r="D195" s="9">
        <v>0</v>
      </c>
      <c r="E195" s="10">
        <f t="shared" si="24"/>
        <v>3.4013605442176869E-3</v>
      </c>
      <c r="F195" s="10" t="str">
        <f t="shared" si="25"/>
        <v/>
      </c>
      <c r="G195" s="10">
        <f t="shared" si="27"/>
        <v>-1</v>
      </c>
      <c r="H195" s="17">
        <f t="shared" si="26"/>
        <v>-3.4013605442176869E-3</v>
      </c>
    </row>
    <row r="196" spans="1:8" x14ac:dyDescent="0.2">
      <c r="A196" s="8"/>
      <c r="B196" s="37" t="s">
        <v>181</v>
      </c>
      <c r="C196" s="34">
        <v>3</v>
      </c>
      <c r="D196" s="9">
        <v>2</v>
      </c>
      <c r="E196" s="10">
        <f t="shared" si="24"/>
        <v>5.1020408163265302E-3</v>
      </c>
      <c r="F196" s="10">
        <f t="shared" si="25"/>
        <v>8.6956521739130436E-3</v>
      </c>
      <c r="G196" s="10">
        <f t="shared" si="27"/>
        <v>-0.33333333333333331</v>
      </c>
      <c r="H196" s="17">
        <f t="shared" si="26"/>
        <v>-1.7006802721088433E-3</v>
      </c>
    </row>
    <row r="197" spans="1:8" ht="25.5" x14ac:dyDescent="0.2">
      <c r="A197" s="8"/>
      <c r="B197" s="37" t="s">
        <v>182</v>
      </c>
      <c r="C197" s="34">
        <v>6</v>
      </c>
      <c r="D197" s="9">
        <v>1</v>
      </c>
      <c r="E197" s="10">
        <f t="shared" si="24"/>
        <v>1.020408163265306E-2</v>
      </c>
      <c r="F197" s="10">
        <f t="shared" si="25"/>
        <v>4.3478260869565218E-3</v>
      </c>
      <c r="G197" s="10">
        <f t="shared" si="27"/>
        <v>-0.83333333333333337</v>
      </c>
      <c r="H197" s="17">
        <f t="shared" si="26"/>
        <v>-8.5034013605442167E-3</v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2</v>
      </c>
      <c r="E199" s="10" t="str">
        <f t="shared" si="24"/>
        <v/>
      </c>
      <c r="F199" s="10">
        <f t="shared" si="25"/>
        <v>8.6956521739130436E-3</v>
      </c>
      <c r="G199" s="10">
        <f t="shared" si="27"/>
        <v>1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1</v>
      </c>
      <c r="D202" s="9">
        <v>1</v>
      </c>
      <c r="E202" s="10">
        <f t="shared" si="24"/>
        <v>1.7006802721088435E-3</v>
      </c>
      <c r="F202" s="10">
        <f t="shared" si="25"/>
        <v>4.3478260869565218E-3</v>
      </c>
      <c r="G202" s="10">
        <f t="shared" si="27"/>
        <v>0</v>
      </c>
      <c r="H202" s="17">
        <f t="shared" si="26"/>
        <v>0</v>
      </c>
    </row>
    <row r="203" spans="1:8" x14ac:dyDescent="0.2">
      <c r="A203" s="8"/>
      <c r="B203" s="37" t="s">
        <v>188</v>
      </c>
      <c r="C203" s="34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3</v>
      </c>
      <c r="D206" s="9">
        <v>0</v>
      </c>
      <c r="E206" s="10">
        <f t="shared" si="24"/>
        <v>5.1020408163265302E-3</v>
      </c>
      <c r="F206" s="10" t="str">
        <f t="shared" si="25"/>
        <v/>
      </c>
      <c r="G206" s="10">
        <f t="shared" si="27"/>
        <v>-1</v>
      </c>
      <c r="H206" s="17">
        <f t="shared" si="26"/>
        <v>-5.1020408163265302E-3</v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0</v>
      </c>
      <c r="D208" s="9">
        <v>1</v>
      </c>
      <c r="E208" s="10" t="str">
        <f t="shared" si="24"/>
        <v/>
      </c>
      <c r="F208" s="10">
        <f t="shared" si="25"/>
        <v>4.3478260869565218E-3</v>
      </c>
      <c r="G208" s="10">
        <f t="shared" si="27"/>
        <v>1</v>
      </c>
      <c r="H208" s="17" t="str">
        <f t="shared" si="26"/>
        <v/>
      </c>
    </row>
    <row r="209" spans="1:8" x14ac:dyDescent="0.2">
      <c r="A209" s="8"/>
      <c r="B209" s="37" t="s">
        <v>194</v>
      </c>
      <c r="C209" s="34">
        <v>0</v>
      </c>
      <c r="D209" s="9">
        <v>1</v>
      </c>
      <c r="E209" s="10" t="str">
        <f t="shared" si="24"/>
        <v/>
      </c>
      <c r="F209" s="10">
        <f t="shared" si="25"/>
        <v>4.3478260869565218E-3</v>
      </c>
      <c r="G209" s="10">
        <f t="shared" si="27"/>
        <v>1</v>
      </c>
      <c r="H209" s="17" t="str">
        <f t="shared" si="26"/>
        <v/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1</v>
      </c>
      <c r="D211" s="9">
        <v>17</v>
      </c>
      <c r="E211" s="10">
        <f t="shared" si="24"/>
        <v>1.7006802721088435E-3</v>
      </c>
      <c r="F211" s="10">
        <f t="shared" si="25"/>
        <v>7.3913043478260873E-2</v>
      </c>
      <c r="G211" s="10">
        <f t="shared" si="27"/>
        <v>16</v>
      </c>
      <c r="H211" s="17">
        <f t="shared" si="26"/>
        <v>2.7210884353741496E-2</v>
      </c>
    </row>
    <row r="212" spans="1:8" x14ac:dyDescent="0.2">
      <c r="A212" s="8"/>
      <c r="B212" s="37" t="s">
        <v>197</v>
      </c>
      <c r="C212" s="34">
        <v>38</v>
      </c>
      <c r="D212" s="9">
        <v>6</v>
      </c>
      <c r="E212" s="10">
        <f t="shared" si="24"/>
        <v>6.4625850340136057E-2</v>
      </c>
      <c r="F212" s="10">
        <f t="shared" si="25"/>
        <v>2.6086956521739129E-2</v>
      </c>
      <c r="G212" s="10">
        <f t="shared" si="27"/>
        <v>-0.84210526315789469</v>
      </c>
      <c r="H212" s="17">
        <f t="shared" si="26"/>
        <v>-5.4421768707482991E-2</v>
      </c>
    </row>
    <row r="213" spans="1:8" x14ac:dyDescent="0.2">
      <c r="A213" s="8"/>
      <c r="B213" s="37" t="s">
        <v>198</v>
      </c>
      <c r="C213" s="34">
        <v>5</v>
      </c>
      <c r="D213" s="9">
        <v>11</v>
      </c>
      <c r="E213" s="10">
        <f t="shared" ref="E213:E244" si="28">+IF(C213=0,"",C213/C$181)</f>
        <v>8.5034013605442185E-3</v>
      </c>
      <c r="F213" s="10">
        <f t="shared" ref="F213:F244" si="29">+IF(D213=0,"",D213/D$181)</f>
        <v>4.7826086956521741E-2</v>
      </c>
      <c r="G213" s="10">
        <f t="shared" si="27"/>
        <v>1.2</v>
      </c>
      <c r="H213" s="17">
        <f t="shared" ref="H213:H244" si="30">+IF(OR(AND(E213=""),(G213="")),"",E213*G213)</f>
        <v>1.0204081632653062E-2</v>
      </c>
    </row>
    <row r="214" spans="1:8" x14ac:dyDescent="0.2">
      <c r="A214" s="8"/>
      <c r="B214" s="37" t="s">
        <v>199</v>
      </c>
      <c r="C214" s="34">
        <v>145</v>
      </c>
      <c r="D214" s="9">
        <v>22</v>
      </c>
      <c r="E214" s="10">
        <f t="shared" si="28"/>
        <v>0.24659863945578231</v>
      </c>
      <c r="F214" s="10">
        <f t="shared" si="29"/>
        <v>9.5652173913043481E-2</v>
      </c>
      <c r="G214" s="10">
        <f t="shared" ref="G214:G245" si="31">+IF(AND(C214=0,D214=0)," ",IF(C214=0,1,IF(D214=0,-1,(D214-C214)/C214)))</f>
        <v>-0.84827586206896555</v>
      </c>
      <c r="H214" s="17">
        <f t="shared" si="30"/>
        <v>-0.20918367346938777</v>
      </c>
    </row>
    <row r="215" spans="1:8" x14ac:dyDescent="0.2">
      <c r="A215" s="8"/>
      <c r="B215" s="37" t="s">
        <v>200</v>
      </c>
      <c r="C215" s="34">
        <v>0</v>
      </c>
      <c r="D215" s="9">
        <v>2</v>
      </c>
      <c r="E215" s="10" t="str">
        <f t="shared" si="28"/>
        <v/>
      </c>
      <c r="F215" s="10">
        <f t="shared" si="29"/>
        <v>8.6956521739130436E-3</v>
      </c>
      <c r="G215" s="10">
        <f t="shared" si="31"/>
        <v>1</v>
      </c>
      <c r="H215" s="17" t="str">
        <f t="shared" si="30"/>
        <v/>
      </c>
    </row>
    <row r="216" spans="1:8" x14ac:dyDescent="0.2">
      <c r="A216" s="8"/>
      <c r="B216" s="37" t="s">
        <v>201</v>
      </c>
      <c r="C216" s="34">
        <v>17</v>
      </c>
      <c r="D216" s="9">
        <v>5</v>
      </c>
      <c r="E216" s="10">
        <f t="shared" si="28"/>
        <v>2.8911564625850341E-2</v>
      </c>
      <c r="F216" s="10">
        <f t="shared" si="29"/>
        <v>2.1739130434782608E-2</v>
      </c>
      <c r="G216" s="10">
        <f t="shared" si="31"/>
        <v>-0.70588235294117652</v>
      </c>
      <c r="H216" s="17">
        <f t="shared" si="30"/>
        <v>-2.0408163265306124E-2</v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0</v>
      </c>
      <c r="D218" s="9">
        <v>2</v>
      </c>
      <c r="E218" s="10" t="str">
        <f t="shared" si="28"/>
        <v/>
      </c>
      <c r="F218" s="10">
        <f t="shared" si="29"/>
        <v>8.6956521739130436E-3</v>
      </c>
      <c r="G218" s="10">
        <f t="shared" si="31"/>
        <v>1</v>
      </c>
      <c r="H218" s="17" t="str">
        <f t="shared" si="30"/>
        <v/>
      </c>
    </row>
    <row r="219" spans="1:8" x14ac:dyDescent="0.2">
      <c r="A219" s="8"/>
      <c r="B219" s="37" t="s">
        <v>204</v>
      </c>
      <c r="C219" s="34">
        <v>5</v>
      </c>
      <c r="D219" s="9">
        <v>0</v>
      </c>
      <c r="E219" s="10">
        <f t="shared" si="28"/>
        <v>8.5034013605442185E-3</v>
      </c>
      <c r="F219" s="10" t="str">
        <f t="shared" si="29"/>
        <v/>
      </c>
      <c r="G219" s="10">
        <f t="shared" si="31"/>
        <v>-1</v>
      </c>
      <c r="H219" s="17">
        <f t="shared" si="30"/>
        <v>-8.5034013605442185E-3</v>
      </c>
    </row>
    <row r="220" spans="1:8" x14ac:dyDescent="0.2">
      <c r="A220" s="8"/>
      <c r="B220" s="37" t="s">
        <v>205</v>
      </c>
      <c r="C220" s="34">
        <v>4</v>
      </c>
      <c r="D220" s="9">
        <v>3</v>
      </c>
      <c r="E220" s="10">
        <f t="shared" si="28"/>
        <v>6.8027210884353739E-3</v>
      </c>
      <c r="F220" s="10">
        <f t="shared" si="29"/>
        <v>1.3043478260869565E-2</v>
      </c>
      <c r="G220" s="10">
        <f t="shared" si="31"/>
        <v>-0.25</v>
      </c>
      <c r="H220" s="17">
        <f t="shared" si="30"/>
        <v>-1.7006802721088435E-3</v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1</v>
      </c>
      <c r="D222" s="9">
        <v>0</v>
      </c>
      <c r="E222" s="10">
        <f t="shared" si="28"/>
        <v>1.7006802721088435E-3</v>
      </c>
      <c r="F222" s="10" t="str">
        <f t="shared" si="29"/>
        <v/>
      </c>
      <c r="G222" s="10">
        <f t="shared" si="31"/>
        <v>-1</v>
      </c>
      <c r="H222" s="17">
        <f t="shared" si="30"/>
        <v>-1.7006802721088435E-3</v>
      </c>
    </row>
    <row r="223" spans="1:8" ht="25.5" x14ac:dyDescent="0.2">
      <c r="A223" s="8"/>
      <c r="B223" s="37" t="s">
        <v>208</v>
      </c>
      <c r="C223" s="34">
        <v>17</v>
      </c>
      <c r="D223" s="9">
        <v>6</v>
      </c>
      <c r="E223" s="10">
        <f t="shared" si="28"/>
        <v>2.8911564625850341E-2</v>
      </c>
      <c r="F223" s="10">
        <f t="shared" si="29"/>
        <v>2.6086956521739129E-2</v>
      </c>
      <c r="G223" s="10">
        <f t="shared" si="31"/>
        <v>-0.6470588235294118</v>
      </c>
      <c r="H223" s="17">
        <f t="shared" si="30"/>
        <v>-1.8707482993197279E-2</v>
      </c>
    </row>
    <row r="224" spans="1:8" x14ac:dyDescent="0.2">
      <c r="A224" s="8"/>
      <c r="B224" s="37" t="s">
        <v>209</v>
      </c>
      <c r="C224" s="34">
        <v>1</v>
      </c>
      <c r="D224" s="9">
        <v>0</v>
      </c>
      <c r="E224" s="10">
        <f t="shared" si="28"/>
        <v>1.7006802721088435E-3</v>
      </c>
      <c r="F224" s="10" t="str">
        <f t="shared" si="29"/>
        <v/>
      </c>
      <c r="G224" s="10">
        <f t="shared" si="31"/>
        <v>-1</v>
      </c>
      <c r="H224" s="17">
        <f t="shared" si="30"/>
        <v>-1.7006802721088435E-3</v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23</v>
      </c>
      <c r="D228" s="9">
        <v>8</v>
      </c>
      <c r="E228" s="10">
        <f t="shared" si="28"/>
        <v>3.9115646258503403E-2</v>
      </c>
      <c r="F228" s="10">
        <f t="shared" si="29"/>
        <v>3.4782608695652174E-2</v>
      </c>
      <c r="G228" s="10">
        <f t="shared" si="31"/>
        <v>-0.65217391304347827</v>
      </c>
      <c r="H228" s="17">
        <f t="shared" si="30"/>
        <v>-2.5510204081632654E-2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2</v>
      </c>
      <c r="D231" s="9">
        <v>0</v>
      </c>
      <c r="E231" s="10">
        <f t="shared" si="28"/>
        <v>3.4013605442176869E-3</v>
      </c>
      <c r="F231" s="10" t="str">
        <f t="shared" si="29"/>
        <v/>
      </c>
      <c r="G231" s="10">
        <f t="shared" si="31"/>
        <v>-1</v>
      </c>
      <c r="H231" s="17">
        <f t="shared" si="30"/>
        <v>-3.4013605442176869E-3</v>
      </c>
    </row>
    <row r="232" spans="1:8" x14ac:dyDescent="0.2">
      <c r="A232" s="8"/>
      <c r="B232" s="37" t="s">
        <v>217</v>
      </c>
      <c r="C232" s="34">
        <v>1</v>
      </c>
      <c r="D232" s="9">
        <v>0</v>
      </c>
      <c r="E232" s="10">
        <f t="shared" si="28"/>
        <v>1.7006802721088435E-3</v>
      </c>
      <c r="F232" s="10" t="str">
        <f t="shared" si="29"/>
        <v/>
      </c>
      <c r="G232" s="10">
        <f t="shared" si="31"/>
        <v>-1</v>
      </c>
      <c r="H232" s="17">
        <f t="shared" si="30"/>
        <v>-1.7006802721088435E-3</v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8</v>
      </c>
      <c r="D235" s="9">
        <v>8</v>
      </c>
      <c r="E235" s="10">
        <f t="shared" si="28"/>
        <v>1.3605442176870748E-2</v>
      </c>
      <c r="F235" s="10">
        <f t="shared" si="29"/>
        <v>3.4782608695652174E-2</v>
      </c>
      <c r="G235" s="10">
        <f t="shared" si="31"/>
        <v>0</v>
      </c>
      <c r="H235" s="17">
        <f t="shared" si="30"/>
        <v>0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10</v>
      </c>
      <c r="D237" s="9">
        <v>0</v>
      </c>
      <c r="E237" s="10">
        <f t="shared" si="28"/>
        <v>1.7006802721088437E-2</v>
      </c>
      <c r="F237" s="10" t="str">
        <f t="shared" si="29"/>
        <v/>
      </c>
      <c r="G237" s="10">
        <f t="shared" si="31"/>
        <v>-1</v>
      </c>
      <c r="H237" s="17">
        <f t="shared" si="30"/>
        <v>-1.7006802721088437E-2</v>
      </c>
    </row>
    <row r="238" spans="1:8" x14ac:dyDescent="0.2">
      <c r="A238" s="8"/>
      <c r="B238" s="37" t="s">
        <v>223</v>
      </c>
      <c r="C238" s="34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1</v>
      </c>
      <c r="D241" s="9">
        <v>1</v>
      </c>
      <c r="E241" s="10">
        <f t="shared" si="28"/>
        <v>1.7006802721088435E-3</v>
      </c>
      <c r="F241" s="10">
        <f t="shared" si="29"/>
        <v>4.3478260869565218E-3</v>
      </c>
      <c r="G241" s="10">
        <f t="shared" si="31"/>
        <v>0</v>
      </c>
      <c r="H241" s="17">
        <f t="shared" si="30"/>
        <v>0</v>
      </c>
    </row>
    <row r="242" spans="1:8" x14ac:dyDescent="0.2">
      <c r="A242" s="8"/>
      <c r="B242" s="37" t="s">
        <v>227</v>
      </c>
      <c r="C242" s="34">
        <v>6</v>
      </c>
      <c r="D242" s="9">
        <v>0</v>
      </c>
      <c r="E242" s="10">
        <f t="shared" si="28"/>
        <v>1.020408163265306E-2</v>
      </c>
      <c r="F242" s="10" t="str">
        <f t="shared" si="29"/>
        <v/>
      </c>
      <c r="G242" s="10">
        <f t="shared" si="31"/>
        <v>-1</v>
      </c>
      <c r="H242" s="17">
        <f t="shared" si="30"/>
        <v>-1.020408163265306E-2</v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2</v>
      </c>
      <c r="D245" s="9">
        <v>6</v>
      </c>
      <c r="E245" s="10">
        <f t="shared" ref="E245:E276" si="32">+IF(C245=0,"",C245/C$181)</f>
        <v>3.4013605442176869E-3</v>
      </c>
      <c r="F245" s="10">
        <f t="shared" ref="F245:F276" si="33">+IF(D245=0,"",D245/D$181)</f>
        <v>2.6086956521739129E-2</v>
      </c>
      <c r="G245" s="10">
        <f t="shared" si="31"/>
        <v>2</v>
      </c>
      <c r="H245" s="17">
        <f t="shared" ref="H245:H276" si="34">+IF(OR(AND(E245=""),(G245="")),"",E245*G245)</f>
        <v>6.8027210884353739E-3</v>
      </c>
    </row>
    <row r="246" spans="1:8" ht="25.5" x14ac:dyDescent="0.2">
      <c r="A246" s="8"/>
      <c r="B246" s="37" t="s">
        <v>231</v>
      </c>
      <c r="C246" s="34">
        <v>0</v>
      </c>
      <c r="D246" s="9">
        <v>10</v>
      </c>
      <c r="E246" s="10" t="str">
        <f t="shared" si="32"/>
        <v/>
      </c>
      <c r="F246" s="10">
        <f t="shared" si="33"/>
        <v>4.3478260869565216E-2</v>
      </c>
      <c r="G246" s="10">
        <f t="shared" ref="G246:G277" si="35">+IF(AND(C246=0,D246=0)," ",IF(C246=0,1,IF(D246=0,-1,(D246-C246)/C246)))</f>
        <v>1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5</v>
      </c>
      <c r="D247" s="9">
        <v>3</v>
      </c>
      <c r="E247" s="10">
        <f t="shared" si="32"/>
        <v>8.5034013605442185E-3</v>
      </c>
      <c r="F247" s="10">
        <f t="shared" si="33"/>
        <v>1.3043478260869565E-2</v>
      </c>
      <c r="G247" s="10">
        <f t="shared" si="35"/>
        <v>-0.4</v>
      </c>
      <c r="H247" s="17">
        <f t="shared" si="34"/>
        <v>-3.4013605442176874E-3</v>
      </c>
    </row>
    <row r="248" spans="1:8" x14ac:dyDescent="0.2">
      <c r="A248" s="8"/>
      <c r="B248" s="37" t="s">
        <v>233</v>
      </c>
      <c r="C248" s="34">
        <v>4</v>
      </c>
      <c r="D248" s="9">
        <v>4</v>
      </c>
      <c r="E248" s="10">
        <f t="shared" si="32"/>
        <v>6.8027210884353739E-3</v>
      </c>
      <c r="F248" s="10">
        <f t="shared" si="33"/>
        <v>1.7391304347826087E-2</v>
      </c>
      <c r="G248" s="10">
        <f t="shared" si="35"/>
        <v>0</v>
      </c>
      <c r="H248" s="17">
        <f t="shared" si="34"/>
        <v>0</v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2</v>
      </c>
      <c r="D251" s="9">
        <v>1</v>
      </c>
      <c r="E251" s="10">
        <f t="shared" si="32"/>
        <v>3.4013605442176869E-3</v>
      </c>
      <c r="F251" s="10">
        <f t="shared" si="33"/>
        <v>4.3478260869565218E-3</v>
      </c>
      <c r="G251" s="10">
        <f t="shared" si="35"/>
        <v>-0.5</v>
      </c>
      <c r="H251" s="17">
        <f t="shared" si="34"/>
        <v>-1.7006802721088435E-3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10</v>
      </c>
      <c r="D264" s="9">
        <v>0</v>
      </c>
      <c r="E264" s="10">
        <f t="shared" si="32"/>
        <v>1.7006802721088437E-2</v>
      </c>
      <c r="F264" s="10" t="str">
        <f t="shared" si="33"/>
        <v/>
      </c>
      <c r="G264" s="10">
        <f t="shared" si="35"/>
        <v>-1</v>
      </c>
      <c r="H264" s="17">
        <f t="shared" si="34"/>
        <v>-1.7006802721088437E-2</v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2</v>
      </c>
      <c r="D269" s="9">
        <v>0</v>
      </c>
      <c r="E269" s="10">
        <f t="shared" si="32"/>
        <v>3.4013605442176869E-3</v>
      </c>
      <c r="F269" s="10" t="str">
        <f t="shared" si="33"/>
        <v/>
      </c>
      <c r="G269" s="10">
        <f t="shared" si="35"/>
        <v>-1</v>
      </c>
      <c r="H269" s="17">
        <f t="shared" si="34"/>
        <v>-3.4013605442176869E-3</v>
      </c>
    </row>
    <row r="270" spans="1:8" x14ac:dyDescent="0.2">
      <c r="A270" s="8"/>
      <c r="B270" s="37" t="s">
        <v>255</v>
      </c>
      <c r="C270" s="34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10</v>
      </c>
      <c r="D274" s="9">
        <v>2</v>
      </c>
      <c r="E274" s="10">
        <f t="shared" si="32"/>
        <v>1.7006802721088437E-2</v>
      </c>
      <c r="F274" s="10">
        <f t="shared" si="33"/>
        <v>8.6956521739130436E-3</v>
      </c>
      <c r="G274" s="10">
        <f t="shared" si="35"/>
        <v>-0.8</v>
      </c>
      <c r="H274" s="17">
        <f t="shared" si="34"/>
        <v>-1.360544217687075E-2</v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0</v>
      </c>
      <c r="D285" s="9">
        <v>2</v>
      </c>
      <c r="E285" s="10" t="str">
        <f t="shared" si="36"/>
        <v/>
      </c>
      <c r="F285" s="10">
        <f t="shared" si="37"/>
        <v>8.6956521739130436E-3</v>
      </c>
      <c r="G285" s="10">
        <f t="shared" si="39"/>
        <v>1</v>
      </c>
      <c r="H285" s="17" t="str">
        <f t="shared" si="38"/>
        <v/>
      </c>
    </row>
    <row r="286" spans="1:8" ht="25.5" x14ac:dyDescent="0.2">
      <c r="A286" s="8"/>
      <c r="B286" s="37" t="s">
        <v>271</v>
      </c>
      <c r="C286" s="34">
        <v>13</v>
      </c>
      <c r="D286" s="9">
        <v>9</v>
      </c>
      <c r="E286" s="10">
        <f t="shared" si="36"/>
        <v>2.2108843537414966E-2</v>
      </c>
      <c r="F286" s="10">
        <f t="shared" si="37"/>
        <v>3.9130434782608699E-2</v>
      </c>
      <c r="G286" s="10">
        <f t="shared" si="39"/>
        <v>-0.30769230769230771</v>
      </c>
      <c r="H286" s="17">
        <f t="shared" si="38"/>
        <v>-6.8027210884353748E-3</v>
      </c>
    </row>
    <row r="287" spans="1:8" x14ac:dyDescent="0.2">
      <c r="A287" s="8"/>
      <c r="B287" s="37" t="s">
        <v>272</v>
      </c>
      <c r="C287" s="34">
        <v>1</v>
      </c>
      <c r="D287" s="9">
        <v>3</v>
      </c>
      <c r="E287" s="10">
        <f t="shared" si="36"/>
        <v>1.7006802721088435E-3</v>
      </c>
      <c r="F287" s="10">
        <f t="shared" si="37"/>
        <v>1.3043478260869565E-2</v>
      </c>
      <c r="G287" s="10">
        <f t="shared" si="39"/>
        <v>2</v>
      </c>
      <c r="H287" s="17">
        <f t="shared" si="38"/>
        <v>3.4013605442176869E-3</v>
      </c>
    </row>
    <row r="288" spans="1:8" x14ac:dyDescent="0.2">
      <c r="A288" s="8"/>
      <c r="B288" s="37" t="s">
        <v>273</v>
      </c>
      <c r="C288" s="34">
        <v>1</v>
      </c>
      <c r="D288" s="9">
        <v>1</v>
      </c>
      <c r="E288" s="10">
        <f t="shared" si="36"/>
        <v>1.7006802721088435E-3</v>
      </c>
      <c r="F288" s="10">
        <f t="shared" si="37"/>
        <v>4.3478260869565218E-3</v>
      </c>
      <c r="G288" s="10">
        <f t="shared" si="39"/>
        <v>0</v>
      </c>
      <c r="H288" s="17">
        <f t="shared" si="38"/>
        <v>0</v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37" t="s">
        <v>278</v>
      </c>
      <c r="C293" s="34">
        <v>0</v>
      </c>
      <c r="D293" s="9">
        <v>2</v>
      </c>
      <c r="E293" s="10" t="str">
        <f t="shared" si="36"/>
        <v/>
      </c>
      <c r="F293" s="10">
        <f t="shared" si="37"/>
        <v>8.6956521739130436E-3</v>
      </c>
      <c r="G293" s="10">
        <f t="shared" si="39"/>
        <v>1</v>
      </c>
      <c r="H293" s="17" t="str">
        <f t="shared" si="38"/>
        <v/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37" t="s">
        <v>284</v>
      </c>
      <c r="C299" s="34">
        <v>21</v>
      </c>
      <c r="D299" s="9">
        <v>5</v>
      </c>
      <c r="E299" s="10">
        <f t="shared" si="36"/>
        <v>3.5714285714285712E-2</v>
      </c>
      <c r="F299" s="10">
        <f t="shared" si="37"/>
        <v>2.1739130434782608E-2</v>
      </c>
      <c r="G299" s="10">
        <f t="shared" si="39"/>
        <v>-0.76190476190476186</v>
      </c>
      <c r="H299" s="17">
        <f t="shared" si="38"/>
        <v>-2.7210884353741492E-2</v>
      </c>
    </row>
    <row r="300" spans="1:8" x14ac:dyDescent="0.2">
      <c r="A300" s="8"/>
      <c r="B300" s="37" t="s">
        <v>285</v>
      </c>
      <c r="C300" s="34">
        <v>0</v>
      </c>
      <c r="D300" s="9">
        <v>1</v>
      </c>
      <c r="E300" s="10" t="str">
        <f t="shared" si="36"/>
        <v/>
      </c>
      <c r="F300" s="10">
        <f t="shared" si="37"/>
        <v>4.3478260869565218E-3</v>
      </c>
      <c r="G300" s="10">
        <f t="shared" si="39"/>
        <v>1</v>
      </c>
      <c r="H300" s="17" t="str">
        <f t="shared" si="38"/>
        <v/>
      </c>
    </row>
    <row r="301" spans="1:8" x14ac:dyDescent="0.2">
      <c r="A301" s="8"/>
      <c r="B301" s="37" t="s">
        <v>286</v>
      </c>
      <c r="C301" s="34">
        <v>10</v>
      </c>
      <c r="D301" s="9">
        <v>2</v>
      </c>
      <c r="E301" s="10">
        <f t="shared" si="36"/>
        <v>1.7006802721088437E-2</v>
      </c>
      <c r="F301" s="10">
        <f t="shared" si="37"/>
        <v>8.6956521739130436E-3</v>
      </c>
      <c r="G301" s="10">
        <f t="shared" si="39"/>
        <v>-0.8</v>
      </c>
      <c r="H301" s="17">
        <f t="shared" si="38"/>
        <v>-1.360544217687075E-2</v>
      </c>
    </row>
    <row r="302" spans="1:8" x14ac:dyDescent="0.2">
      <c r="A302" s="8"/>
      <c r="B302" s="37" t="s">
        <v>287</v>
      </c>
      <c r="C302" s="34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37" t="s">
        <v>288</v>
      </c>
      <c r="C303" s="34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5</v>
      </c>
      <c r="D305" s="9">
        <v>7</v>
      </c>
      <c r="E305" s="10">
        <f t="shared" si="36"/>
        <v>8.5034013605442185E-3</v>
      </c>
      <c r="F305" s="10">
        <f t="shared" si="37"/>
        <v>3.0434782608695653E-2</v>
      </c>
      <c r="G305" s="10">
        <f t="shared" si="39"/>
        <v>0.4</v>
      </c>
      <c r="H305" s="17">
        <f t="shared" si="38"/>
        <v>3.4013605442176874E-3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1</v>
      </c>
      <c r="D309" s="9">
        <v>0</v>
      </c>
      <c r="E309" s="10">
        <f t="shared" ref="E309:E340" si="40">+IF(C309=0,"",C309/C$181)</f>
        <v>1.7006802721088435E-3</v>
      </c>
      <c r="F309" s="10" t="str">
        <f t="shared" ref="F309:F340" si="41">+IF(D309=0,"",D309/D$181)</f>
        <v/>
      </c>
      <c r="G309" s="10">
        <f t="shared" si="39"/>
        <v>-1</v>
      </c>
      <c r="H309" s="17">
        <f t="shared" ref="H309:H340" si="42">+IF(OR(AND(E309=""),(G309="")),"",E309*G309)</f>
        <v>-1.7006802721088435E-3</v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2</v>
      </c>
      <c r="E313" s="10" t="str">
        <f t="shared" si="40"/>
        <v/>
      </c>
      <c r="F313" s="10">
        <f t="shared" si="41"/>
        <v>8.6956521739130436E-3</v>
      </c>
      <c r="G313" s="10">
        <f t="shared" si="43"/>
        <v>1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32</v>
      </c>
      <c r="D314" s="9">
        <v>26</v>
      </c>
      <c r="E314" s="10">
        <f t="shared" si="40"/>
        <v>5.4421768707482991E-2</v>
      </c>
      <c r="F314" s="10">
        <f t="shared" si="41"/>
        <v>0.11304347826086956</v>
      </c>
      <c r="G314" s="10">
        <f t="shared" si="43"/>
        <v>-0.1875</v>
      </c>
      <c r="H314" s="17">
        <f t="shared" si="42"/>
        <v>-1.020408163265306E-2</v>
      </c>
    </row>
    <row r="315" spans="1:8" x14ac:dyDescent="0.2">
      <c r="A315" s="8"/>
      <c r="B315" s="37" t="s">
        <v>300</v>
      </c>
      <c r="C315" s="34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16</v>
      </c>
      <c r="D317" s="9">
        <v>0</v>
      </c>
      <c r="E317" s="10">
        <f t="shared" si="40"/>
        <v>2.7210884353741496E-2</v>
      </c>
      <c r="F317" s="10" t="str">
        <f t="shared" si="41"/>
        <v/>
      </c>
      <c r="G317" s="10">
        <f t="shared" si="43"/>
        <v>-1</v>
      </c>
      <c r="H317" s="17">
        <f t="shared" si="42"/>
        <v>-2.7210884353741496E-2</v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12</v>
      </c>
      <c r="D320" s="9">
        <v>1</v>
      </c>
      <c r="E320" s="10">
        <f t="shared" si="40"/>
        <v>2.0408163265306121E-2</v>
      </c>
      <c r="F320" s="10">
        <f t="shared" si="41"/>
        <v>4.3478260869565218E-3</v>
      </c>
      <c r="G320" s="10">
        <f t="shared" si="43"/>
        <v>-0.91666666666666663</v>
      </c>
      <c r="H320" s="17">
        <f t="shared" si="42"/>
        <v>-1.8707482993197275E-2</v>
      </c>
    </row>
    <row r="321" spans="1:8" x14ac:dyDescent="0.2">
      <c r="A321" s="8"/>
      <c r="B321" s="37" t="s">
        <v>306</v>
      </c>
      <c r="C321" s="34">
        <v>70</v>
      </c>
      <c r="D321" s="9">
        <v>0</v>
      </c>
      <c r="E321" s="10">
        <f t="shared" si="40"/>
        <v>0.11904761904761904</v>
      </c>
      <c r="F321" s="10" t="str">
        <f t="shared" si="41"/>
        <v/>
      </c>
      <c r="G321" s="10">
        <f t="shared" si="43"/>
        <v>-1</v>
      </c>
      <c r="H321" s="17">
        <f t="shared" si="42"/>
        <v>-0.11904761904761904</v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9</v>
      </c>
      <c r="D325" s="9">
        <v>18</v>
      </c>
      <c r="E325" s="10">
        <f t="shared" si="40"/>
        <v>1.5306122448979591E-2</v>
      </c>
      <c r="F325" s="10">
        <f t="shared" si="41"/>
        <v>7.8260869565217397E-2</v>
      </c>
      <c r="G325" s="10">
        <f t="shared" si="43"/>
        <v>1</v>
      </c>
      <c r="H325" s="17">
        <f t="shared" si="42"/>
        <v>1.5306122448979591E-2</v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9</v>
      </c>
      <c r="D329" s="9">
        <v>5</v>
      </c>
      <c r="E329" s="10">
        <f t="shared" si="40"/>
        <v>1.5306122448979591E-2</v>
      </c>
      <c r="F329" s="10">
        <f t="shared" si="41"/>
        <v>2.1739130434782608E-2</v>
      </c>
      <c r="G329" s="10">
        <f t="shared" si="43"/>
        <v>-0.44444444444444442</v>
      </c>
      <c r="H329" s="17">
        <f t="shared" si="42"/>
        <v>-6.8027210884353739E-3</v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18</v>
      </c>
      <c r="D331" s="9">
        <v>3</v>
      </c>
      <c r="E331" s="10">
        <f t="shared" si="40"/>
        <v>3.0612244897959183E-2</v>
      </c>
      <c r="F331" s="10">
        <f t="shared" si="41"/>
        <v>1.3043478260869565E-2</v>
      </c>
      <c r="G331" s="10">
        <f t="shared" si="43"/>
        <v>-0.83333333333333337</v>
      </c>
      <c r="H331" s="17">
        <f t="shared" si="42"/>
        <v>-2.5510204081632654E-2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0</v>
      </c>
      <c r="D340" s="9">
        <v>2</v>
      </c>
      <c r="E340" s="10" t="str">
        <f t="shared" si="40"/>
        <v/>
      </c>
      <c r="F340" s="10">
        <f t="shared" si="41"/>
        <v>8.6956521739130436E-3</v>
      </c>
      <c r="G340" s="10">
        <f t="shared" si="43"/>
        <v>1</v>
      </c>
      <c r="H340" s="17" t="str">
        <f t="shared" si="42"/>
        <v/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2451</v>
      </c>
      <c r="D362" s="33">
        <f>SUM(D363:D595)</f>
        <v>2719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0.10934312525499797</v>
      </c>
      <c r="H362" s="42">
        <f t="shared" ref="H362:H425" si="50">+IF(OR(AND(E362=""),(G362="")),"",E362*G362)</f>
        <v>0.10934312525499797</v>
      </c>
    </row>
    <row r="363" spans="1:8" x14ac:dyDescent="0.2">
      <c r="A363" s="8"/>
      <c r="B363" s="36" t="s">
        <v>342</v>
      </c>
      <c r="C363" s="46">
        <v>0</v>
      </c>
      <c r="D363" s="43">
        <v>14</v>
      </c>
      <c r="E363" s="44" t="str">
        <f t="shared" si="48"/>
        <v/>
      </c>
      <c r="F363" s="44">
        <f t="shared" si="49"/>
        <v>5.1489518205222505E-3</v>
      </c>
      <c r="G363" s="44">
        <f t="shared" ref="G363:G426" si="51">+IF(AND(C363=0,D363=0)," ",IF(C363=0,1,IF(D363=0,-1,(D363-C363)/C363)))</f>
        <v>1</v>
      </c>
      <c r="H363" s="45" t="str">
        <f t="shared" si="50"/>
        <v/>
      </c>
    </row>
    <row r="364" spans="1:8" x14ac:dyDescent="0.2">
      <c r="A364" s="8"/>
      <c r="B364" s="37" t="s">
        <v>343</v>
      </c>
      <c r="C364" s="34">
        <v>3</v>
      </c>
      <c r="D364" s="9">
        <v>1</v>
      </c>
      <c r="E364" s="10">
        <f t="shared" si="48"/>
        <v>1.2239902080783353E-3</v>
      </c>
      <c r="F364" s="10">
        <f t="shared" si="49"/>
        <v>3.677822728944465E-4</v>
      </c>
      <c r="G364" s="10">
        <f t="shared" si="51"/>
        <v>-0.66666666666666663</v>
      </c>
      <c r="H364" s="17">
        <f t="shared" si="50"/>
        <v>-8.1599347205222347E-4</v>
      </c>
    </row>
    <row r="365" spans="1:8" x14ac:dyDescent="0.2">
      <c r="A365" s="8"/>
      <c r="B365" s="37" t="s">
        <v>344</v>
      </c>
      <c r="C365" s="34">
        <v>1</v>
      </c>
      <c r="D365" s="9">
        <v>0</v>
      </c>
      <c r="E365" s="10">
        <f t="shared" si="48"/>
        <v>4.0799673602611179E-4</v>
      </c>
      <c r="F365" s="10" t="str">
        <f t="shared" si="49"/>
        <v/>
      </c>
      <c r="G365" s="10">
        <f t="shared" si="51"/>
        <v>-1</v>
      </c>
      <c r="H365" s="17">
        <f t="shared" si="50"/>
        <v>-4.0799673602611179E-4</v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69</v>
      </c>
      <c r="D368" s="9">
        <v>25</v>
      </c>
      <c r="E368" s="10">
        <f t="shared" si="48"/>
        <v>2.8151774785801713E-2</v>
      </c>
      <c r="F368" s="10">
        <f t="shared" si="49"/>
        <v>9.1945568223611614E-3</v>
      </c>
      <c r="G368" s="10">
        <f t="shared" si="51"/>
        <v>-0.6376811594202898</v>
      </c>
      <c r="H368" s="17">
        <f t="shared" si="50"/>
        <v>-1.7951856385148918E-2</v>
      </c>
    </row>
    <row r="369" spans="1:8" x14ac:dyDescent="0.2">
      <c r="A369" s="8"/>
      <c r="B369" s="37" t="s">
        <v>348</v>
      </c>
      <c r="C369" s="34">
        <v>21</v>
      </c>
      <c r="D369" s="9">
        <v>1</v>
      </c>
      <c r="E369" s="10">
        <f t="shared" si="48"/>
        <v>8.5679314565483469E-3</v>
      </c>
      <c r="F369" s="10">
        <f t="shared" si="49"/>
        <v>3.677822728944465E-4</v>
      </c>
      <c r="G369" s="10">
        <f t="shared" si="51"/>
        <v>-0.95238095238095233</v>
      </c>
      <c r="H369" s="17">
        <f t="shared" si="50"/>
        <v>-8.1599347205222345E-3</v>
      </c>
    </row>
    <row r="370" spans="1:8" x14ac:dyDescent="0.2">
      <c r="A370" s="8"/>
      <c r="B370" s="37" t="s">
        <v>349</v>
      </c>
      <c r="C370" s="34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37" t="s">
        <v>350</v>
      </c>
      <c r="C371" s="34">
        <v>73</v>
      </c>
      <c r="D371" s="9">
        <v>1</v>
      </c>
      <c r="E371" s="10">
        <f t="shared" si="48"/>
        <v>2.9783761729906162E-2</v>
      </c>
      <c r="F371" s="10">
        <f t="shared" si="49"/>
        <v>3.677822728944465E-4</v>
      </c>
      <c r="G371" s="10">
        <f t="shared" si="51"/>
        <v>-0.98630136986301364</v>
      </c>
      <c r="H371" s="17">
        <f t="shared" si="50"/>
        <v>-2.937576499388005E-2</v>
      </c>
    </row>
    <row r="372" spans="1:8" x14ac:dyDescent="0.2">
      <c r="A372" s="8"/>
      <c r="B372" s="37" t="s">
        <v>351</v>
      </c>
      <c r="C372" s="34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53</v>
      </c>
      <c r="D374" s="9">
        <v>1276</v>
      </c>
      <c r="E374" s="10">
        <f t="shared" si="48"/>
        <v>2.1623827009383926E-2</v>
      </c>
      <c r="F374" s="10">
        <f t="shared" si="49"/>
        <v>0.4692901802133137</v>
      </c>
      <c r="G374" s="10">
        <f t="shared" si="51"/>
        <v>23.075471698113208</v>
      </c>
      <c r="H374" s="17">
        <f t="shared" si="50"/>
        <v>0.49898000815993476</v>
      </c>
    </row>
    <row r="375" spans="1:8" x14ac:dyDescent="0.2">
      <c r="A375" s="8"/>
      <c r="B375" s="37" t="s">
        <v>354</v>
      </c>
      <c r="C375" s="34">
        <v>11</v>
      </c>
      <c r="D375" s="9">
        <v>5</v>
      </c>
      <c r="E375" s="10">
        <f t="shared" si="48"/>
        <v>4.4879640962872296E-3</v>
      </c>
      <c r="F375" s="10">
        <f t="shared" si="49"/>
        <v>1.8389113644722325E-3</v>
      </c>
      <c r="G375" s="10">
        <f t="shared" si="51"/>
        <v>-0.54545454545454541</v>
      </c>
      <c r="H375" s="17">
        <f t="shared" si="50"/>
        <v>-2.4479804161566705E-3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3</v>
      </c>
      <c r="D377" s="9">
        <v>1</v>
      </c>
      <c r="E377" s="10">
        <f t="shared" si="48"/>
        <v>1.2239902080783353E-3</v>
      </c>
      <c r="F377" s="10">
        <f t="shared" si="49"/>
        <v>3.677822728944465E-4</v>
      </c>
      <c r="G377" s="10">
        <f t="shared" si="51"/>
        <v>-0.66666666666666663</v>
      </c>
      <c r="H377" s="17">
        <f t="shared" si="50"/>
        <v>-8.1599347205222347E-4</v>
      </c>
    </row>
    <row r="378" spans="1:8" x14ac:dyDescent="0.2">
      <c r="A378" s="8"/>
      <c r="B378" s="37" t="s">
        <v>357</v>
      </c>
      <c r="C378" s="34">
        <v>12</v>
      </c>
      <c r="D378" s="9">
        <v>1</v>
      </c>
      <c r="E378" s="10">
        <f t="shared" si="48"/>
        <v>4.8959608323133411E-3</v>
      </c>
      <c r="F378" s="10">
        <f t="shared" si="49"/>
        <v>3.677822728944465E-4</v>
      </c>
      <c r="G378" s="10">
        <f t="shared" si="51"/>
        <v>-0.91666666666666663</v>
      </c>
      <c r="H378" s="17">
        <f t="shared" si="50"/>
        <v>-4.4879640962872287E-3</v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11</v>
      </c>
      <c r="D382" s="9">
        <v>31</v>
      </c>
      <c r="E382" s="10">
        <f t="shared" si="48"/>
        <v>4.4879640962872296E-3</v>
      </c>
      <c r="F382" s="10">
        <f t="shared" si="49"/>
        <v>1.1401250459727841E-2</v>
      </c>
      <c r="G382" s="10">
        <f t="shared" si="51"/>
        <v>1.8181818181818181</v>
      </c>
      <c r="H382" s="17">
        <f t="shared" si="50"/>
        <v>8.1599347205222345E-3</v>
      </c>
    </row>
    <row r="383" spans="1:8" x14ac:dyDescent="0.2">
      <c r="A383" s="8"/>
      <c r="B383" s="37" t="s">
        <v>362</v>
      </c>
      <c r="C383" s="34">
        <v>37</v>
      </c>
      <c r="D383" s="9">
        <v>0</v>
      </c>
      <c r="E383" s="10">
        <f t="shared" si="48"/>
        <v>1.5095879232966136E-2</v>
      </c>
      <c r="F383" s="10" t="str">
        <f t="shared" si="49"/>
        <v/>
      </c>
      <c r="G383" s="10">
        <f t="shared" si="51"/>
        <v>-1</v>
      </c>
      <c r="H383" s="17">
        <f t="shared" si="50"/>
        <v>-1.5095879232966136E-2</v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39</v>
      </c>
      <c r="D385" s="9">
        <v>9</v>
      </c>
      <c r="E385" s="10">
        <f t="shared" si="48"/>
        <v>1.591187270501836E-2</v>
      </c>
      <c r="F385" s="10">
        <f t="shared" si="49"/>
        <v>3.3100404560500183E-3</v>
      </c>
      <c r="G385" s="10">
        <f t="shared" si="51"/>
        <v>-0.76923076923076927</v>
      </c>
      <c r="H385" s="17">
        <f t="shared" si="50"/>
        <v>-1.2239902080783354E-2</v>
      </c>
    </row>
    <row r="386" spans="1:8" x14ac:dyDescent="0.2">
      <c r="A386" s="8"/>
      <c r="B386" s="37" t="s">
        <v>365</v>
      </c>
      <c r="C386" s="34">
        <v>89</v>
      </c>
      <c r="D386" s="9">
        <v>26</v>
      </c>
      <c r="E386" s="10">
        <f t="shared" si="48"/>
        <v>3.6311709506323953E-2</v>
      </c>
      <c r="F386" s="10">
        <f t="shared" si="49"/>
        <v>9.5623390952556085E-3</v>
      </c>
      <c r="G386" s="10">
        <f t="shared" si="51"/>
        <v>-0.7078651685393258</v>
      </c>
      <c r="H386" s="17">
        <f t="shared" si="50"/>
        <v>-2.5703794369645042E-2</v>
      </c>
    </row>
    <row r="387" spans="1:8" x14ac:dyDescent="0.2">
      <c r="A387" s="8"/>
      <c r="B387" s="37" t="s">
        <v>366</v>
      </c>
      <c r="C387" s="34">
        <v>1</v>
      </c>
      <c r="D387" s="9">
        <v>9</v>
      </c>
      <c r="E387" s="10">
        <f t="shared" si="48"/>
        <v>4.0799673602611179E-4</v>
      </c>
      <c r="F387" s="10">
        <f t="shared" si="49"/>
        <v>3.3100404560500183E-3</v>
      </c>
      <c r="G387" s="10">
        <f t="shared" si="51"/>
        <v>8</v>
      </c>
      <c r="H387" s="17">
        <f t="shared" si="50"/>
        <v>3.2639738882088943E-3</v>
      </c>
    </row>
    <row r="388" spans="1:8" x14ac:dyDescent="0.2">
      <c r="A388" s="8"/>
      <c r="B388" s="37" t="s">
        <v>367</v>
      </c>
      <c r="C388" s="34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37" t="s">
        <v>368</v>
      </c>
      <c r="C389" s="34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4</v>
      </c>
      <c r="D392" s="9">
        <v>0</v>
      </c>
      <c r="E392" s="10">
        <f t="shared" si="48"/>
        <v>1.6319869441044472E-3</v>
      </c>
      <c r="F392" s="10" t="str">
        <f t="shared" si="49"/>
        <v/>
      </c>
      <c r="G392" s="10">
        <f t="shared" si="51"/>
        <v>-1</v>
      </c>
      <c r="H392" s="17">
        <f t="shared" si="50"/>
        <v>-1.6319869441044472E-3</v>
      </c>
    </row>
    <row r="393" spans="1:8" x14ac:dyDescent="0.2">
      <c r="A393" s="8"/>
      <c r="B393" s="37" t="s">
        <v>372</v>
      </c>
      <c r="C393" s="34">
        <v>0</v>
      </c>
      <c r="D393" s="9">
        <v>2</v>
      </c>
      <c r="E393" s="10" t="str">
        <f t="shared" si="48"/>
        <v/>
      </c>
      <c r="F393" s="10">
        <f t="shared" si="49"/>
        <v>7.35564545788893E-4</v>
      </c>
      <c r="G393" s="10">
        <f t="shared" si="51"/>
        <v>1</v>
      </c>
      <c r="H393" s="17" t="str">
        <f t="shared" si="50"/>
        <v/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0</v>
      </c>
      <c r="D395" s="9">
        <v>1</v>
      </c>
      <c r="E395" s="10" t="str">
        <f t="shared" si="48"/>
        <v/>
      </c>
      <c r="F395" s="10">
        <f t="shared" si="49"/>
        <v>3.677822728944465E-4</v>
      </c>
      <c r="G395" s="10">
        <f t="shared" si="51"/>
        <v>1</v>
      </c>
      <c r="H395" s="17" t="str">
        <f t="shared" si="50"/>
        <v/>
      </c>
    </row>
    <row r="396" spans="1:8" ht="25.5" x14ac:dyDescent="0.2">
      <c r="A396" s="8"/>
      <c r="B396" s="37" t="s">
        <v>375</v>
      </c>
      <c r="C396" s="34">
        <v>2</v>
      </c>
      <c r="D396" s="9">
        <v>0</v>
      </c>
      <c r="E396" s="10">
        <f t="shared" si="48"/>
        <v>8.1599347205222358E-4</v>
      </c>
      <c r="F396" s="10" t="str">
        <f t="shared" si="49"/>
        <v/>
      </c>
      <c r="G396" s="10">
        <f t="shared" si="51"/>
        <v>-1</v>
      </c>
      <c r="H396" s="17">
        <f t="shared" si="50"/>
        <v>-8.1599347205222358E-4</v>
      </c>
    </row>
    <row r="397" spans="1:8" x14ac:dyDescent="0.2">
      <c r="A397" s="8"/>
      <c r="B397" s="37" t="s">
        <v>376</v>
      </c>
      <c r="C397" s="34">
        <v>133</v>
      </c>
      <c r="D397" s="9">
        <v>111</v>
      </c>
      <c r="E397" s="10">
        <f t="shared" si="48"/>
        <v>5.4263565891472867E-2</v>
      </c>
      <c r="F397" s="10">
        <f t="shared" si="49"/>
        <v>4.0823832291283557E-2</v>
      </c>
      <c r="G397" s="10">
        <f t="shared" si="51"/>
        <v>-0.16541353383458646</v>
      </c>
      <c r="H397" s="17">
        <f t="shared" si="50"/>
        <v>-8.9759281925744592E-3</v>
      </c>
    </row>
    <row r="398" spans="1:8" x14ac:dyDescent="0.2">
      <c r="A398" s="8"/>
      <c r="B398" s="37" t="s">
        <v>377</v>
      </c>
      <c r="C398" s="34">
        <v>6</v>
      </c>
      <c r="D398" s="9">
        <v>0</v>
      </c>
      <c r="E398" s="10">
        <f t="shared" si="48"/>
        <v>2.4479804161566705E-3</v>
      </c>
      <c r="F398" s="10" t="str">
        <f t="shared" si="49"/>
        <v/>
      </c>
      <c r="G398" s="10">
        <f t="shared" si="51"/>
        <v>-1</v>
      </c>
      <c r="H398" s="17">
        <f t="shared" si="50"/>
        <v>-2.4479804161566705E-3</v>
      </c>
    </row>
    <row r="399" spans="1:8" x14ac:dyDescent="0.2">
      <c r="A399" s="8"/>
      <c r="B399" s="37" t="s">
        <v>378</v>
      </c>
      <c r="C399" s="34">
        <v>10</v>
      </c>
      <c r="D399" s="9">
        <v>4</v>
      </c>
      <c r="E399" s="10">
        <f t="shared" si="48"/>
        <v>4.0799673602611181E-3</v>
      </c>
      <c r="F399" s="10">
        <f t="shared" si="49"/>
        <v>1.471129091577786E-3</v>
      </c>
      <c r="G399" s="10">
        <f t="shared" si="51"/>
        <v>-0.6</v>
      </c>
      <c r="H399" s="17">
        <f t="shared" si="50"/>
        <v>-2.447980416156671E-3</v>
      </c>
    </row>
    <row r="400" spans="1:8" x14ac:dyDescent="0.2">
      <c r="A400" s="8"/>
      <c r="B400" s="37" t="s">
        <v>379</v>
      </c>
      <c r="C400" s="34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37" t="s">
        <v>380</v>
      </c>
      <c r="C401" s="34">
        <v>2</v>
      </c>
      <c r="D401" s="9">
        <v>3</v>
      </c>
      <c r="E401" s="10">
        <f t="shared" si="48"/>
        <v>8.1599347205222358E-4</v>
      </c>
      <c r="F401" s="10">
        <f t="shared" si="49"/>
        <v>1.1033468186833395E-3</v>
      </c>
      <c r="G401" s="10">
        <f t="shared" si="51"/>
        <v>0.5</v>
      </c>
      <c r="H401" s="17">
        <f t="shared" si="50"/>
        <v>4.0799673602611179E-4</v>
      </c>
    </row>
    <row r="402" spans="1:8" x14ac:dyDescent="0.2">
      <c r="A402" s="8"/>
      <c r="B402" s="37" t="s">
        <v>381</v>
      </c>
      <c r="C402" s="34">
        <v>0</v>
      </c>
      <c r="D402" s="9">
        <v>2</v>
      </c>
      <c r="E402" s="10" t="str">
        <f t="shared" si="48"/>
        <v/>
      </c>
      <c r="F402" s="10">
        <f t="shared" si="49"/>
        <v>7.35564545788893E-4</v>
      </c>
      <c r="G402" s="10">
        <f t="shared" si="51"/>
        <v>1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460</v>
      </c>
      <c r="D404" s="9">
        <v>251</v>
      </c>
      <c r="E404" s="10">
        <f t="shared" si="48"/>
        <v>0.18767849857201144</v>
      </c>
      <c r="F404" s="10">
        <f t="shared" si="49"/>
        <v>9.2313350496506075E-2</v>
      </c>
      <c r="G404" s="10">
        <f t="shared" si="51"/>
        <v>-0.45434782608695651</v>
      </c>
      <c r="H404" s="17">
        <f t="shared" si="50"/>
        <v>-8.5271317829457363E-2</v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228</v>
      </c>
      <c r="D410" s="9">
        <v>161</v>
      </c>
      <c r="E410" s="10">
        <f t="shared" si="48"/>
        <v>9.3023255813953487E-2</v>
      </c>
      <c r="F410" s="10">
        <f t="shared" si="49"/>
        <v>5.9212945936005887E-2</v>
      </c>
      <c r="G410" s="10">
        <f t="shared" si="51"/>
        <v>-0.29385964912280704</v>
      </c>
      <c r="H410" s="17">
        <f t="shared" si="50"/>
        <v>-2.7335781313749492E-2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3</v>
      </c>
      <c r="D413" s="9">
        <v>4</v>
      </c>
      <c r="E413" s="10">
        <f t="shared" si="48"/>
        <v>1.2239902080783353E-3</v>
      </c>
      <c r="F413" s="10">
        <f t="shared" si="49"/>
        <v>1.471129091577786E-3</v>
      </c>
      <c r="G413" s="10">
        <f t="shared" si="51"/>
        <v>0.33333333333333331</v>
      </c>
      <c r="H413" s="17">
        <f t="shared" si="50"/>
        <v>4.0799673602611174E-4</v>
      </c>
    </row>
    <row r="414" spans="1:8" x14ac:dyDescent="0.2">
      <c r="A414" s="8"/>
      <c r="B414" s="37" t="s">
        <v>393</v>
      </c>
      <c r="C414" s="34">
        <v>57</v>
      </c>
      <c r="D414" s="9">
        <v>30</v>
      </c>
      <c r="E414" s="10">
        <f t="shared" si="48"/>
        <v>2.3255813953488372E-2</v>
      </c>
      <c r="F414" s="10">
        <f t="shared" si="49"/>
        <v>1.1033468186833395E-2</v>
      </c>
      <c r="G414" s="10">
        <f t="shared" si="51"/>
        <v>-0.47368421052631576</v>
      </c>
      <c r="H414" s="17">
        <f t="shared" si="50"/>
        <v>-1.1015911872705017E-2</v>
      </c>
    </row>
    <row r="415" spans="1:8" x14ac:dyDescent="0.2">
      <c r="A415" s="8"/>
      <c r="B415" s="37" t="s">
        <v>394</v>
      </c>
      <c r="C415" s="34">
        <v>4</v>
      </c>
      <c r="D415" s="9">
        <v>21</v>
      </c>
      <c r="E415" s="10">
        <f t="shared" si="48"/>
        <v>1.6319869441044472E-3</v>
      </c>
      <c r="F415" s="10">
        <f t="shared" si="49"/>
        <v>7.7234277307833762E-3</v>
      </c>
      <c r="G415" s="10">
        <f t="shared" si="51"/>
        <v>4.25</v>
      </c>
      <c r="H415" s="17">
        <f t="shared" si="50"/>
        <v>6.9359445124439001E-3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3</v>
      </c>
      <c r="E417" s="10" t="str">
        <f t="shared" si="48"/>
        <v/>
      </c>
      <c r="F417" s="10">
        <f t="shared" si="49"/>
        <v>1.1033468186833395E-3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3</v>
      </c>
      <c r="D419" s="9">
        <v>15</v>
      </c>
      <c r="E419" s="10">
        <f t="shared" si="48"/>
        <v>1.2239902080783353E-3</v>
      </c>
      <c r="F419" s="10">
        <f t="shared" si="49"/>
        <v>5.5167340934166977E-3</v>
      </c>
      <c r="G419" s="10">
        <f t="shared" si="51"/>
        <v>4</v>
      </c>
      <c r="H419" s="17">
        <f t="shared" si="50"/>
        <v>4.8959608323133411E-3</v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12</v>
      </c>
      <c r="D421" s="9">
        <v>0</v>
      </c>
      <c r="E421" s="10">
        <f t="shared" si="48"/>
        <v>4.8959608323133411E-3</v>
      </c>
      <c r="F421" s="10" t="str">
        <f t="shared" si="49"/>
        <v/>
      </c>
      <c r="G421" s="10">
        <f t="shared" si="51"/>
        <v>-1</v>
      </c>
      <c r="H421" s="17">
        <f t="shared" si="50"/>
        <v>-4.8959608323133411E-3</v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1</v>
      </c>
      <c r="E423" s="10" t="str">
        <f t="shared" si="48"/>
        <v/>
      </c>
      <c r="F423" s="10">
        <f t="shared" si="49"/>
        <v>3.677822728944465E-4</v>
      </c>
      <c r="G423" s="10">
        <f t="shared" si="51"/>
        <v>1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10</v>
      </c>
      <c r="D424" s="9">
        <v>13</v>
      </c>
      <c r="E424" s="10">
        <f t="shared" si="48"/>
        <v>4.0799673602611181E-3</v>
      </c>
      <c r="F424" s="10">
        <f t="shared" si="49"/>
        <v>4.7811695476278043E-3</v>
      </c>
      <c r="G424" s="10">
        <f t="shared" si="51"/>
        <v>0.3</v>
      </c>
      <c r="H424" s="17">
        <f t="shared" si="50"/>
        <v>1.2239902080783355E-3</v>
      </c>
    </row>
    <row r="425" spans="1:8" x14ac:dyDescent="0.2">
      <c r="A425" s="8"/>
      <c r="B425" s="37" t="s">
        <v>404</v>
      </c>
      <c r="C425" s="34">
        <v>9</v>
      </c>
      <c r="D425" s="9">
        <v>2</v>
      </c>
      <c r="E425" s="10">
        <f t="shared" si="48"/>
        <v>3.6719706242350062E-3</v>
      </c>
      <c r="F425" s="10">
        <f t="shared" si="49"/>
        <v>7.35564545788893E-4</v>
      </c>
      <c r="G425" s="10">
        <f t="shared" si="51"/>
        <v>-0.77777777777777779</v>
      </c>
      <c r="H425" s="17">
        <f t="shared" si="50"/>
        <v>-2.8559771521827829E-3</v>
      </c>
    </row>
    <row r="426" spans="1:8" x14ac:dyDescent="0.2">
      <c r="A426" s="8"/>
      <c r="B426" s="37" t="s">
        <v>405</v>
      </c>
      <c r="C426" s="34">
        <v>24</v>
      </c>
      <c r="D426" s="9">
        <v>41</v>
      </c>
      <c r="E426" s="10">
        <f t="shared" ref="E426:E489" si="52">+IF(C426=0,"",C426/C$362)</f>
        <v>9.7919216646266821E-3</v>
      </c>
      <c r="F426" s="10">
        <f t="shared" ref="F426:F489" si="53">+IF(D426=0,"",D426/D$362)</f>
        <v>1.5079073188672305E-2</v>
      </c>
      <c r="G426" s="10">
        <f t="shared" si="51"/>
        <v>0.70833333333333337</v>
      </c>
      <c r="H426" s="17">
        <f t="shared" ref="H426:H489" si="54">+IF(OR(AND(E426=""),(G426="")),"",E426*G426)</f>
        <v>6.9359445124439001E-3</v>
      </c>
    </row>
    <row r="427" spans="1:8" x14ac:dyDescent="0.2">
      <c r="A427" s="8"/>
      <c r="B427" s="37" t="s">
        <v>406</v>
      </c>
      <c r="C427" s="34">
        <v>6</v>
      </c>
      <c r="D427" s="9">
        <v>6</v>
      </c>
      <c r="E427" s="10">
        <f t="shared" si="52"/>
        <v>2.4479804161566705E-3</v>
      </c>
      <c r="F427" s="10">
        <f t="shared" si="53"/>
        <v>2.206693637366679E-3</v>
      </c>
      <c r="G427" s="10">
        <f t="shared" ref="G427:G490" si="55">+IF(AND(C427=0,D427=0)," ",IF(C427=0,1,IF(D427=0,-1,(D427-C427)/C427)))</f>
        <v>0</v>
      </c>
      <c r="H427" s="17">
        <f t="shared" si="54"/>
        <v>0</v>
      </c>
    </row>
    <row r="428" spans="1:8" x14ac:dyDescent="0.2">
      <c r="A428" s="8"/>
      <c r="B428" s="37" t="s">
        <v>407</v>
      </c>
      <c r="C428" s="34">
        <v>14</v>
      </c>
      <c r="D428" s="9">
        <v>24</v>
      </c>
      <c r="E428" s="10">
        <f t="shared" si="52"/>
        <v>5.7119543043655649E-3</v>
      </c>
      <c r="F428" s="10">
        <f t="shared" si="53"/>
        <v>8.826774549466716E-3</v>
      </c>
      <c r="G428" s="10">
        <f t="shared" si="55"/>
        <v>0.7142857142857143</v>
      </c>
      <c r="H428" s="17">
        <f t="shared" si="54"/>
        <v>4.0799673602611181E-3</v>
      </c>
    </row>
    <row r="429" spans="1:8" x14ac:dyDescent="0.2">
      <c r="A429" s="8"/>
      <c r="B429" s="37" t="s">
        <v>408</v>
      </c>
      <c r="C429" s="34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1</v>
      </c>
      <c r="D433" s="9">
        <v>0</v>
      </c>
      <c r="E433" s="10">
        <f t="shared" si="52"/>
        <v>4.0799673602611179E-4</v>
      </c>
      <c r="F433" s="10" t="str">
        <f t="shared" si="53"/>
        <v/>
      </c>
      <c r="G433" s="10">
        <f t="shared" si="55"/>
        <v>-1</v>
      </c>
      <c r="H433" s="17">
        <f t="shared" si="54"/>
        <v>-4.0799673602611179E-4</v>
      </c>
    </row>
    <row r="434" spans="1:8" x14ac:dyDescent="0.2">
      <c r="A434" s="8"/>
      <c r="B434" s="37" t="s">
        <v>413</v>
      </c>
      <c r="C434" s="34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46</v>
      </c>
      <c r="D437" s="9">
        <v>43</v>
      </c>
      <c r="E437" s="10">
        <f t="shared" si="52"/>
        <v>1.8767849857201143E-2</v>
      </c>
      <c r="F437" s="10">
        <f t="shared" si="53"/>
        <v>1.58146377344612E-2</v>
      </c>
      <c r="G437" s="10">
        <f t="shared" si="55"/>
        <v>-6.5217391304347824E-2</v>
      </c>
      <c r="H437" s="17">
        <f t="shared" si="54"/>
        <v>-1.2239902080783355E-3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7</v>
      </c>
      <c r="E440" s="10" t="str">
        <f t="shared" si="52"/>
        <v/>
      </c>
      <c r="F440" s="10">
        <f t="shared" si="53"/>
        <v>2.5744759102611253E-3</v>
      </c>
      <c r="G440" s="10">
        <f t="shared" si="55"/>
        <v>1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37" t="s">
        <v>421</v>
      </c>
      <c r="C442" s="34">
        <v>1</v>
      </c>
      <c r="D442" s="9">
        <v>0</v>
      </c>
      <c r="E442" s="10">
        <f t="shared" si="52"/>
        <v>4.0799673602611179E-4</v>
      </c>
      <c r="F442" s="10" t="str">
        <f t="shared" si="53"/>
        <v/>
      </c>
      <c r="G442" s="10">
        <f t="shared" si="55"/>
        <v>-1</v>
      </c>
      <c r="H442" s="17">
        <f t="shared" si="54"/>
        <v>-4.0799673602611179E-4</v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2</v>
      </c>
      <c r="D445" s="9">
        <v>0</v>
      </c>
      <c r="E445" s="10">
        <f t="shared" si="52"/>
        <v>8.1599347205222358E-4</v>
      </c>
      <c r="F445" s="10" t="str">
        <f t="shared" si="53"/>
        <v/>
      </c>
      <c r="G445" s="10">
        <f t="shared" si="55"/>
        <v>-1</v>
      </c>
      <c r="H445" s="17">
        <f t="shared" si="54"/>
        <v>-8.1599347205222358E-4</v>
      </c>
    </row>
    <row r="446" spans="1:8" x14ac:dyDescent="0.2">
      <c r="A446" s="8"/>
      <c r="B446" s="37" t="s">
        <v>425</v>
      </c>
      <c r="C446" s="34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73</v>
      </c>
      <c r="D451" s="9">
        <v>69</v>
      </c>
      <c r="E451" s="10">
        <f t="shared" si="52"/>
        <v>2.9783761729906162E-2</v>
      </c>
      <c r="F451" s="10">
        <f t="shared" si="53"/>
        <v>2.5376976829716808E-2</v>
      </c>
      <c r="G451" s="10">
        <f t="shared" si="55"/>
        <v>-5.4794520547945202E-2</v>
      </c>
      <c r="H451" s="17">
        <f t="shared" si="54"/>
        <v>-1.6319869441044472E-3</v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3</v>
      </c>
      <c r="D453" s="9">
        <v>8</v>
      </c>
      <c r="E453" s="10">
        <f t="shared" si="52"/>
        <v>1.2239902080783353E-3</v>
      </c>
      <c r="F453" s="10">
        <f t="shared" si="53"/>
        <v>2.942258183155572E-3</v>
      </c>
      <c r="G453" s="10">
        <f t="shared" si="55"/>
        <v>1.6666666666666667</v>
      </c>
      <c r="H453" s="17">
        <f t="shared" si="54"/>
        <v>2.0399836801305591E-3</v>
      </c>
    </row>
    <row r="454" spans="1:8" ht="25.5" x14ac:dyDescent="0.2">
      <c r="A454" s="8"/>
      <c r="B454" s="37" t="s">
        <v>433</v>
      </c>
      <c r="C454" s="34">
        <v>1</v>
      </c>
      <c r="D454" s="9">
        <v>0</v>
      </c>
      <c r="E454" s="10">
        <f t="shared" si="52"/>
        <v>4.0799673602611179E-4</v>
      </c>
      <c r="F454" s="10" t="str">
        <f t="shared" si="53"/>
        <v/>
      </c>
      <c r="G454" s="10">
        <f t="shared" si="55"/>
        <v>-1</v>
      </c>
      <c r="H454" s="17">
        <f t="shared" si="54"/>
        <v>-4.0799673602611179E-4</v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4</v>
      </c>
      <c r="D456" s="9">
        <v>11</v>
      </c>
      <c r="E456" s="10">
        <f t="shared" si="52"/>
        <v>1.6319869441044472E-3</v>
      </c>
      <c r="F456" s="10">
        <f t="shared" si="53"/>
        <v>4.0456050018389117E-3</v>
      </c>
      <c r="G456" s="10">
        <f t="shared" si="55"/>
        <v>1.75</v>
      </c>
      <c r="H456" s="17">
        <f t="shared" si="54"/>
        <v>2.8559771521827824E-3</v>
      </c>
    </row>
    <row r="457" spans="1:8" x14ac:dyDescent="0.2">
      <c r="A457" s="8"/>
      <c r="B457" s="37" t="s">
        <v>436</v>
      </c>
      <c r="C457" s="34">
        <v>0</v>
      </c>
      <c r="D457" s="9">
        <v>3</v>
      </c>
      <c r="E457" s="10" t="str">
        <f t="shared" si="52"/>
        <v/>
      </c>
      <c r="F457" s="10">
        <f t="shared" si="53"/>
        <v>1.1033468186833395E-3</v>
      </c>
      <c r="G457" s="10">
        <f t="shared" si="55"/>
        <v>1</v>
      </c>
      <c r="H457" s="17" t="str">
        <f t="shared" si="54"/>
        <v/>
      </c>
    </row>
    <row r="458" spans="1:8" x14ac:dyDescent="0.2">
      <c r="A458" s="8"/>
      <c r="B458" s="37" t="s">
        <v>437</v>
      </c>
      <c r="C458" s="34">
        <v>18</v>
      </c>
      <c r="D458" s="9">
        <v>12</v>
      </c>
      <c r="E458" s="10">
        <f t="shared" si="52"/>
        <v>7.3439412484700125E-3</v>
      </c>
      <c r="F458" s="10">
        <f t="shared" si="53"/>
        <v>4.413387274733358E-3</v>
      </c>
      <c r="G458" s="10">
        <f t="shared" si="55"/>
        <v>-0.33333333333333331</v>
      </c>
      <c r="H458" s="17">
        <f t="shared" si="54"/>
        <v>-2.4479804161566705E-3</v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37" t="s">
        <v>440</v>
      </c>
      <c r="C461" s="34">
        <v>27</v>
      </c>
      <c r="D461" s="9">
        <v>72</v>
      </c>
      <c r="E461" s="10">
        <f t="shared" si="52"/>
        <v>1.1015911872705019E-2</v>
      </c>
      <c r="F461" s="10">
        <f t="shared" si="53"/>
        <v>2.6480323648400146E-2</v>
      </c>
      <c r="G461" s="10">
        <f t="shared" si="55"/>
        <v>1.6666666666666667</v>
      </c>
      <c r="H461" s="17">
        <f t="shared" si="54"/>
        <v>1.8359853121175034E-2</v>
      </c>
    </row>
    <row r="462" spans="1:8" x14ac:dyDescent="0.2">
      <c r="A462" s="8"/>
      <c r="B462" s="37" t="s">
        <v>441</v>
      </c>
      <c r="C462" s="34">
        <v>1</v>
      </c>
      <c r="D462" s="9">
        <v>0</v>
      </c>
      <c r="E462" s="10">
        <f t="shared" si="52"/>
        <v>4.0799673602611179E-4</v>
      </c>
      <c r="F462" s="10" t="str">
        <f t="shared" si="53"/>
        <v/>
      </c>
      <c r="G462" s="10">
        <f t="shared" si="55"/>
        <v>-1</v>
      </c>
      <c r="H462" s="17">
        <f t="shared" si="54"/>
        <v>-4.0799673602611179E-4</v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33</v>
      </c>
      <c r="D464" s="9">
        <v>11</v>
      </c>
      <c r="E464" s="10">
        <f t="shared" si="52"/>
        <v>1.346389228886169E-2</v>
      </c>
      <c r="F464" s="10">
        <f t="shared" si="53"/>
        <v>4.0456050018389117E-3</v>
      </c>
      <c r="G464" s="10">
        <f t="shared" si="55"/>
        <v>-0.66666666666666663</v>
      </c>
      <c r="H464" s="17">
        <f t="shared" si="54"/>
        <v>-8.9759281925744592E-3</v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28</v>
      </c>
      <c r="E467" s="10" t="str">
        <f t="shared" si="52"/>
        <v/>
      </c>
      <c r="F467" s="10">
        <f t="shared" si="53"/>
        <v>1.0297903641044501E-2</v>
      </c>
      <c r="G467" s="10">
        <f t="shared" si="55"/>
        <v>1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82</v>
      </c>
      <c r="D472" s="9">
        <v>1</v>
      </c>
      <c r="E472" s="10">
        <f t="shared" si="52"/>
        <v>3.345573235414117E-2</v>
      </c>
      <c r="F472" s="10">
        <f t="shared" si="53"/>
        <v>3.677822728944465E-4</v>
      </c>
      <c r="G472" s="10">
        <f t="shared" si="55"/>
        <v>-0.98780487804878048</v>
      </c>
      <c r="H472" s="17">
        <f t="shared" si="54"/>
        <v>-3.3047735618115061E-2</v>
      </c>
    </row>
    <row r="473" spans="1:8" x14ac:dyDescent="0.2">
      <c r="A473" s="8"/>
      <c r="B473" s="37" t="s">
        <v>452</v>
      </c>
      <c r="C473" s="34">
        <v>1</v>
      </c>
      <c r="D473" s="9">
        <v>0</v>
      </c>
      <c r="E473" s="10">
        <f t="shared" si="52"/>
        <v>4.0799673602611179E-4</v>
      </c>
      <c r="F473" s="10" t="str">
        <f t="shared" si="53"/>
        <v/>
      </c>
      <c r="G473" s="10">
        <f t="shared" si="55"/>
        <v>-1</v>
      </c>
      <c r="H473" s="17">
        <f t="shared" si="54"/>
        <v>-4.0799673602611179E-4</v>
      </c>
    </row>
    <row r="474" spans="1:8" x14ac:dyDescent="0.2">
      <c r="A474" s="8"/>
      <c r="B474" s="37" t="s">
        <v>453</v>
      </c>
      <c r="C474" s="34">
        <v>6</v>
      </c>
      <c r="D474" s="9">
        <v>2</v>
      </c>
      <c r="E474" s="10">
        <f t="shared" si="52"/>
        <v>2.4479804161566705E-3</v>
      </c>
      <c r="F474" s="10">
        <f t="shared" si="53"/>
        <v>7.35564545788893E-4</v>
      </c>
      <c r="G474" s="10">
        <f t="shared" si="55"/>
        <v>-0.66666666666666663</v>
      </c>
      <c r="H474" s="17">
        <f t="shared" si="54"/>
        <v>-1.6319869441044469E-3</v>
      </c>
    </row>
    <row r="475" spans="1:8" x14ac:dyDescent="0.2">
      <c r="A475" s="8"/>
      <c r="B475" s="37" t="s">
        <v>454</v>
      </c>
      <c r="C475" s="34">
        <v>26</v>
      </c>
      <c r="D475" s="9">
        <v>2</v>
      </c>
      <c r="E475" s="10">
        <f t="shared" si="52"/>
        <v>1.0607915136678907E-2</v>
      </c>
      <c r="F475" s="10">
        <f t="shared" si="53"/>
        <v>7.35564545788893E-4</v>
      </c>
      <c r="G475" s="10">
        <f t="shared" si="55"/>
        <v>-0.92307692307692313</v>
      </c>
      <c r="H475" s="17">
        <f t="shared" si="54"/>
        <v>-9.7919216646266839E-3</v>
      </c>
    </row>
    <row r="476" spans="1:8" x14ac:dyDescent="0.2">
      <c r="A476" s="8"/>
      <c r="B476" s="37" t="s">
        <v>455</v>
      </c>
      <c r="C476" s="34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37" t="s">
        <v>456</v>
      </c>
      <c r="C477" s="34">
        <v>5</v>
      </c>
      <c r="D477" s="9">
        <v>0</v>
      </c>
      <c r="E477" s="10">
        <f t="shared" si="52"/>
        <v>2.0399836801305591E-3</v>
      </c>
      <c r="F477" s="10" t="str">
        <f t="shared" si="53"/>
        <v/>
      </c>
      <c r="G477" s="10">
        <f t="shared" si="55"/>
        <v>-1</v>
      </c>
      <c r="H477" s="17">
        <f t="shared" si="54"/>
        <v>-2.0399836801305591E-3</v>
      </c>
    </row>
    <row r="478" spans="1:8" ht="25.5" x14ac:dyDescent="0.2">
      <c r="A478" s="8"/>
      <c r="B478" s="37" t="s">
        <v>457</v>
      </c>
      <c r="C478" s="34">
        <v>3</v>
      </c>
      <c r="D478" s="9">
        <v>1</v>
      </c>
      <c r="E478" s="10">
        <f t="shared" si="52"/>
        <v>1.2239902080783353E-3</v>
      </c>
      <c r="F478" s="10">
        <f t="shared" si="53"/>
        <v>3.677822728944465E-4</v>
      </c>
      <c r="G478" s="10">
        <f t="shared" si="55"/>
        <v>-0.66666666666666663</v>
      </c>
      <c r="H478" s="17">
        <f t="shared" si="54"/>
        <v>-8.1599347205222347E-4</v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5</v>
      </c>
      <c r="D480" s="9">
        <v>0</v>
      </c>
      <c r="E480" s="10">
        <f t="shared" si="52"/>
        <v>2.0399836801305591E-3</v>
      </c>
      <c r="F480" s="10" t="str">
        <f t="shared" si="53"/>
        <v/>
      </c>
      <c r="G480" s="10">
        <f t="shared" si="55"/>
        <v>-1</v>
      </c>
      <c r="H480" s="17">
        <f t="shared" si="54"/>
        <v>-2.0399836801305591E-3</v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37" t="s">
        <v>462</v>
      </c>
      <c r="C483" s="34">
        <v>4</v>
      </c>
      <c r="D483" s="9">
        <v>1</v>
      </c>
      <c r="E483" s="10">
        <f t="shared" si="52"/>
        <v>1.6319869441044472E-3</v>
      </c>
      <c r="F483" s="10">
        <f t="shared" si="53"/>
        <v>3.677822728944465E-4</v>
      </c>
      <c r="G483" s="10">
        <f t="shared" si="55"/>
        <v>-0.75</v>
      </c>
      <c r="H483" s="17">
        <f t="shared" si="54"/>
        <v>-1.2239902080783353E-3</v>
      </c>
    </row>
    <row r="484" spans="1:8" x14ac:dyDescent="0.2">
      <c r="A484" s="8"/>
      <c r="B484" s="37" t="s">
        <v>463</v>
      </c>
      <c r="C484" s="34">
        <v>131</v>
      </c>
      <c r="D484" s="9">
        <v>36</v>
      </c>
      <c r="E484" s="10">
        <f t="shared" si="52"/>
        <v>5.3447572419420643E-2</v>
      </c>
      <c r="F484" s="10">
        <f t="shared" si="53"/>
        <v>1.3240161824200073E-2</v>
      </c>
      <c r="G484" s="10">
        <f t="shared" si="55"/>
        <v>-0.72519083969465647</v>
      </c>
      <c r="H484" s="17">
        <f t="shared" si="54"/>
        <v>-3.875968992248062E-2</v>
      </c>
    </row>
    <row r="485" spans="1:8" x14ac:dyDescent="0.2">
      <c r="A485" s="8"/>
      <c r="B485" s="37" t="s">
        <v>464</v>
      </c>
      <c r="C485" s="34">
        <v>62</v>
      </c>
      <c r="D485" s="9">
        <v>2</v>
      </c>
      <c r="E485" s="10">
        <f t="shared" si="52"/>
        <v>2.529579763361893E-2</v>
      </c>
      <c r="F485" s="10">
        <f t="shared" si="53"/>
        <v>7.35564545788893E-4</v>
      </c>
      <c r="G485" s="10">
        <f t="shared" si="55"/>
        <v>-0.967741935483871</v>
      </c>
      <c r="H485" s="17">
        <f t="shared" si="54"/>
        <v>-2.4479804161566709E-2</v>
      </c>
    </row>
    <row r="486" spans="1:8" x14ac:dyDescent="0.2">
      <c r="A486" s="8"/>
      <c r="B486" s="37" t="s">
        <v>465</v>
      </c>
      <c r="C486" s="34">
        <v>5</v>
      </c>
      <c r="D486" s="9">
        <v>0</v>
      </c>
      <c r="E486" s="10">
        <f t="shared" si="52"/>
        <v>2.0399836801305591E-3</v>
      </c>
      <c r="F486" s="10" t="str">
        <f t="shared" si="53"/>
        <v/>
      </c>
      <c r="G486" s="10">
        <f t="shared" si="55"/>
        <v>-1</v>
      </c>
      <c r="H486" s="17">
        <f t="shared" si="54"/>
        <v>-2.0399836801305591E-3</v>
      </c>
    </row>
    <row r="487" spans="1:8" x14ac:dyDescent="0.2">
      <c r="A487" s="8"/>
      <c r="B487" s="37" t="s">
        <v>466</v>
      </c>
      <c r="C487" s="34">
        <v>26</v>
      </c>
      <c r="D487" s="9">
        <v>5</v>
      </c>
      <c r="E487" s="10">
        <f t="shared" si="52"/>
        <v>1.0607915136678907E-2</v>
      </c>
      <c r="F487" s="10">
        <f t="shared" si="53"/>
        <v>1.8389113644722325E-3</v>
      </c>
      <c r="G487" s="10">
        <f t="shared" si="55"/>
        <v>-0.80769230769230771</v>
      </c>
      <c r="H487" s="17">
        <f t="shared" si="54"/>
        <v>-8.5679314565483486E-3</v>
      </c>
    </row>
    <row r="488" spans="1:8" x14ac:dyDescent="0.2">
      <c r="A488" s="8"/>
      <c r="B488" s="37" t="s">
        <v>467</v>
      </c>
      <c r="C488" s="34">
        <v>3</v>
      </c>
      <c r="D488" s="9">
        <v>1</v>
      </c>
      <c r="E488" s="10">
        <f t="shared" si="52"/>
        <v>1.2239902080783353E-3</v>
      </c>
      <c r="F488" s="10">
        <f t="shared" si="53"/>
        <v>3.677822728944465E-4</v>
      </c>
      <c r="G488" s="10">
        <f t="shared" si="55"/>
        <v>-0.66666666666666663</v>
      </c>
      <c r="H488" s="17">
        <f t="shared" si="54"/>
        <v>-8.1599347205222347E-4</v>
      </c>
    </row>
    <row r="489" spans="1:8" x14ac:dyDescent="0.2">
      <c r="A489" s="8"/>
      <c r="B489" s="37" t="s">
        <v>468</v>
      </c>
      <c r="C489" s="34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43</v>
      </c>
      <c r="D490" s="9">
        <v>11</v>
      </c>
      <c r="E490" s="10">
        <f t="shared" ref="E490:E553" si="56">+IF(C490=0,"",C490/C$362)</f>
        <v>1.7543859649122806E-2</v>
      </c>
      <c r="F490" s="10">
        <f t="shared" ref="F490:F553" si="57">+IF(D490=0,"",D490/D$362)</f>
        <v>4.0456050018389117E-3</v>
      </c>
      <c r="G490" s="10">
        <f t="shared" si="55"/>
        <v>-0.7441860465116279</v>
      </c>
      <c r="H490" s="17">
        <f t="shared" ref="H490:H553" si="58">+IF(OR(AND(E490=""),(G490="")),"",E490*G490)</f>
        <v>-1.3055895552835576E-2</v>
      </c>
    </row>
    <row r="491" spans="1:8" x14ac:dyDescent="0.2">
      <c r="A491" s="8"/>
      <c r="B491" s="37" t="s">
        <v>470</v>
      </c>
      <c r="C491" s="34">
        <v>0</v>
      </c>
      <c r="D491" s="9">
        <v>3</v>
      </c>
      <c r="E491" s="10" t="str">
        <f t="shared" si="56"/>
        <v/>
      </c>
      <c r="F491" s="10">
        <f t="shared" si="57"/>
        <v>1.1033468186833395E-3</v>
      </c>
      <c r="G491" s="10">
        <f t="shared" ref="G491:G554" si="59">+IF(AND(C491=0,D491=0)," ",IF(C491=0,1,IF(D491=0,-1,(D491-C491)/C491)))</f>
        <v>1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1</v>
      </c>
      <c r="D495" s="9">
        <v>2</v>
      </c>
      <c r="E495" s="10">
        <f t="shared" si="56"/>
        <v>4.0799673602611179E-4</v>
      </c>
      <c r="F495" s="10">
        <f t="shared" si="57"/>
        <v>7.35564545788893E-4</v>
      </c>
      <c r="G495" s="10">
        <f t="shared" si="59"/>
        <v>1</v>
      </c>
      <c r="H495" s="17">
        <f t="shared" si="58"/>
        <v>4.0799673602611179E-4</v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1</v>
      </c>
      <c r="D498" s="9">
        <v>9</v>
      </c>
      <c r="E498" s="10">
        <f t="shared" si="56"/>
        <v>4.0799673602611179E-4</v>
      </c>
      <c r="F498" s="10">
        <f t="shared" si="57"/>
        <v>3.3100404560500183E-3</v>
      </c>
      <c r="G498" s="10">
        <f t="shared" si="59"/>
        <v>8</v>
      </c>
      <c r="H498" s="17">
        <f t="shared" si="58"/>
        <v>3.2639738882088943E-3</v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0</v>
      </c>
      <c r="D500" s="9">
        <v>3</v>
      </c>
      <c r="E500" s="10" t="str">
        <f t="shared" si="56"/>
        <v/>
      </c>
      <c r="F500" s="10">
        <f t="shared" si="57"/>
        <v>1.1033468186833395E-3</v>
      </c>
      <c r="G500" s="10">
        <f t="shared" si="59"/>
        <v>1</v>
      </c>
      <c r="H500" s="17" t="str">
        <f t="shared" si="58"/>
        <v/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0</v>
      </c>
      <c r="D502" s="9">
        <v>3</v>
      </c>
      <c r="E502" s="10" t="str">
        <f t="shared" si="56"/>
        <v/>
      </c>
      <c r="F502" s="10">
        <f t="shared" si="57"/>
        <v>1.1033468186833395E-3</v>
      </c>
      <c r="G502" s="10">
        <f t="shared" si="59"/>
        <v>1</v>
      </c>
      <c r="H502" s="17" t="str">
        <f t="shared" si="58"/>
        <v/>
      </c>
    </row>
    <row r="503" spans="1:8" x14ac:dyDescent="0.2">
      <c r="A503" s="8"/>
      <c r="B503" s="37" t="s">
        <v>482</v>
      </c>
      <c r="C503" s="34">
        <v>5</v>
      </c>
      <c r="D503" s="9">
        <v>3</v>
      </c>
      <c r="E503" s="10">
        <f t="shared" si="56"/>
        <v>2.0399836801305591E-3</v>
      </c>
      <c r="F503" s="10">
        <f t="shared" si="57"/>
        <v>1.1033468186833395E-3</v>
      </c>
      <c r="G503" s="10">
        <f t="shared" si="59"/>
        <v>-0.4</v>
      </c>
      <c r="H503" s="17">
        <f t="shared" si="58"/>
        <v>-8.1599347205222369E-4</v>
      </c>
    </row>
    <row r="504" spans="1:8" x14ac:dyDescent="0.2">
      <c r="A504" s="8"/>
      <c r="B504" s="37" t="s">
        <v>483</v>
      </c>
      <c r="C504" s="34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37" t="s">
        <v>484</v>
      </c>
      <c r="C505" s="34">
        <v>1</v>
      </c>
      <c r="D505" s="9">
        <v>0</v>
      </c>
      <c r="E505" s="10">
        <f t="shared" si="56"/>
        <v>4.0799673602611179E-4</v>
      </c>
      <c r="F505" s="10" t="str">
        <f t="shared" si="57"/>
        <v/>
      </c>
      <c r="G505" s="10">
        <f t="shared" si="59"/>
        <v>-1</v>
      </c>
      <c r="H505" s="17">
        <f t="shared" si="58"/>
        <v>-4.0799673602611179E-4</v>
      </c>
    </row>
    <row r="506" spans="1:8" x14ac:dyDescent="0.2">
      <c r="A506" s="8"/>
      <c r="B506" s="37" t="s">
        <v>485</v>
      </c>
      <c r="C506" s="34">
        <v>2</v>
      </c>
      <c r="D506" s="9">
        <v>0</v>
      </c>
      <c r="E506" s="10">
        <f t="shared" si="56"/>
        <v>8.1599347205222358E-4</v>
      </c>
      <c r="F506" s="10" t="str">
        <f t="shared" si="57"/>
        <v/>
      </c>
      <c r="G506" s="10">
        <f t="shared" si="59"/>
        <v>-1</v>
      </c>
      <c r="H506" s="17">
        <f t="shared" si="58"/>
        <v>-8.1599347205222358E-4</v>
      </c>
    </row>
    <row r="507" spans="1:8" x14ac:dyDescent="0.2">
      <c r="A507" s="8"/>
      <c r="B507" s="37" t="s">
        <v>486</v>
      </c>
      <c r="C507" s="34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0</v>
      </c>
      <c r="D508" s="9">
        <v>4</v>
      </c>
      <c r="E508" s="10" t="str">
        <f t="shared" si="56"/>
        <v/>
      </c>
      <c r="F508" s="10">
        <f t="shared" si="57"/>
        <v>1.471129091577786E-3</v>
      </c>
      <c r="G508" s="10">
        <f t="shared" si="59"/>
        <v>1</v>
      </c>
      <c r="H508" s="17" t="str">
        <f t="shared" si="58"/>
        <v/>
      </c>
    </row>
    <row r="509" spans="1:8" x14ac:dyDescent="0.2">
      <c r="A509" s="8"/>
      <c r="B509" s="37" t="s">
        <v>488</v>
      </c>
      <c r="C509" s="34">
        <v>1</v>
      </c>
      <c r="D509" s="9">
        <v>1</v>
      </c>
      <c r="E509" s="10">
        <f t="shared" si="56"/>
        <v>4.0799673602611179E-4</v>
      </c>
      <c r="F509" s="10">
        <f t="shared" si="57"/>
        <v>3.677822728944465E-4</v>
      </c>
      <c r="G509" s="10">
        <f t="shared" si="59"/>
        <v>0</v>
      </c>
      <c r="H509" s="17">
        <f t="shared" si="58"/>
        <v>0</v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2</v>
      </c>
      <c r="D516" s="9">
        <v>0</v>
      </c>
      <c r="E516" s="10">
        <f t="shared" si="56"/>
        <v>8.1599347205222358E-4</v>
      </c>
      <c r="F516" s="10" t="str">
        <f t="shared" si="57"/>
        <v/>
      </c>
      <c r="G516" s="10">
        <f t="shared" si="59"/>
        <v>-1</v>
      </c>
      <c r="H516" s="17">
        <f t="shared" si="58"/>
        <v>-8.1599347205222358E-4</v>
      </c>
    </row>
    <row r="517" spans="1:8" ht="25.5" x14ac:dyDescent="0.2">
      <c r="A517" s="8"/>
      <c r="B517" s="37" t="s">
        <v>496</v>
      </c>
      <c r="C517" s="34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2</v>
      </c>
      <c r="D519" s="9">
        <v>0</v>
      </c>
      <c r="E519" s="10">
        <f t="shared" si="56"/>
        <v>8.1599347205222358E-4</v>
      </c>
      <c r="F519" s="10" t="str">
        <f t="shared" si="57"/>
        <v/>
      </c>
      <c r="G519" s="10">
        <f t="shared" si="59"/>
        <v>-1</v>
      </c>
      <c r="H519" s="17">
        <f t="shared" si="58"/>
        <v>-8.1599347205222358E-4</v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7</v>
      </c>
      <c r="D521" s="9">
        <v>1</v>
      </c>
      <c r="E521" s="10">
        <f t="shared" si="56"/>
        <v>2.8559771521827824E-3</v>
      </c>
      <c r="F521" s="10">
        <f t="shared" si="57"/>
        <v>3.677822728944465E-4</v>
      </c>
      <c r="G521" s="10">
        <f t="shared" si="59"/>
        <v>-0.8571428571428571</v>
      </c>
      <c r="H521" s="17">
        <f t="shared" si="58"/>
        <v>-2.4479804161566705E-3</v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2</v>
      </c>
      <c r="D530" s="9">
        <v>1</v>
      </c>
      <c r="E530" s="10">
        <f t="shared" si="56"/>
        <v>8.1599347205222358E-4</v>
      </c>
      <c r="F530" s="10">
        <f t="shared" si="57"/>
        <v>3.677822728944465E-4</v>
      </c>
      <c r="G530" s="10">
        <f t="shared" si="59"/>
        <v>-0.5</v>
      </c>
      <c r="H530" s="17">
        <f t="shared" si="58"/>
        <v>-4.0799673602611179E-4</v>
      </c>
    </row>
    <row r="531" spans="1:8" x14ac:dyDescent="0.2">
      <c r="A531" s="8"/>
      <c r="B531" s="37" t="s">
        <v>510</v>
      </c>
      <c r="C531" s="34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9</v>
      </c>
      <c r="D535" s="9">
        <v>0</v>
      </c>
      <c r="E535" s="10">
        <f t="shared" si="56"/>
        <v>3.6719706242350062E-3</v>
      </c>
      <c r="F535" s="10" t="str">
        <f t="shared" si="57"/>
        <v/>
      </c>
      <c r="G535" s="10">
        <f t="shared" si="59"/>
        <v>-1</v>
      </c>
      <c r="H535" s="17">
        <f t="shared" si="58"/>
        <v>-3.6719706242350062E-3</v>
      </c>
    </row>
    <row r="536" spans="1:8" x14ac:dyDescent="0.2">
      <c r="A536" s="8"/>
      <c r="B536" s="37" t="s">
        <v>515</v>
      </c>
      <c r="C536" s="34">
        <v>2</v>
      </c>
      <c r="D536" s="9">
        <v>0</v>
      </c>
      <c r="E536" s="10">
        <f t="shared" si="56"/>
        <v>8.1599347205222358E-4</v>
      </c>
      <c r="F536" s="10" t="str">
        <f t="shared" si="57"/>
        <v/>
      </c>
      <c r="G536" s="10">
        <f t="shared" si="59"/>
        <v>-1</v>
      </c>
      <c r="H536" s="17">
        <f t="shared" si="58"/>
        <v>-8.1599347205222358E-4</v>
      </c>
    </row>
    <row r="537" spans="1:8" ht="25.5" x14ac:dyDescent="0.2">
      <c r="A537" s="8"/>
      <c r="B537" s="37" t="s">
        <v>516</v>
      </c>
      <c r="C537" s="34">
        <v>5</v>
      </c>
      <c r="D537" s="9">
        <v>0</v>
      </c>
      <c r="E537" s="10">
        <f t="shared" si="56"/>
        <v>2.0399836801305591E-3</v>
      </c>
      <c r="F537" s="10" t="str">
        <f t="shared" si="57"/>
        <v/>
      </c>
      <c r="G537" s="10">
        <f t="shared" si="59"/>
        <v>-1</v>
      </c>
      <c r="H537" s="17">
        <f t="shared" si="58"/>
        <v>-2.0399836801305591E-3</v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1</v>
      </c>
      <c r="E547" s="10" t="str">
        <f t="shared" si="56"/>
        <v/>
      </c>
      <c r="F547" s="10">
        <f t="shared" si="57"/>
        <v>3.677822728944465E-4</v>
      </c>
      <c r="G547" s="10">
        <f t="shared" si="59"/>
        <v>1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2</v>
      </c>
      <c r="D552" s="9">
        <v>0</v>
      </c>
      <c r="E552" s="10">
        <f t="shared" si="56"/>
        <v>8.1599347205222358E-4</v>
      </c>
      <c r="F552" s="10" t="str">
        <f t="shared" si="57"/>
        <v/>
      </c>
      <c r="G552" s="10">
        <f t="shared" si="59"/>
        <v>-1</v>
      </c>
      <c r="H552" s="17">
        <f t="shared" si="58"/>
        <v>-8.1599347205222358E-4</v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2</v>
      </c>
      <c r="D554" s="9">
        <v>0</v>
      </c>
      <c r="E554" s="10">
        <f t="shared" ref="E554:E595" si="60">+IF(C554=0,"",C554/C$362)</f>
        <v>8.1599347205222358E-4</v>
      </c>
      <c r="F554" s="10" t="str">
        <f t="shared" ref="F554:F595" si="61">+IF(D554=0,"",D554/D$362)</f>
        <v/>
      </c>
      <c r="G554" s="10">
        <f t="shared" si="59"/>
        <v>-1</v>
      </c>
      <c r="H554" s="17">
        <f t="shared" ref="H554:H617" si="62">+IF(OR(AND(E554=""),(G554="")),"",E554*G554)</f>
        <v>-8.1599347205222358E-4</v>
      </c>
    </row>
    <row r="555" spans="1:8" x14ac:dyDescent="0.2">
      <c r="A555" s="8"/>
      <c r="B555" s="37" t="s">
        <v>534</v>
      </c>
      <c r="C555" s="34">
        <v>22</v>
      </c>
      <c r="D555" s="9">
        <v>29</v>
      </c>
      <c r="E555" s="10">
        <f t="shared" si="60"/>
        <v>8.9759281925744592E-3</v>
      </c>
      <c r="F555" s="10">
        <f t="shared" si="61"/>
        <v>1.0665685913938948E-2</v>
      </c>
      <c r="G555" s="10">
        <f t="shared" ref="G555:G595" si="63">+IF(AND(C555=0,D555=0)," ",IF(C555=0,1,IF(D555=0,-1,(D555-C555)/C555)))</f>
        <v>0.31818181818181818</v>
      </c>
      <c r="H555" s="17">
        <f t="shared" si="62"/>
        <v>2.8559771521827824E-3</v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57</v>
      </c>
      <c r="D558" s="9">
        <v>7</v>
      </c>
      <c r="E558" s="10">
        <f t="shared" si="60"/>
        <v>2.3255813953488372E-2</v>
      </c>
      <c r="F558" s="10">
        <f t="shared" si="61"/>
        <v>2.5744759102611253E-3</v>
      </c>
      <c r="G558" s="10">
        <f t="shared" si="63"/>
        <v>-0.8771929824561403</v>
      </c>
      <c r="H558" s="17">
        <f t="shared" si="62"/>
        <v>-2.0399836801305589E-2</v>
      </c>
    </row>
    <row r="559" spans="1:8" x14ac:dyDescent="0.2">
      <c r="A559" s="8"/>
      <c r="B559" s="37" t="s">
        <v>538</v>
      </c>
      <c r="C559" s="34">
        <v>50</v>
      </c>
      <c r="D559" s="9">
        <v>5</v>
      </c>
      <c r="E559" s="10">
        <f t="shared" si="60"/>
        <v>2.0399836801305589E-2</v>
      </c>
      <c r="F559" s="10">
        <f t="shared" si="61"/>
        <v>1.8389113644722325E-3</v>
      </c>
      <c r="G559" s="10">
        <f t="shared" si="63"/>
        <v>-0.9</v>
      </c>
      <c r="H559" s="17">
        <f t="shared" si="62"/>
        <v>-1.8359853121175031E-2</v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2</v>
      </c>
      <c r="D562" s="9">
        <v>7</v>
      </c>
      <c r="E562" s="10">
        <f t="shared" si="60"/>
        <v>8.1599347205222358E-4</v>
      </c>
      <c r="F562" s="10">
        <f t="shared" si="61"/>
        <v>2.5744759102611253E-3</v>
      </c>
      <c r="G562" s="10">
        <f t="shared" si="63"/>
        <v>2.5</v>
      </c>
      <c r="H562" s="17">
        <f t="shared" si="62"/>
        <v>2.0399836801305591E-3</v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1</v>
      </c>
      <c r="D564" s="9">
        <v>0</v>
      </c>
      <c r="E564" s="10">
        <f t="shared" si="60"/>
        <v>4.0799673602611179E-4</v>
      </c>
      <c r="F564" s="10" t="str">
        <f t="shared" si="61"/>
        <v/>
      </c>
      <c r="G564" s="10">
        <f t="shared" si="63"/>
        <v>-1</v>
      </c>
      <c r="H564" s="17">
        <f t="shared" si="62"/>
        <v>-4.0799673602611179E-4</v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5</v>
      </c>
      <c r="D566" s="9">
        <v>0</v>
      </c>
      <c r="E566" s="10">
        <f t="shared" si="60"/>
        <v>2.0399836801305591E-3</v>
      </c>
      <c r="F566" s="10" t="str">
        <f t="shared" si="61"/>
        <v/>
      </c>
      <c r="G566" s="10">
        <f t="shared" si="63"/>
        <v>-1</v>
      </c>
      <c r="H566" s="17">
        <f t="shared" si="62"/>
        <v>-2.0399836801305591E-3</v>
      </c>
    </row>
    <row r="567" spans="1:8" x14ac:dyDescent="0.2">
      <c r="A567" s="8"/>
      <c r="B567" s="37" t="s">
        <v>546</v>
      </c>
      <c r="C567" s="34">
        <v>0</v>
      </c>
      <c r="D567" s="9">
        <v>13</v>
      </c>
      <c r="E567" s="10" t="str">
        <f t="shared" si="60"/>
        <v/>
      </c>
      <c r="F567" s="10">
        <f t="shared" si="61"/>
        <v>4.7811695476278043E-3</v>
      </c>
      <c r="G567" s="10">
        <f t="shared" si="63"/>
        <v>1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1</v>
      </c>
      <c r="D571" s="9">
        <v>3</v>
      </c>
      <c r="E571" s="10">
        <f t="shared" si="60"/>
        <v>4.0799673602611179E-4</v>
      </c>
      <c r="F571" s="10">
        <f t="shared" si="61"/>
        <v>1.1033468186833395E-3</v>
      </c>
      <c r="G571" s="10">
        <f t="shared" si="63"/>
        <v>2</v>
      </c>
      <c r="H571" s="17">
        <f t="shared" si="62"/>
        <v>8.1599347205222358E-4</v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26</v>
      </c>
      <c r="D574" s="9">
        <v>12</v>
      </c>
      <c r="E574" s="10">
        <f t="shared" si="60"/>
        <v>1.0607915136678907E-2</v>
      </c>
      <c r="F574" s="10">
        <f t="shared" si="61"/>
        <v>4.413387274733358E-3</v>
      </c>
      <c r="G574" s="10">
        <f t="shared" si="63"/>
        <v>-0.53846153846153844</v>
      </c>
      <c r="H574" s="17">
        <f t="shared" si="62"/>
        <v>-5.7119543043655649E-3</v>
      </c>
    </row>
    <row r="575" spans="1:8" ht="25.5" x14ac:dyDescent="0.2">
      <c r="A575" s="8"/>
      <c r="B575" s="37" t="s">
        <v>554</v>
      </c>
      <c r="C575" s="34">
        <v>13</v>
      </c>
      <c r="D575" s="9">
        <v>0</v>
      </c>
      <c r="E575" s="10">
        <f t="shared" si="60"/>
        <v>5.3039575683394534E-3</v>
      </c>
      <c r="F575" s="10" t="str">
        <f t="shared" si="61"/>
        <v/>
      </c>
      <c r="G575" s="10">
        <f t="shared" si="63"/>
        <v>-1</v>
      </c>
      <c r="H575" s="17">
        <f t="shared" si="62"/>
        <v>-5.3039575683394534E-3</v>
      </c>
    </row>
    <row r="576" spans="1:8" x14ac:dyDescent="0.2">
      <c r="A576" s="8"/>
      <c r="B576" s="37" t="s">
        <v>555</v>
      </c>
      <c r="C576" s="34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89</v>
      </c>
      <c r="D579" s="9">
        <v>39</v>
      </c>
      <c r="E579" s="10">
        <f t="shared" si="60"/>
        <v>3.6311709506323953E-2</v>
      </c>
      <c r="F579" s="10">
        <f t="shared" si="61"/>
        <v>1.4343508642883413E-2</v>
      </c>
      <c r="G579" s="10">
        <f t="shared" si="63"/>
        <v>-0.5617977528089888</v>
      </c>
      <c r="H579" s="17">
        <f t="shared" si="62"/>
        <v>-2.0399836801305592E-2</v>
      </c>
    </row>
    <row r="580" spans="1:8" ht="25.5" x14ac:dyDescent="0.2">
      <c r="A580" s="8"/>
      <c r="B580" s="37" t="s">
        <v>559</v>
      </c>
      <c r="C580" s="34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7" t="str">
        <f t="shared" si="62"/>
        <v/>
      </c>
    </row>
    <row r="581" spans="1:8" x14ac:dyDescent="0.2">
      <c r="A581" s="8"/>
      <c r="B581" s="37" t="s">
        <v>560</v>
      </c>
      <c r="C581" s="34">
        <v>66</v>
      </c>
      <c r="D581" s="9">
        <v>70</v>
      </c>
      <c r="E581" s="10">
        <f t="shared" si="60"/>
        <v>2.6927784577723379E-2</v>
      </c>
      <c r="F581" s="10">
        <f t="shared" si="61"/>
        <v>2.5744759102611255E-2</v>
      </c>
      <c r="G581" s="10">
        <f t="shared" si="63"/>
        <v>6.0606060606060608E-2</v>
      </c>
      <c r="H581" s="17">
        <f t="shared" si="62"/>
        <v>1.6319869441044474E-3</v>
      </c>
    </row>
    <row r="582" spans="1:8" x14ac:dyDescent="0.2">
      <c r="A582" s="8"/>
      <c r="B582" s="37" t="s">
        <v>561</v>
      </c>
      <c r="C582" s="34">
        <v>1</v>
      </c>
      <c r="D582" s="9">
        <v>3</v>
      </c>
      <c r="E582" s="10">
        <f t="shared" si="60"/>
        <v>4.0799673602611179E-4</v>
      </c>
      <c r="F582" s="10">
        <f t="shared" si="61"/>
        <v>1.1033468186833395E-3</v>
      </c>
      <c r="G582" s="10">
        <f t="shared" si="63"/>
        <v>2</v>
      </c>
      <c r="H582" s="17">
        <f t="shared" si="62"/>
        <v>8.1599347205222358E-4</v>
      </c>
    </row>
    <row r="583" spans="1:8" x14ac:dyDescent="0.2">
      <c r="A583" s="8"/>
      <c r="B583" s="37" t="s">
        <v>562</v>
      </c>
      <c r="C583" s="34">
        <v>0</v>
      </c>
      <c r="D583" s="9">
        <v>14</v>
      </c>
      <c r="E583" s="10" t="str">
        <f t="shared" si="60"/>
        <v/>
      </c>
      <c r="F583" s="10">
        <f t="shared" si="61"/>
        <v>5.1489518205222505E-3</v>
      </c>
      <c r="G583" s="10">
        <f t="shared" si="63"/>
        <v>1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2</v>
      </c>
      <c r="E584" s="10" t="str">
        <f t="shared" si="60"/>
        <v/>
      </c>
      <c r="F584" s="10">
        <f t="shared" si="61"/>
        <v>7.35564545788893E-4</v>
      </c>
      <c r="G584" s="10">
        <f t="shared" si="63"/>
        <v>1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4</v>
      </c>
      <c r="D585" s="9">
        <v>0</v>
      </c>
      <c r="E585" s="10">
        <f t="shared" si="60"/>
        <v>1.6319869441044472E-3</v>
      </c>
      <c r="F585" s="10" t="str">
        <f t="shared" si="61"/>
        <v/>
      </c>
      <c r="G585" s="10">
        <f t="shared" si="63"/>
        <v>-1</v>
      </c>
      <c r="H585" s="17">
        <f t="shared" si="62"/>
        <v>-1.6319869441044472E-3</v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2</v>
      </c>
      <c r="D587" s="9">
        <v>44</v>
      </c>
      <c r="E587" s="10">
        <f t="shared" si="60"/>
        <v>8.1599347205222358E-4</v>
      </c>
      <c r="F587" s="10">
        <f t="shared" si="61"/>
        <v>1.6182420007355647E-2</v>
      </c>
      <c r="G587" s="10">
        <f t="shared" si="63"/>
        <v>21</v>
      </c>
      <c r="H587" s="17">
        <f t="shared" si="62"/>
        <v>1.7135862913096694E-2</v>
      </c>
    </row>
    <row r="588" spans="1:8" x14ac:dyDescent="0.2">
      <c r="A588" s="8"/>
      <c r="B588" s="37" t="s">
        <v>567</v>
      </c>
      <c r="C588" s="34">
        <v>2</v>
      </c>
      <c r="D588" s="9">
        <v>18</v>
      </c>
      <c r="E588" s="10">
        <f t="shared" si="60"/>
        <v>8.1599347205222358E-4</v>
      </c>
      <c r="F588" s="10">
        <f t="shared" si="61"/>
        <v>6.6200809121000365E-3</v>
      </c>
      <c r="G588" s="10">
        <f t="shared" si="63"/>
        <v>8</v>
      </c>
      <c r="H588" s="17">
        <f t="shared" si="62"/>
        <v>6.5279477764177887E-3</v>
      </c>
    </row>
    <row r="589" spans="1:8" x14ac:dyDescent="0.2">
      <c r="A589" s="8"/>
      <c r="B589" s="37" t="s">
        <v>568</v>
      </c>
      <c r="C589" s="34">
        <v>43</v>
      </c>
      <c r="D589" s="9">
        <v>0</v>
      </c>
      <c r="E589" s="10">
        <f t="shared" si="60"/>
        <v>1.7543859649122806E-2</v>
      </c>
      <c r="F589" s="10" t="str">
        <f t="shared" si="61"/>
        <v/>
      </c>
      <c r="G589" s="10">
        <f t="shared" si="63"/>
        <v>-1</v>
      </c>
      <c r="H589" s="17">
        <f t="shared" si="62"/>
        <v>-1.7543859649122806E-2</v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1</v>
      </c>
      <c r="D591" s="9">
        <v>1</v>
      </c>
      <c r="E591" s="10">
        <f t="shared" si="60"/>
        <v>4.0799673602611179E-4</v>
      </c>
      <c r="F591" s="10">
        <f t="shared" si="61"/>
        <v>3.677822728944465E-4</v>
      </c>
      <c r="G591" s="10">
        <f t="shared" si="63"/>
        <v>0</v>
      </c>
      <c r="H591" s="17">
        <f t="shared" si="62"/>
        <v>0</v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981</v>
      </c>
      <c r="D601" s="33">
        <f>SUM(D602:D629)</f>
        <v>780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-0.20489296636085627</v>
      </c>
      <c r="H601" s="42">
        <f t="shared" ref="H601:H629" si="66">+IF(OR(AND(E601=""),(G601="")),"",E601*G601)</f>
        <v>-0.20489296636085627</v>
      </c>
    </row>
    <row r="602" spans="1:8" x14ac:dyDescent="0.2">
      <c r="A602" s="8"/>
      <c r="B602" s="36" t="s">
        <v>575</v>
      </c>
      <c r="C602" s="46">
        <v>0</v>
      </c>
      <c r="D602" s="43">
        <v>20</v>
      </c>
      <c r="E602" s="44" t="str">
        <f t="shared" si="64"/>
        <v/>
      </c>
      <c r="F602" s="44">
        <f t="shared" si="65"/>
        <v>2.564102564102564E-2</v>
      </c>
      <c r="G602" s="44">
        <f t="shared" ref="G602:G629" si="67">+IF(AND(C602=0,D602=0)," ",IF(C602=0,1,IF(D602=0,-1,(D602-C602)/C602)))</f>
        <v>1</v>
      </c>
      <c r="H602" s="45" t="str">
        <f t="shared" si="66"/>
        <v/>
      </c>
    </row>
    <row r="603" spans="1:8" x14ac:dyDescent="0.2">
      <c r="A603" s="8"/>
      <c r="B603" s="37" t="s">
        <v>576</v>
      </c>
      <c r="C603" s="34">
        <v>3</v>
      </c>
      <c r="D603" s="9">
        <v>1</v>
      </c>
      <c r="E603" s="10">
        <f t="shared" si="64"/>
        <v>3.0581039755351682E-3</v>
      </c>
      <c r="F603" s="10">
        <f t="shared" si="65"/>
        <v>1.2820512820512821E-3</v>
      </c>
      <c r="G603" s="10">
        <f t="shared" si="67"/>
        <v>-0.66666666666666663</v>
      </c>
      <c r="H603" s="17">
        <f t="shared" si="66"/>
        <v>-2.0387359836901119E-3</v>
      </c>
    </row>
    <row r="604" spans="1:8" ht="25.5" x14ac:dyDescent="0.2">
      <c r="A604" s="8"/>
      <c r="B604" s="37" t="s">
        <v>577</v>
      </c>
      <c r="C604" s="34">
        <v>333</v>
      </c>
      <c r="D604" s="9">
        <v>317</v>
      </c>
      <c r="E604" s="10">
        <f t="shared" si="64"/>
        <v>0.33944954128440369</v>
      </c>
      <c r="F604" s="10">
        <f t="shared" si="65"/>
        <v>0.40641025641025641</v>
      </c>
      <c r="G604" s="10">
        <f t="shared" si="67"/>
        <v>-4.8048048048048048E-2</v>
      </c>
      <c r="H604" s="17">
        <f t="shared" si="66"/>
        <v>-1.6309887869520898E-2</v>
      </c>
    </row>
    <row r="605" spans="1:8" x14ac:dyDescent="0.2">
      <c r="A605" s="8"/>
      <c r="B605" s="37" t="s">
        <v>578</v>
      </c>
      <c r="C605" s="34">
        <v>138</v>
      </c>
      <c r="D605" s="9">
        <v>124</v>
      </c>
      <c r="E605" s="10">
        <f t="shared" si="64"/>
        <v>0.14067278287461774</v>
      </c>
      <c r="F605" s="10">
        <f t="shared" si="65"/>
        <v>0.15897435897435896</v>
      </c>
      <c r="G605" s="10">
        <f t="shared" si="67"/>
        <v>-0.10144927536231885</v>
      </c>
      <c r="H605" s="17">
        <f t="shared" si="66"/>
        <v>-1.4271151885830786E-2</v>
      </c>
    </row>
    <row r="606" spans="1:8" x14ac:dyDescent="0.2">
      <c r="A606" s="8"/>
      <c r="B606" s="37" t="s">
        <v>579</v>
      </c>
      <c r="C606" s="34">
        <v>21</v>
      </c>
      <c r="D606" s="9">
        <v>7</v>
      </c>
      <c r="E606" s="10">
        <f t="shared" si="64"/>
        <v>2.1406727828746176E-2</v>
      </c>
      <c r="F606" s="10">
        <f t="shared" si="65"/>
        <v>8.9743589743589737E-3</v>
      </c>
      <c r="G606" s="10">
        <f t="shared" si="67"/>
        <v>-0.66666666666666663</v>
      </c>
      <c r="H606" s="17">
        <f t="shared" si="66"/>
        <v>-1.4271151885830783E-2</v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0</v>
      </c>
      <c r="D608" s="9">
        <v>4</v>
      </c>
      <c r="E608" s="10" t="str">
        <f t="shared" si="64"/>
        <v/>
      </c>
      <c r="F608" s="10">
        <f t="shared" si="65"/>
        <v>5.1282051282051282E-3</v>
      </c>
      <c r="G608" s="10">
        <f t="shared" si="67"/>
        <v>1</v>
      </c>
      <c r="H608" s="17" t="str">
        <f t="shared" si="66"/>
        <v/>
      </c>
    </row>
    <row r="609" spans="1:8" x14ac:dyDescent="0.2">
      <c r="A609" s="8"/>
      <c r="B609" s="37" t="s">
        <v>582</v>
      </c>
      <c r="C609" s="34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0</v>
      </c>
      <c r="D610" s="9">
        <v>3</v>
      </c>
      <c r="E610" s="10" t="str">
        <f t="shared" si="64"/>
        <v/>
      </c>
      <c r="F610" s="10">
        <f t="shared" si="65"/>
        <v>3.8461538461538464E-3</v>
      </c>
      <c r="G610" s="10">
        <f t="shared" si="67"/>
        <v>1</v>
      </c>
      <c r="H610" s="17" t="str">
        <f t="shared" si="66"/>
        <v/>
      </c>
    </row>
    <row r="611" spans="1:8" x14ac:dyDescent="0.2">
      <c r="A611" s="8"/>
      <c r="B611" s="37" t="s">
        <v>584</v>
      </c>
      <c r="C611" s="34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37" t="s">
        <v>585</v>
      </c>
      <c r="C612" s="34">
        <v>12</v>
      </c>
      <c r="D612" s="9">
        <v>15</v>
      </c>
      <c r="E612" s="10">
        <f t="shared" si="64"/>
        <v>1.2232415902140673E-2</v>
      </c>
      <c r="F612" s="10">
        <f t="shared" si="65"/>
        <v>1.9230769230769232E-2</v>
      </c>
      <c r="G612" s="10">
        <f t="shared" si="67"/>
        <v>0.25</v>
      </c>
      <c r="H612" s="17">
        <f t="shared" si="66"/>
        <v>3.0581039755351682E-3</v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23</v>
      </c>
      <c r="D614" s="9">
        <v>6</v>
      </c>
      <c r="E614" s="10">
        <f t="shared" si="64"/>
        <v>2.3445463812436288E-2</v>
      </c>
      <c r="F614" s="10">
        <f t="shared" si="65"/>
        <v>7.6923076923076927E-3</v>
      </c>
      <c r="G614" s="10">
        <f t="shared" si="67"/>
        <v>-0.73913043478260865</v>
      </c>
      <c r="H614" s="17">
        <f t="shared" si="66"/>
        <v>-1.7329255861365953E-2</v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65</v>
      </c>
      <c r="D616" s="9">
        <v>51</v>
      </c>
      <c r="E616" s="10">
        <f t="shared" si="64"/>
        <v>6.6258919469928651E-2</v>
      </c>
      <c r="F616" s="10">
        <f t="shared" si="65"/>
        <v>6.5384615384615388E-2</v>
      </c>
      <c r="G616" s="10">
        <f t="shared" si="67"/>
        <v>-0.2153846153846154</v>
      </c>
      <c r="H616" s="17">
        <f t="shared" si="66"/>
        <v>-1.4271151885830786E-2</v>
      </c>
    </row>
    <row r="617" spans="1:8" x14ac:dyDescent="0.2">
      <c r="A617" s="8"/>
      <c r="B617" s="37" t="s">
        <v>590</v>
      </c>
      <c r="C617" s="34">
        <v>6</v>
      </c>
      <c r="D617" s="9">
        <v>0</v>
      </c>
      <c r="E617" s="10">
        <f t="shared" si="64"/>
        <v>6.1162079510703364E-3</v>
      </c>
      <c r="F617" s="10" t="str">
        <f t="shared" si="65"/>
        <v/>
      </c>
      <c r="G617" s="10">
        <f t="shared" si="67"/>
        <v>-1</v>
      </c>
      <c r="H617" s="17">
        <f t="shared" si="66"/>
        <v>-6.1162079510703364E-3</v>
      </c>
    </row>
    <row r="618" spans="1:8" x14ac:dyDescent="0.2">
      <c r="A618" s="8"/>
      <c r="B618" s="37" t="s">
        <v>591</v>
      </c>
      <c r="C618" s="34">
        <v>4</v>
      </c>
      <c r="D618" s="9">
        <v>21</v>
      </c>
      <c r="E618" s="10">
        <f t="shared" si="64"/>
        <v>4.0774719673802246E-3</v>
      </c>
      <c r="F618" s="10">
        <f t="shared" si="65"/>
        <v>2.6923076923076925E-2</v>
      </c>
      <c r="G618" s="10">
        <f t="shared" si="67"/>
        <v>4.25</v>
      </c>
      <c r="H618" s="17">
        <f t="shared" si="66"/>
        <v>1.7329255861365956E-2</v>
      </c>
    </row>
    <row r="619" spans="1:8" x14ac:dyDescent="0.2">
      <c r="A619" s="8"/>
      <c r="B619" s="37" t="s">
        <v>592</v>
      </c>
      <c r="C619" s="34">
        <v>216</v>
      </c>
      <c r="D619" s="9">
        <v>163</v>
      </c>
      <c r="E619" s="10">
        <f t="shared" si="64"/>
        <v>0.22018348623853212</v>
      </c>
      <c r="F619" s="10">
        <f t="shared" si="65"/>
        <v>0.20897435897435898</v>
      </c>
      <c r="G619" s="10">
        <f t="shared" si="67"/>
        <v>-0.24537037037037038</v>
      </c>
      <c r="H619" s="17">
        <f t="shared" si="66"/>
        <v>-5.4026503567787973E-2</v>
      </c>
    </row>
    <row r="620" spans="1:8" x14ac:dyDescent="0.2">
      <c r="A620" s="8"/>
      <c r="B620" s="37" t="s">
        <v>593</v>
      </c>
      <c r="C620" s="34">
        <v>144</v>
      </c>
      <c r="D620" s="9">
        <v>37</v>
      </c>
      <c r="E620" s="10">
        <f t="shared" si="64"/>
        <v>0.14678899082568808</v>
      </c>
      <c r="F620" s="10">
        <f t="shared" si="65"/>
        <v>4.7435897435897434E-2</v>
      </c>
      <c r="G620" s="10">
        <f t="shared" si="67"/>
        <v>-0.74305555555555558</v>
      </c>
      <c r="H620" s="17">
        <f t="shared" si="66"/>
        <v>-0.109072375127421</v>
      </c>
    </row>
    <row r="621" spans="1:8" x14ac:dyDescent="0.2">
      <c r="A621" s="8"/>
      <c r="B621" s="37" t="s">
        <v>594</v>
      </c>
      <c r="C621" s="34">
        <v>0</v>
      </c>
      <c r="D621" s="9">
        <v>10</v>
      </c>
      <c r="E621" s="10" t="str">
        <f t="shared" si="64"/>
        <v/>
      </c>
      <c r="F621" s="10">
        <f t="shared" si="65"/>
        <v>1.282051282051282E-2</v>
      </c>
      <c r="G621" s="10">
        <f t="shared" si="67"/>
        <v>1</v>
      </c>
      <c r="H621" s="17" t="str">
        <f t="shared" si="66"/>
        <v/>
      </c>
    </row>
    <row r="622" spans="1:8" x14ac:dyDescent="0.2">
      <c r="A622" s="8"/>
      <c r="B622" s="37" t="s">
        <v>595</v>
      </c>
      <c r="C622" s="34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2</v>
      </c>
      <c r="D625" s="9">
        <v>1</v>
      </c>
      <c r="E625" s="10">
        <f t="shared" si="64"/>
        <v>2.0387359836901123E-3</v>
      </c>
      <c r="F625" s="10">
        <f t="shared" si="65"/>
        <v>1.2820512820512821E-3</v>
      </c>
      <c r="G625" s="10">
        <f t="shared" si="67"/>
        <v>-0.5</v>
      </c>
      <c r="H625" s="17">
        <f t="shared" si="66"/>
        <v>-1.0193679918450561E-3</v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38" t="s">
        <v>602</v>
      </c>
      <c r="C629" s="35">
        <v>14</v>
      </c>
      <c r="D629" s="18">
        <v>0</v>
      </c>
      <c r="E629" s="19">
        <f t="shared" si="64"/>
        <v>1.4271151885830785E-2</v>
      </c>
      <c r="F629" s="19" t="str">
        <f t="shared" si="65"/>
        <v/>
      </c>
      <c r="G629" s="19">
        <f t="shared" si="67"/>
        <v>-1</v>
      </c>
      <c r="H629" s="20">
        <f t="shared" si="66"/>
        <v>-1.4271151885830785E-2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643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644</v>
      </c>
      <c r="C8" s="32">
        <f>+C19+C76+C181+C362+C601</f>
        <v>8440</v>
      </c>
      <c r="D8" s="33">
        <f>+D19+D76+D181+D362+D601</f>
        <v>12097</v>
      </c>
      <c r="E8" s="39">
        <f>SUM(E9:E13)</f>
        <v>1</v>
      </c>
      <c r="F8" s="39">
        <f>SUM(F9:F13)</f>
        <v>0.99999999999999989</v>
      </c>
      <c r="G8" s="40">
        <f t="shared" ref="G8:G13" si="0">+IF(AND(C8=0,D8=0),"",IF(C8=0,1,IF(D8=0,-1,(D8-C8)/C8)))</f>
        <v>0.43329383886255923</v>
      </c>
      <c r="H8" s="41">
        <f t="shared" ref="H8:H13" si="1">+IF(OR(AND(E8=""),(G8="")),"",E8*G8)</f>
        <v>0.43329383886255923</v>
      </c>
    </row>
    <row r="9" spans="1:8" x14ac:dyDescent="0.2">
      <c r="A9" s="8"/>
      <c r="B9" s="36" t="s">
        <v>8</v>
      </c>
      <c r="C9" s="34">
        <f>+C19</f>
        <v>37</v>
      </c>
      <c r="D9" s="9">
        <f>+D19</f>
        <v>44</v>
      </c>
      <c r="E9" s="10">
        <f t="shared" ref="E9:F13" si="2">+C9/C$8</f>
        <v>4.3838862559241708E-3</v>
      </c>
      <c r="F9" s="10">
        <f t="shared" si="2"/>
        <v>3.6372654377118292E-3</v>
      </c>
      <c r="G9" s="10">
        <f t="shared" si="0"/>
        <v>0.1891891891891892</v>
      </c>
      <c r="H9" s="17">
        <f t="shared" si="1"/>
        <v>8.2938388625592428E-4</v>
      </c>
    </row>
    <row r="10" spans="1:8" x14ac:dyDescent="0.2">
      <c r="A10" s="8"/>
      <c r="B10" s="37" t="s">
        <v>9</v>
      </c>
      <c r="C10" s="34">
        <f>+C76</f>
        <v>482</v>
      </c>
      <c r="D10" s="9">
        <f>+D76</f>
        <v>656</v>
      </c>
      <c r="E10" s="10">
        <f t="shared" si="2"/>
        <v>5.7109004739336493E-2</v>
      </c>
      <c r="F10" s="10">
        <f t="shared" si="2"/>
        <v>5.4228321071339999E-2</v>
      </c>
      <c r="G10" s="10">
        <f t="shared" si="0"/>
        <v>0.36099585062240663</v>
      </c>
      <c r="H10" s="17">
        <f t="shared" si="1"/>
        <v>2.0616113744075831E-2</v>
      </c>
    </row>
    <row r="11" spans="1:8" ht="25.5" x14ac:dyDescent="0.2">
      <c r="A11" s="8"/>
      <c r="B11" s="37" t="s">
        <v>10</v>
      </c>
      <c r="C11" s="34">
        <f>+C181</f>
        <v>1253</v>
      </c>
      <c r="D11" s="9">
        <f>+D181</f>
        <v>1460</v>
      </c>
      <c r="E11" s="10">
        <f t="shared" si="2"/>
        <v>0.14845971563981042</v>
      </c>
      <c r="F11" s="10">
        <f t="shared" si="2"/>
        <v>0.12069108043316525</v>
      </c>
      <c r="G11" s="10">
        <f t="shared" si="0"/>
        <v>0.16520351157222665</v>
      </c>
      <c r="H11" s="17">
        <f t="shared" si="1"/>
        <v>2.4526066350710897E-2</v>
      </c>
    </row>
    <row r="12" spans="1:8" x14ac:dyDescent="0.2">
      <c r="A12" s="8"/>
      <c r="B12" s="37" t="s">
        <v>11</v>
      </c>
      <c r="C12" s="34">
        <f>+C362</f>
        <v>4362</v>
      </c>
      <c r="D12" s="9">
        <f>+D362</f>
        <v>7989</v>
      </c>
      <c r="E12" s="10">
        <f t="shared" si="2"/>
        <v>0.51682464454976307</v>
      </c>
      <c r="F12" s="10">
        <f t="shared" si="2"/>
        <v>0.66041167231545006</v>
      </c>
      <c r="G12" s="10">
        <f t="shared" si="0"/>
        <v>0.83149931224209084</v>
      </c>
      <c r="H12" s="17">
        <f t="shared" si="1"/>
        <v>0.42973933649289103</v>
      </c>
    </row>
    <row r="13" spans="1:8" ht="15.75" thickBot="1" x14ac:dyDescent="0.25">
      <c r="A13" s="8"/>
      <c r="B13" s="38" t="s">
        <v>12</v>
      </c>
      <c r="C13" s="35">
        <f>+C601</f>
        <v>2306</v>
      </c>
      <c r="D13" s="18">
        <f>+D601</f>
        <v>1948</v>
      </c>
      <c r="E13" s="19">
        <f t="shared" si="2"/>
        <v>0.27322274881516589</v>
      </c>
      <c r="F13" s="19">
        <f t="shared" si="2"/>
        <v>0.1610316607423328</v>
      </c>
      <c r="G13" s="19">
        <f t="shared" si="0"/>
        <v>-0.15524718126626191</v>
      </c>
      <c r="H13" s="20">
        <f t="shared" si="1"/>
        <v>-4.2417061611374408E-2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37</v>
      </c>
      <c r="D19" s="32">
        <f>SUM(D20:D70)</f>
        <v>44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0.1891891891891892</v>
      </c>
      <c r="H19" s="42">
        <f t="shared" ref="H19:H50" si="5">+IF(OR(AND(E19=""),(G19="")),"",E19*G19)</f>
        <v>0.1891891891891892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3</v>
      </c>
      <c r="D27" s="9">
        <v>3</v>
      </c>
      <c r="E27" s="10">
        <f t="shared" si="3"/>
        <v>8.1081081081081086E-2</v>
      </c>
      <c r="F27" s="10">
        <f t="shared" si="4"/>
        <v>6.8181818181818177E-2</v>
      </c>
      <c r="G27" s="10">
        <f t="shared" si="6"/>
        <v>0</v>
      </c>
      <c r="H27" s="17">
        <f t="shared" si="5"/>
        <v>0</v>
      </c>
    </row>
    <row r="28" spans="1:8" x14ac:dyDescent="0.2">
      <c r="A28" s="8"/>
      <c r="B28" s="37" t="s">
        <v>24</v>
      </c>
      <c r="C28" s="34">
        <v>2</v>
      </c>
      <c r="D28" s="9">
        <v>1</v>
      </c>
      <c r="E28" s="10">
        <f t="shared" si="3"/>
        <v>5.4054054054054057E-2</v>
      </c>
      <c r="F28" s="10">
        <f t="shared" si="4"/>
        <v>2.2727272727272728E-2</v>
      </c>
      <c r="G28" s="10">
        <f t="shared" si="6"/>
        <v>-0.5</v>
      </c>
      <c r="H28" s="17">
        <f t="shared" si="5"/>
        <v>-2.7027027027027029E-2</v>
      </c>
    </row>
    <row r="29" spans="1:8" x14ac:dyDescent="0.2">
      <c r="A29" s="8"/>
      <c r="B29" s="37" t="s">
        <v>25</v>
      </c>
      <c r="C29" s="34">
        <v>2</v>
      </c>
      <c r="D29" s="9">
        <v>3</v>
      </c>
      <c r="E29" s="10">
        <f t="shared" si="3"/>
        <v>5.4054054054054057E-2</v>
      </c>
      <c r="F29" s="10">
        <f t="shared" si="4"/>
        <v>6.8181818181818177E-2</v>
      </c>
      <c r="G29" s="10">
        <f t="shared" si="6"/>
        <v>0.5</v>
      </c>
      <c r="H29" s="17">
        <f t="shared" si="5"/>
        <v>2.7027027027027029E-2</v>
      </c>
    </row>
    <row r="30" spans="1:8" x14ac:dyDescent="0.2">
      <c r="A30" s="8"/>
      <c r="B30" s="37" t="s">
        <v>26</v>
      </c>
      <c r="C30" s="34">
        <v>4</v>
      </c>
      <c r="D30" s="9">
        <v>5</v>
      </c>
      <c r="E30" s="10">
        <f t="shared" si="3"/>
        <v>0.10810810810810811</v>
      </c>
      <c r="F30" s="10">
        <f t="shared" si="4"/>
        <v>0.11363636363636363</v>
      </c>
      <c r="G30" s="10">
        <f t="shared" si="6"/>
        <v>0.25</v>
      </c>
      <c r="H30" s="17">
        <f t="shared" si="5"/>
        <v>2.7027027027027029E-2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5</v>
      </c>
      <c r="D36" s="9">
        <v>4</v>
      </c>
      <c r="E36" s="10">
        <f t="shared" si="3"/>
        <v>0.13513513513513514</v>
      </c>
      <c r="F36" s="10">
        <f t="shared" si="4"/>
        <v>9.0909090909090912E-2</v>
      </c>
      <c r="G36" s="10">
        <f t="shared" si="6"/>
        <v>-0.2</v>
      </c>
      <c r="H36" s="17">
        <f t="shared" si="5"/>
        <v>-2.7027027027027029E-2</v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3</v>
      </c>
      <c r="D50" s="9">
        <v>3</v>
      </c>
      <c r="E50" s="10">
        <f t="shared" si="3"/>
        <v>8.1081081081081086E-2</v>
      </c>
      <c r="F50" s="10">
        <f t="shared" si="4"/>
        <v>6.8181818181818177E-2</v>
      </c>
      <c r="G50" s="10">
        <f t="shared" si="6"/>
        <v>0</v>
      </c>
      <c r="H50" s="17">
        <f t="shared" si="5"/>
        <v>0</v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6</v>
      </c>
      <c r="D53" s="9">
        <v>1</v>
      </c>
      <c r="E53" s="10">
        <f t="shared" si="7"/>
        <v>0.16216216216216217</v>
      </c>
      <c r="F53" s="10">
        <f t="shared" si="8"/>
        <v>2.2727272727272728E-2</v>
      </c>
      <c r="G53" s="10">
        <f t="shared" si="10"/>
        <v>-0.83333333333333337</v>
      </c>
      <c r="H53" s="17">
        <f t="shared" si="9"/>
        <v>-0.13513513513513514</v>
      </c>
    </row>
    <row r="54" spans="1:8" x14ac:dyDescent="0.2">
      <c r="A54" s="8"/>
      <c r="B54" s="37" t="s">
        <v>50</v>
      </c>
      <c r="C54" s="34">
        <v>1</v>
      </c>
      <c r="D54" s="9">
        <v>4</v>
      </c>
      <c r="E54" s="10">
        <f t="shared" si="7"/>
        <v>2.7027027027027029E-2</v>
      </c>
      <c r="F54" s="10">
        <f t="shared" si="8"/>
        <v>9.0909090909090912E-2</v>
      </c>
      <c r="G54" s="10">
        <f t="shared" si="10"/>
        <v>3</v>
      </c>
      <c r="H54" s="17">
        <f t="shared" si="9"/>
        <v>8.1081081081081086E-2</v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3</v>
      </c>
      <c r="E59" s="10" t="str">
        <f t="shared" si="7"/>
        <v/>
      </c>
      <c r="F59" s="10">
        <f t="shared" si="8"/>
        <v>6.8181818181818177E-2</v>
      </c>
      <c r="G59" s="10">
        <f t="shared" si="10"/>
        <v>1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2</v>
      </c>
      <c r="E60" s="10" t="str">
        <f t="shared" si="7"/>
        <v/>
      </c>
      <c r="F60" s="10">
        <f t="shared" si="8"/>
        <v>4.5454545454545456E-2</v>
      </c>
      <c r="G60" s="10">
        <f t="shared" si="10"/>
        <v>1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1</v>
      </c>
      <c r="D61" s="9">
        <v>0</v>
      </c>
      <c r="E61" s="10">
        <f t="shared" si="7"/>
        <v>2.7027027027027029E-2</v>
      </c>
      <c r="F61" s="10" t="str">
        <f t="shared" si="8"/>
        <v/>
      </c>
      <c r="G61" s="10">
        <f t="shared" si="10"/>
        <v>-1</v>
      </c>
      <c r="H61" s="17">
        <f t="shared" si="9"/>
        <v>-2.7027027027027029E-2</v>
      </c>
    </row>
    <row r="62" spans="1:8" x14ac:dyDescent="0.2">
      <c r="A62" s="8"/>
      <c r="B62" s="37" t="s">
        <v>58</v>
      </c>
      <c r="C62" s="34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1</v>
      </c>
      <c r="D63" s="9">
        <v>1</v>
      </c>
      <c r="E63" s="10">
        <f t="shared" si="7"/>
        <v>2.7027027027027029E-2</v>
      </c>
      <c r="F63" s="10">
        <f t="shared" si="8"/>
        <v>2.2727272727272728E-2</v>
      </c>
      <c r="G63" s="10">
        <f t="shared" si="10"/>
        <v>0</v>
      </c>
      <c r="H63" s="17">
        <f t="shared" si="9"/>
        <v>0</v>
      </c>
    </row>
    <row r="64" spans="1:8" x14ac:dyDescent="0.2">
      <c r="A64" s="8"/>
      <c r="B64" s="37" t="s">
        <v>60</v>
      </c>
      <c r="C64" s="34">
        <v>4</v>
      </c>
      <c r="D64" s="9">
        <v>7</v>
      </c>
      <c r="E64" s="10">
        <f t="shared" si="7"/>
        <v>0.10810810810810811</v>
      </c>
      <c r="F64" s="10">
        <f t="shared" si="8"/>
        <v>0.15909090909090909</v>
      </c>
      <c r="G64" s="10">
        <f t="shared" si="10"/>
        <v>0.75</v>
      </c>
      <c r="H64" s="17">
        <f t="shared" si="9"/>
        <v>8.1081081081081086E-2</v>
      </c>
    </row>
    <row r="65" spans="1:8" x14ac:dyDescent="0.2">
      <c r="A65" s="8"/>
      <c r="B65" s="37" t="s">
        <v>61</v>
      </c>
      <c r="C65" s="34">
        <v>2</v>
      </c>
      <c r="D65" s="9">
        <v>0</v>
      </c>
      <c r="E65" s="10">
        <f t="shared" si="7"/>
        <v>5.4054054054054057E-2</v>
      </c>
      <c r="F65" s="10" t="str">
        <f t="shared" si="8"/>
        <v/>
      </c>
      <c r="G65" s="10">
        <f t="shared" si="10"/>
        <v>-1</v>
      </c>
      <c r="H65" s="17">
        <f t="shared" si="9"/>
        <v>-5.4054054054054057E-2</v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1</v>
      </c>
      <c r="D68" s="9">
        <v>6</v>
      </c>
      <c r="E68" s="10">
        <f t="shared" si="7"/>
        <v>2.7027027027027029E-2</v>
      </c>
      <c r="F68" s="10">
        <f t="shared" si="8"/>
        <v>0.13636363636363635</v>
      </c>
      <c r="G68" s="10">
        <f t="shared" si="10"/>
        <v>5</v>
      </c>
      <c r="H68" s="17">
        <f t="shared" si="9"/>
        <v>0.13513513513513514</v>
      </c>
    </row>
    <row r="69" spans="1:8" x14ac:dyDescent="0.2">
      <c r="A69" s="8"/>
      <c r="B69" s="37" t="s">
        <v>65</v>
      </c>
      <c r="C69" s="34">
        <v>1</v>
      </c>
      <c r="D69" s="9">
        <v>0</v>
      </c>
      <c r="E69" s="10">
        <f t="shared" si="7"/>
        <v>2.7027027027027029E-2</v>
      </c>
      <c r="F69" s="10" t="str">
        <f t="shared" si="8"/>
        <v/>
      </c>
      <c r="G69" s="10">
        <f t="shared" si="10"/>
        <v>-1</v>
      </c>
      <c r="H69" s="17">
        <f t="shared" si="9"/>
        <v>-2.7027027027027029E-2</v>
      </c>
    </row>
    <row r="70" spans="1:8" ht="15.75" thickBot="1" x14ac:dyDescent="0.25">
      <c r="A70" s="8"/>
      <c r="B70" s="38" t="s">
        <v>66</v>
      </c>
      <c r="C70" s="35">
        <v>1</v>
      </c>
      <c r="D70" s="18">
        <v>1</v>
      </c>
      <c r="E70" s="19">
        <f t="shared" si="7"/>
        <v>2.7027027027027029E-2</v>
      </c>
      <c r="F70" s="19">
        <f t="shared" si="8"/>
        <v>2.2727272727272728E-2</v>
      </c>
      <c r="G70" s="19">
        <f t="shared" si="10"/>
        <v>0</v>
      </c>
      <c r="H70" s="20">
        <f t="shared" si="9"/>
        <v>0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482</v>
      </c>
      <c r="D76" s="33">
        <f>SUM(D77:D175)</f>
        <v>656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0.36099585062240663</v>
      </c>
      <c r="H76" s="42">
        <f t="shared" ref="H76:H107" si="13">+IF(OR(AND(E76=""),(G76="")),"",E76*G76)</f>
        <v>0.36099585062240663</v>
      </c>
    </row>
    <row r="77" spans="1:8" x14ac:dyDescent="0.2">
      <c r="A77" s="8"/>
      <c r="B77" s="36" t="s">
        <v>67</v>
      </c>
      <c r="C77" s="46">
        <v>12</v>
      </c>
      <c r="D77" s="43">
        <v>121</v>
      </c>
      <c r="E77" s="44">
        <f t="shared" si="11"/>
        <v>2.4896265560165973E-2</v>
      </c>
      <c r="F77" s="44">
        <f t="shared" si="12"/>
        <v>0.18445121951219512</v>
      </c>
      <c r="G77" s="44">
        <f t="shared" ref="G77:G108" si="14">+IF(AND(C77=0,D77=0)," ",IF(C77=0,1,IF(D77=0,-1,(D77-C77)/C77)))</f>
        <v>9.0833333333333339</v>
      </c>
      <c r="H77" s="45">
        <f t="shared" si="13"/>
        <v>0.22614107883817428</v>
      </c>
    </row>
    <row r="78" spans="1:8" x14ac:dyDescent="0.2">
      <c r="A78" s="8"/>
      <c r="B78" s="37" t="s">
        <v>68</v>
      </c>
      <c r="C78" s="34">
        <v>6</v>
      </c>
      <c r="D78" s="9">
        <v>0</v>
      </c>
      <c r="E78" s="10">
        <f t="shared" si="11"/>
        <v>1.2448132780082987E-2</v>
      </c>
      <c r="F78" s="10" t="str">
        <f t="shared" si="12"/>
        <v/>
      </c>
      <c r="G78" s="10">
        <f t="shared" si="14"/>
        <v>-1</v>
      </c>
      <c r="H78" s="17">
        <f t="shared" si="13"/>
        <v>-1.2448132780082987E-2</v>
      </c>
    </row>
    <row r="79" spans="1:8" x14ac:dyDescent="0.2">
      <c r="A79" s="8"/>
      <c r="B79" s="37" t="s">
        <v>69</v>
      </c>
      <c r="C79" s="34">
        <v>0</v>
      </c>
      <c r="D79" s="9">
        <v>1</v>
      </c>
      <c r="E79" s="10" t="str">
        <f t="shared" si="11"/>
        <v/>
      </c>
      <c r="F79" s="10">
        <f t="shared" si="12"/>
        <v>1.5243902439024391E-3</v>
      </c>
      <c r="G79" s="10">
        <f t="shared" si="14"/>
        <v>1</v>
      </c>
      <c r="H79" s="17" t="str">
        <f t="shared" si="13"/>
        <v/>
      </c>
    </row>
    <row r="80" spans="1:8" x14ac:dyDescent="0.2">
      <c r="A80" s="8"/>
      <c r="B80" s="37" t="s">
        <v>70</v>
      </c>
      <c r="C80" s="34">
        <v>37</v>
      </c>
      <c r="D80" s="9">
        <v>50</v>
      </c>
      <c r="E80" s="10">
        <f t="shared" si="11"/>
        <v>7.6763485477178428E-2</v>
      </c>
      <c r="F80" s="10">
        <f t="shared" si="12"/>
        <v>7.621951219512195E-2</v>
      </c>
      <c r="G80" s="10">
        <f t="shared" si="14"/>
        <v>0.35135135135135137</v>
      </c>
      <c r="H80" s="17">
        <f t="shared" si="13"/>
        <v>2.6970954356846478E-2</v>
      </c>
    </row>
    <row r="81" spans="1:8" ht="25.5" x14ac:dyDescent="0.2">
      <c r="A81" s="8"/>
      <c r="B81" s="37" t="s">
        <v>71</v>
      </c>
      <c r="C81" s="34">
        <v>21</v>
      </c>
      <c r="D81" s="9">
        <v>16</v>
      </c>
      <c r="E81" s="10">
        <f t="shared" si="11"/>
        <v>4.3568464730290454E-2</v>
      </c>
      <c r="F81" s="10">
        <f t="shared" si="12"/>
        <v>2.4390243902439025E-2</v>
      </c>
      <c r="G81" s="10">
        <f t="shared" si="14"/>
        <v>-0.23809523809523808</v>
      </c>
      <c r="H81" s="17">
        <f t="shared" si="13"/>
        <v>-1.0373443983402489E-2</v>
      </c>
    </row>
    <row r="82" spans="1:8" x14ac:dyDescent="0.2">
      <c r="A82" s="8"/>
      <c r="B82" s="37" t="s">
        <v>72</v>
      </c>
      <c r="C82" s="34">
        <v>1</v>
      </c>
      <c r="D82" s="9">
        <v>0</v>
      </c>
      <c r="E82" s="10">
        <f t="shared" si="11"/>
        <v>2.0746887966804979E-3</v>
      </c>
      <c r="F82" s="10" t="str">
        <f t="shared" si="12"/>
        <v/>
      </c>
      <c r="G82" s="10">
        <f t="shared" si="14"/>
        <v>-1</v>
      </c>
      <c r="H82" s="17">
        <f t="shared" si="13"/>
        <v>-2.0746887966804979E-3</v>
      </c>
    </row>
    <row r="83" spans="1:8" x14ac:dyDescent="0.2">
      <c r="A83" s="8"/>
      <c r="B83" s="37" t="s">
        <v>73</v>
      </c>
      <c r="C83" s="34">
        <v>0</v>
      </c>
      <c r="D83" s="9">
        <v>1</v>
      </c>
      <c r="E83" s="10" t="str">
        <f t="shared" si="11"/>
        <v/>
      </c>
      <c r="F83" s="10">
        <f t="shared" si="12"/>
        <v>1.5243902439024391E-3</v>
      </c>
      <c r="G83" s="10">
        <f t="shared" si="14"/>
        <v>1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22</v>
      </c>
      <c r="D87" s="9">
        <v>6</v>
      </c>
      <c r="E87" s="10">
        <f t="shared" si="11"/>
        <v>4.5643153526970952E-2</v>
      </c>
      <c r="F87" s="10">
        <f t="shared" si="12"/>
        <v>9.1463414634146336E-3</v>
      </c>
      <c r="G87" s="10">
        <f t="shared" si="14"/>
        <v>-0.72727272727272729</v>
      </c>
      <c r="H87" s="17">
        <f t="shared" si="13"/>
        <v>-3.3195020746887967E-2</v>
      </c>
    </row>
    <row r="88" spans="1:8" x14ac:dyDescent="0.2">
      <c r="A88" s="8"/>
      <c r="B88" s="37" t="s">
        <v>79</v>
      </c>
      <c r="C88" s="34">
        <v>4</v>
      </c>
      <c r="D88" s="9">
        <v>3</v>
      </c>
      <c r="E88" s="10">
        <f t="shared" si="11"/>
        <v>8.2987551867219917E-3</v>
      </c>
      <c r="F88" s="10">
        <f t="shared" si="12"/>
        <v>4.5731707317073168E-3</v>
      </c>
      <c r="G88" s="10">
        <f t="shared" si="14"/>
        <v>-0.25</v>
      </c>
      <c r="H88" s="17">
        <f t="shared" si="13"/>
        <v>-2.0746887966804979E-3</v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5</v>
      </c>
      <c r="D92" s="9">
        <v>2</v>
      </c>
      <c r="E92" s="10">
        <f t="shared" si="11"/>
        <v>1.0373443983402489E-2</v>
      </c>
      <c r="F92" s="10">
        <f t="shared" si="12"/>
        <v>3.0487804878048782E-3</v>
      </c>
      <c r="G92" s="10">
        <f t="shared" si="14"/>
        <v>-0.6</v>
      </c>
      <c r="H92" s="17">
        <f t="shared" si="13"/>
        <v>-6.2240663900414933E-3</v>
      </c>
    </row>
    <row r="93" spans="1:8" x14ac:dyDescent="0.2">
      <c r="A93" s="8"/>
      <c r="B93" s="37" t="s">
        <v>84</v>
      </c>
      <c r="C93" s="34">
        <v>2</v>
      </c>
      <c r="D93" s="9">
        <v>4</v>
      </c>
      <c r="E93" s="10">
        <f t="shared" si="11"/>
        <v>4.1493775933609959E-3</v>
      </c>
      <c r="F93" s="10">
        <f t="shared" si="12"/>
        <v>6.0975609756097563E-3</v>
      </c>
      <c r="G93" s="10">
        <f t="shared" si="14"/>
        <v>1</v>
      </c>
      <c r="H93" s="17">
        <f t="shared" si="13"/>
        <v>4.1493775933609959E-3</v>
      </c>
    </row>
    <row r="94" spans="1:8" x14ac:dyDescent="0.2">
      <c r="A94" s="8"/>
      <c r="B94" s="37" t="s">
        <v>85</v>
      </c>
      <c r="C94" s="34">
        <v>4</v>
      </c>
      <c r="D94" s="9">
        <v>6</v>
      </c>
      <c r="E94" s="10">
        <f t="shared" si="11"/>
        <v>8.2987551867219917E-3</v>
      </c>
      <c r="F94" s="10">
        <f t="shared" si="12"/>
        <v>9.1463414634146336E-3</v>
      </c>
      <c r="G94" s="10">
        <f t="shared" si="14"/>
        <v>0.5</v>
      </c>
      <c r="H94" s="17">
        <f t="shared" si="13"/>
        <v>4.1493775933609959E-3</v>
      </c>
    </row>
    <row r="95" spans="1:8" x14ac:dyDescent="0.2">
      <c r="A95" s="8"/>
      <c r="B95" s="37" t="s">
        <v>86</v>
      </c>
      <c r="C95" s="34">
        <v>8</v>
      </c>
      <c r="D95" s="9">
        <v>8</v>
      </c>
      <c r="E95" s="10">
        <f t="shared" si="11"/>
        <v>1.6597510373443983E-2</v>
      </c>
      <c r="F95" s="10">
        <f t="shared" si="12"/>
        <v>1.2195121951219513E-2</v>
      </c>
      <c r="G95" s="10">
        <f t="shared" si="14"/>
        <v>0</v>
      </c>
      <c r="H95" s="17">
        <f t="shared" si="13"/>
        <v>0</v>
      </c>
    </row>
    <row r="96" spans="1:8" x14ac:dyDescent="0.2">
      <c r="A96" s="8"/>
      <c r="B96" s="37" t="s">
        <v>87</v>
      </c>
      <c r="C96" s="34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67</v>
      </c>
      <c r="D98" s="9">
        <v>55</v>
      </c>
      <c r="E98" s="10">
        <f t="shared" si="11"/>
        <v>0.13900414937759337</v>
      </c>
      <c r="F98" s="10">
        <f t="shared" si="12"/>
        <v>8.3841463414634151E-2</v>
      </c>
      <c r="G98" s="10">
        <f t="shared" si="14"/>
        <v>-0.17910447761194029</v>
      </c>
      <c r="H98" s="17">
        <f t="shared" si="13"/>
        <v>-2.4896265560165973E-2</v>
      </c>
    </row>
    <row r="99" spans="1:8" x14ac:dyDescent="0.2">
      <c r="A99" s="8"/>
      <c r="B99" s="37" t="s">
        <v>90</v>
      </c>
      <c r="C99" s="34">
        <v>21</v>
      </c>
      <c r="D99" s="9">
        <v>42</v>
      </c>
      <c r="E99" s="10">
        <f t="shared" si="11"/>
        <v>4.3568464730290454E-2</v>
      </c>
      <c r="F99" s="10">
        <f t="shared" si="12"/>
        <v>6.402439024390244E-2</v>
      </c>
      <c r="G99" s="10">
        <f t="shared" si="14"/>
        <v>1</v>
      </c>
      <c r="H99" s="17">
        <f t="shared" si="13"/>
        <v>4.3568464730290454E-2</v>
      </c>
    </row>
    <row r="100" spans="1:8" x14ac:dyDescent="0.2">
      <c r="A100" s="8"/>
      <c r="B100" s="37" t="s">
        <v>91</v>
      </c>
      <c r="C100" s="34">
        <v>26</v>
      </c>
      <c r="D100" s="9">
        <v>42</v>
      </c>
      <c r="E100" s="10">
        <f t="shared" si="11"/>
        <v>5.3941908713692949E-2</v>
      </c>
      <c r="F100" s="10">
        <f t="shared" si="12"/>
        <v>6.402439024390244E-2</v>
      </c>
      <c r="G100" s="10">
        <f t="shared" si="14"/>
        <v>0.61538461538461542</v>
      </c>
      <c r="H100" s="17">
        <f t="shared" si="13"/>
        <v>3.3195020746887967E-2</v>
      </c>
    </row>
    <row r="101" spans="1:8" x14ac:dyDescent="0.2">
      <c r="A101" s="8"/>
      <c r="B101" s="37" t="s">
        <v>92</v>
      </c>
      <c r="C101" s="34">
        <v>2</v>
      </c>
      <c r="D101" s="9">
        <v>4</v>
      </c>
      <c r="E101" s="10">
        <f t="shared" si="11"/>
        <v>4.1493775933609959E-3</v>
      </c>
      <c r="F101" s="10">
        <f t="shared" si="12"/>
        <v>6.0975609756097563E-3</v>
      </c>
      <c r="G101" s="10">
        <f t="shared" si="14"/>
        <v>1</v>
      </c>
      <c r="H101" s="17">
        <f t="shared" si="13"/>
        <v>4.1493775933609959E-3</v>
      </c>
    </row>
    <row r="102" spans="1:8" x14ac:dyDescent="0.2">
      <c r="A102" s="8"/>
      <c r="B102" s="37" t="s">
        <v>93</v>
      </c>
      <c r="C102" s="34">
        <v>6</v>
      </c>
      <c r="D102" s="9">
        <v>11</v>
      </c>
      <c r="E102" s="10">
        <f t="shared" si="11"/>
        <v>1.2448132780082987E-2</v>
      </c>
      <c r="F102" s="10">
        <f t="shared" si="12"/>
        <v>1.676829268292683E-2</v>
      </c>
      <c r="G102" s="10">
        <f t="shared" si="14"/>
        <v>0.83333333333333337</v>
      </c>
      <c r="H102" s="17">
        <f t="shared" si="13"/>
        <v>1.0373443983402489E-2</v>
      </c>
    </row>
    <row r="103" spans="1:8" x14ac:dyDescent="0.2">
      <c r="A103" s="8"/>
      <c r="B103" s="37" t="s">
        <v>94</v>
      </c>
      <c r="C103" s="34">
        <v>11</v>
      </c>
      <c r="D103" s="9">
        <v>3</v>
      </c>
      <c r="E103" s="10">
        <f t="shared" si="11"/>
        <v>2.2821576763485476E-2</v>
      </c>
      <c r="F103" s="10">
        <f t="shared" si="12"/>
        <v>4.5731707317073168E-3</v>
      </c>
      <c r="G103" s="10">
        <f t="shared" si="14"/>
        <v>-0.72727272727272729</v>
      </c>
      <c r="H103" s="17">
        <f t="shared" si="13"/>
        <v>-1.6597510373443983E-2</v>
      </c>
    </row>
    <row r="104" spans="1:8" x14ac:dyDescent="0.2">
      <c r="A104" s="8"/>
      <c r="B104" s="37" t="s">
        <v>95</v>
      </c>
      <c r="C104" s="34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21</v>
      </c>
      <c r="D106" s="9">
        <v>56</v>
      </c>
      <c r="E106" s="10">
        <f t="shared" si="11"/>
        <v>4.3568464730290454E-2</v>
      </c>
      <c r="F106" s="10">
        <f t="shared" si="12"/>
        <v>8.5365853658536592E-2</v>
      </c>
      <c r="G106" s="10">
        <f t="shared" si="14"/>
        <v>1.6666666666666667</v>
      </c>
      <c r="H106" s="17">
        <f t="shared" si="13"/>
        <v>7.2614107883817433E-2</v>
      </c>
    </row>
    <row r="107" spans="1:8" x14ac:dyDescent="0.2">
      <c r="A107" s="8"/>
      <c r="B107" s="37" t="s">
        <v>98</v>
      </c>
      <c r="C107" s="34">
        <v>6</v>
      </c>
      <c r="D107" s="9">
        <v>6</v>
      </c>
      <c r="E107" s="10">
        <f t="shared" si="11"/>
        <v>1.2448132780082987E-2</v>
      </c>
      <c r="F107" s="10">
        <f t="shared" si="12"/>
        <v>9.1463414634146336E-3</v>
      </c>
      <c r="G107" s="10">
        <f t="shared" si="14"/>
        <v>0</v>
      </c>
      <c r="H107" s="17">
        <f t="shared" si="13"/>
        <v>0</v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33</v>
      </c>
      <c r="D109" s="9">
        <v>45</v>
      </c>
      <c r="E109" s="10">
        <f t="shared" si="15"/>
        <v>6.8464730290456438E-2</v>
      </c>
      <c r="F109" s="10">
        <f t="shared" si="16"/>
        <v>6.8597560975609762E-2</v>
      </c>
      <c r="G109" s="10">
        <f t="shared" ref="G109:G140" si="18">+IF(AND(C109=0,D109=0)," ",IF(C109=0,1,IF(D109=0,-1,(D109-C109)/C109)))</f>
        <v>0.36363636363636365</v>
      </c>
      <c r="H109" s="17">
        <f t="shared" si="17"/>
        <v>2.4896265560165977E-2</v>
      </c>
    </row>
    <row r="110" spans="1:8" x14ac:dyDescent="0.2">
      <c r="A110" s="8"/>
      <c r="B110" s="37" t="s">
        <v>101</v>
      </c>
      <c r="C110" s="34">
        <v>9</v>
      </c>
      <c r="D110" s="9">
        <v>10</v>
      </c>
      <c r="E110" s="10">
        <f t="shared" si="15"/>
        <v>1.8672199170124481E-2</v>
      </c>
      <c r="F110" s="10">
        <f t="shared" si="16"/>
        <v>1.524390243902439E-2</v>
      </c>
      <c r="G110" s="10">
        <f t="shared" si="18"/>
        <v>0.1111111111111111</v>
      </c>
      <c r="H110" s="17">
        <f t="shared" si="17"/>
        <v>2.0746887966804979E-3</v>
      </c>
    </row>
    <row r="111" spans="1:8" x14ac:dyDescent="0.2">
      <c r="A111" s="8"/>
      <c r="B111" s="37" t="s">
        <v>102</v>
      </c>
      <c r="C111" s="34">
        <v>32</v>
      </c>
      <c r="D111" s="9">
        <v>5</v>
      </c>
      <c r="E111" s="10">
        <f t="shared" si="15"/>
        <v>6.6390041493775934E-2</v>
      </c>
      <c r="F111" s="10">
        <f t="shared" si="16"/>
        <v>7.621951219512195E-3</v>
      </c>
      <c r="G111" s="10">
        <f t="shared" si="18"/>
        <v>-0.84375</v>
      </c>
      <c r="H111" s="17">
        <f t="shared" si="17"/>
        <v>-5.6016597510373446E-2</v>
      </c>
    </row>
    <row r="112" spans="1:8" x14ac:dyDescent="0.2">
      <c r="A112" s="8"/>
      <c r="B112" s="37" t="s">
        <v>103</v>
      </c>
      <c r="C112" s="34">
        <v>0</v>
      </c>
      <c r="D112" s="9">
        <v>1</v>
      </c>
      <c r="E112" s="10" t="str">
        <f t="shared" si="15"/>
        <v/>
      </c>
      <c r="F112" s="10">
        <f t="shared" si="16"/>
        <v>1.5243902439024391E-3</v>
      </c>
      <c r="G112" s="10">
        <f t="shared" si="18"/>
        <v>1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1</v>
      </c>
      <c r="D113" s="9">
        <v>1</v>
      </c>
      <c r="E113" s="10">
        <f t="shared" si="15"/>
        <v>2.0746887966804979E-3</v>
      </c>
      <c r="F113" s="10">
        <f t="shared" si="16"/>
        <v>1.5243902439024391E-3</v>
      </c>
      <c r="G113" s="10">
        <f t="shared" si="18"/>
        <v>0</v>
      </c>
      <c r="H113" s="17">
        <f t="shared" si="17"/>
        <v>0</v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13</v>
      </c>
      <c r="D115" s="9">
        <v>3</v>
      </c>
      <c r="E115" s="10">
        <f t="shared" si="15"/>
        <v>2.6970954356846474E-2</v>
      </c>
      <c r="F115" s="10">
        <f t="shared" si="16"/>
        <v>4.5731707317073168E-3</v>
      </c>
      <c r="G115" s="10">
        <f t="shared" si="18"/>
        <v>-0.76923076923076927</v>
      </c>
      <c r="H115" s="17">
        <f t="shared" si="17"/>
        <v>-2.0746887966804982E-2</v>
      </c>
    </row>
    <row r="116" spans="1:8" x14ac:dyDescent="0.2">
      <c r="A116" s="8"/>
      <c r="B116" s="37" t="s">
        <v>107</v>
      </c>
      <c r="C116" s="34">
        <v>1</v>
      </c>
      <c r="D116" s="9">
        <v>0</v>
      </c>
      <c r="E116" s="10">
        <f t="shared" si="15"/>
        <v>2.0746887966804979E-3</v>
      </c>
      <c r="F116" s="10" t="str">
        <f t="shared" si="16"/>
        <v/>
      </c>
      <c r="G116" s="10">
        <f t="shared" si="18"/>
        <v>-1</v>
      </c>
      <c r="H116" s="17">
        <f t="shared" si="17"/>
        <v>-2.0746887966804979E-3</v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4</v>
      </c>
      <c r="D118" s="9">
        <v>9</v>
      </c>
      <c r="E118" s="10">
        <f t="shared" si="15"/>
        <v>8.2987551867219917E-3</v>
      </c>
      <c r="F118" s="10">
        <f t="shared" si="16"/>
        <v>1.3719512195121951E-2</v>
      </c>
      <c r="G118" s="10">
        <f t="shared" si="18"/>
        <v>1.25</v>
      </c>
      <c r="H118" s="17">
        <f t="shared" si="17"/>
        <v>1.0373443983402489E-2</v>
      </c>
    </row>
    <row r="119" spans="1:8" ht="25.5" x14ac:dyDescent="0.2">
      <c r="A119" s="8"/>
      <c r="B119" s="37" t="s">
        <v>110</v>
      </c>
      <c r="C119" s="34">
        <v>0</v>
      </c>
      <c r="D119" s="9">
        <v>2</v>
      </c>
      <c r="E119" s="10" t="str">
        <f t="shared" si="15"/>
        <v/>
      </c>
      <c r="F119" s="10">
        <f t="shared" si="16"/>
        <v>3.0487804878048782E-3</v>
      </c>
      <c r="G119" s="10">
        <f t="shared" si="18"/>
        <v>1</v>
      </c>
      <c r="H119" s="17" t="str">
        <f t="shared" si="17"/>
        <v/>
      </c>
    </row>
    <row r="120" spans="1:8" ht="25.5" x14ac:dyDescent="0.2">
      <c r="A120" s="8"/>
      <c r="B120" s="37" t="s">
        <v>111</v>
      </c>
      <c r="C120" s="34">
        <v>3</v>
      </c>
      <c r="D120" s="9">
        <v>11</v>
      </c>
      <c r="E120" s="10">
        <f t="shared" si="15"/>
        <v>6.2240663900414933E-3</v>
      </c>
      <c r="F120" s="10">
        <f t="shared" si="16"/>
        <v>1.676829268292683E-2</v>
      </c>
      <c r="G120" s="10">
        <f t="shared" si="18"/>
        <v>2.6666666666666665</v>
      </c>
      <c r="H120" s="17">
        <f t="shared" si="17"/>
        <v>1.659751037344398E-2</v>
      </c>
    </row>
    <row r="121" spans="1:8" x14ac:dyDescent="0.2">
      <c r="A121" s="8"/>
      <c r="B121" s="37" t="s">
        <v>112</v>
      </c>
      <c r="C121" s="34">
        <v>1</v>
      </c>
      <c r="D121" s="9">
        <v>4</v>
      </c>
      <c r="E121" s="10">
        <f t="shared" si="15"/>
        <v>2.0746887966804979E-3</v>
      </c>
      <c r="F121" s="10">
        <f t="shared" si="16"/>
        <v>6.0975609756097563E-3</v>
      </c>
      <c r="G121" s="10">
        <f t="shared" si="18"/>
        <v>3</v>
      </c>
      <c r="H121" s="17">
        <f t="shared" si="17"/>
        <v>6.2240663900414942E-3</v>
      </c>
    </row>
    <row r="122" spans="1:8" x14ac:dyDescent="0.2">
      <c r="A122" s="8"/>
      <c r="B122" s="37" t="s">
        <v>113</v>
      </c>
      <c r="C122" s="34">
        <v>16</v>
      </c>
      <c r="D122" s="9">
        <v>6</v>
      </c>
      <c r="E122" s="10">
        <f t="shared" si="15"/>
        <v>3.3195020746887967E-2</v>
      </c>
      <c r="F122" s="10">
        <f t="shared" si="16"/>
        <v>9.1463414634146336E-3</v>
      </c>
      <c r="G122" s="10">
        <f t="shared" si="18"/>
        <v>-0.625</v>
      </c>
      <c r="H122" s="17">
        <f t="shared" si="17"/>
        <v>-2.0746887966804978E-2</v>
      </c>
    </row>
    <row r="123" spans="1:8" x14ac:dyDescent="0.2">
      <c r="A123" s="8"/>
      <c r="B123" s="37" t="s">
        <v>114</v>
      </c>
      <c r="C123" s="34">
        <v>1</v>
      </c>
      <c r="D123" s="9">
        <v>0</v>
      </c>
      <c r="E123" s="10">
        <f t="shared" si="15"/>
        <v>2.0746887966804979E-3</v>
      </c>
      <c r="F123" s="10" t="str">
        <f t="shared" si="16"/>
        <v/>
      </c>
      <c r="G123" s="10">
        <f t="shared" si="18"/>
        <v>-1</v>
      </c>
      <c r="H123" s="17">
        <f t="shared" si="17"/>
        <v>-2.0746887966804979E-3</v>
      </c>
    </row>
    <row r="124" spans="1:8" x14ac:dyDescent="0.2">
      <c r="A124" s="8"/>
      <c r="B124" s="37" t="s">
        <v>115</v>
      </c>
      <c r="C124" s="34">
        <v>1</v>
      </c>
      <c r="D124" s="9">
        <v>2</v>
      </c>
      <c r="E124" s="10">
        <f t="shared" si="15"/>
        <v>2.0746887966804979E-3</v>
      </c>
      <c r="F124" s="10">
        <f t="shared" si="16"/>
        <v>3.0487804878048782E-3</v>
      </c>
      <c r="G124" s="10">
        <f t="shared" si="18"/>
        <v>1</v>
      </c>
      <c r="H124" s="17">
        <f t="shared" si="17"/>
        <v>2.0746887966804979E-3</v>
      </c>
    </row>
    <row r="125" spans="1:8" x14ac:dyDescent="0.2">
      <c r="A125" s="8"/>
      <c r="B125" s="37" t="s">
        <v>116</v>
      </c>
      <c r="C125" s="34">
        <v>1</v>
      </c>
      <c r="D125" s="9">
        <v>2</v>
      </c>
      <c r="E125" s="10">
        <f t="shared" si="15"/>
        <v>2.0746887966804979E-3</v>
      </c>
      <c r="F125" s="10">
        <f t="shared" si="16"/>
        <v>3.0487804878048782E-3</v>
      </c>
      <c r="G125" s="10">
        <f t="shared" si="18"/>
        <v>1</v>
      </c>
      <c r="H125" s="17">
        <f t="shared" si="17"/>
        <v>2.0746887966804979E-3</v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3</v>
      </c>
      <c r="D127" s="9">
        <v>0</v>
      </c>
      <c r="E127" s="10">
        <f t="shared" si="15"/>
        <v>6.2240663900414933E-3</v>
      </c>
      <c r="F127" s="10" t="str">
        <f t="shared" si="16"/>
        <v/>
      </c>
      <c r="G127" s="10">
        <f t="shared" si="18"/>
        <v>-1</v>
      </c>
      <c r="H127" s="17">
        <f t="shared" si="17"/>
        <v>-6.2240663900414933E-3</v>
      </c>
    </row>
    <row r="128" spans="1:8" x14ac:dyDescent="0.2">
      <c r="A128" s="8"/>
      <c r="B128" s="37" t="s">
        <v>119</v>
      </c>
      <c r="C128" s="34">
        <v>2</v>
      </c>
      <c r="D128" s="9">
        <v>1</v>
      </c>
      <c r="E128" s="10">
        <f t="shared" si="15"/>
        <v>4.1493775933609959E-3</v>
      </c>
      <c r="F128" s="10">
        <f t="shared" si="16"/>
        <v>1.5243902439024391E-3</v>
      </c>
      <c r="G128" s="10">
        <f t="shared" si="18"/>
        <v>-0.5</v>
      </c>
      <c r="H128" s="17">
        <f t="shared" si="17"/>
        <v>-2.0746887966804979E-3</v>
      </c>
    </row>
    <row r="129" spans="1:8" x14ac:dyDescent="0.2">
      <c r="A129" s="8"/>
      <c r="B129" s="37" t="s">
        <v>120</v>
      </c>
      <c r="C129" s="34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37" t="s">
        <v>121</v>
      </c>
      <c r="C130" s="34">
        <v>2</v>
      </c>
      <c r="D130" s="9">
        <v>1</v>
      </c>
      <c r="E130" s="10">
        <f t="shared" si="15"/>
        <v>4.1493775933609959E-3</v>
      </c>
      <c r="F130" s="10">
        <f t="shared" si="16"/>
        <v>1.5243902439024391E-3</v>
      </c>
      <c r="G130" s="10">
        <f t="shared" si="18"/>
        <v>-0.5</v>
      </c>
      <c r="H130" s="17">
        <f t="shared" si="17"/>
        <v>-2.0746887966804979E-3</v>
      </c>
    </row>
    <row r="131" spans="1:8" x14ac:dyDescent="0.2">
      <c r="A131" s="8"/>
      <c r="B131" s="37" t="s">
        <v>122</v>
      </c>
      <c r="C131" s="34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37" t="s">
        <v>123</v>
      </c>
      <c r="C132" s="34">
        <v>22</v>
      </c>
      <c r="D132" s="9">
        <v>29</v>
      </c>
      <c r="E132" s="10">
        <f t="shared" si="15"/>
        <v>4.5643153526970952E-2</v>
      </c>
      <c r="F132" s="10">
        <f t="shared" si="16"/>
        <v>4.4207317073170729E-2</v>
      </c>
      <c r="G132" s="10">
        <f t="shared" si="18"/>
        <v>0.31818181818181818</v>
      </c>
      <c r="H132" s="17">
        <f t="shared" si="17"/>
        <v>1.4522821576763484E-2</v>
      </c>
    </row>
    <row r="133" spans="1:8" x14ac:dyDescent="0.2">
      <c r="A133" s="8"/>
      <c r="B133" s="37" t="s">
        <v>124</v>
      </c>
      <c r="C133" s="34">
        <v>0</v>
      </c>
      <c r="D133" s="9">
        <v>1</v>
      </c>
      <c r="E133" s="10" t="str">
        <f t="shared" si="15"/>
        <v/>
      </c>
      <c r="F133" s="10">
        <f t="shared" si="16"/>
        <v>1.5243902439024391E-3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6</v>
      </c>
      <c r="D134" s="9">
        <v>8</v>
      </c>
      <c r="E134" s="10">
        <f t="shared" si="15"/>
        <v>1.2448132780082987E-2</v>
      </c>
      <c r="F134" s="10">
        <f t="shared" si="16"/>
        <v>1.2195121951219513E-2</v>
      </c>
      <c r="G134" s="10">
        <f t="shared" si="18"/>
        <v>0.33333333333333331</v>
      </c>
      <c r="H134" s="17">
        <f t="shared" si="17"/>
        <v>4.149377593360995E-3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1</v>
      </c>
      <c r="D136" s="9">
        <v>3</v>
      </c>
      <c r="E136" s="10">
        <f t="shared" si="15"/>
        <v>2.0746887966804979E-3</v>
      </c>
      <c r="F136" s="10">
        <f t="shared" si="16"/>
        <v>4.5731707317073168E-3</v>
      </c>
      <c r="G136" s="10">
        <f t="shared" si="18"/>
        <v>2</v>
      </c>
      <c r="H136" s="17">
        <f t="shared" si="17"/>
        <v>4.1493775933609959E-3</v>
      </c>
    </row>
    <row r="137" spans="1:8" x14ac:dyDescent="0.2">
      <c r="A137" s="8"/>
      <c r="B137" s="37" t="s">
        <v>128</v>
      </c>
      <c r="C137" s="34">
        <v>0</v>
      </c>
      <c r="D137" s="9">
        <v>2</v>
      </c>
      <c r="E137" s="10" t="str">
        <f t="shared" si="15"/>
        <v/>
      </c>
      <c r="F137" s="10">
        <f t="shared" si="16"/>
        <v>3.0487804878048782E-3</v>
      </c>
      <c r="G137" s="10">
        <f t="shared" si="18"/>
        <v>1</v>
      </c>
      <c r="H137" s="17" t="str">
        <f t="shared" si="17"/>
        <v/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34</v>
      </c>
      <c r="D139" s="9">
        <v>15</v>
      </c>
      <c r="E139" s="10">
        <f t="shared" si="15"/>
        <v>7.0539419087136929E-2</v>
      </c>
      <c r="F139" s="10">
        <f t="shared" si="16"/>
        <v>2.2865853658536585E-2</v>
      </c>
      <c r="G139" s="10">
        <f t="shared" si="18"/>
        <v>-0.55882352941176472</v>
      </c>
      <c r="H139" s="17">
        <f t="shared" si="17"/>
        <v>-3.9419087136929459E-2</v>
      </c>
    </row>
    <row r="140" spans="1:8" x14ac:dyDescent="0.2">
      <c r="A140" s="8"/>
      <c r="B140" s="37" t="s">
        <v>131</v>
      </c>
      <c r="C140" s="34">
        <v>1</v>
      </c>
      <c r="D140" s="9">
        <v>4</v>
      </c>
      <c r="E140" s="10">
        <f t="shared" ref="E140:E175" si="19">+IF(C140=0,"",C140/C$76)</f>
        <v>2.0746887966804979E-3</v>
      </c>
      <c r="F140" s="10">
        <f t="shared" ref="F140:F175" si="20">+IF(D140=0,"",D140/D$76)</f>
        <v>6.0975609756097563E-3</v>
      </c>
      <c r="G140" s="10">
        <f t="shared" si="18"/>
        <v>3</v>
      </c>
      <c r="H140" s="17">
        <f t="shared" ref="H140:H171" si="21">+IF(OR(AND(E140=""),(G140="")),"",E140*G140)</f>
        <v>6.2240663900414942E-3</v>
      </c>
    </row>
    <row r="141" spans="1:8" x14ac:dyDescent="0.2">
      <c r="A141" s="8"/>
      <c r="B141" s="37" t="s">
        <v>132</v>
      </c>
      <c r="C141" s="34">
        <v>0</v>
      </c>
      <c r="D141" s="9">
        <v>2</v>
      </c>
      <c r="E141" s="10" t="str">
        <f t="shared" si="19"/>
        <v/>
      </c>
      <c r="F141" s="10">
        <f t="shared" si="20"/>
        <v>3.0487804878048782E-3</v>
      </c>
      <c r="G141" s="10">
        <f t="shared" ref="G141:G175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1</v>
      </c>
      <c r="D142" s="9">
        <v>0</v>
      </c>
      <c r="E142" s="10">
        <f t="shared" si="19"/>
        <v>2.0746887966804979E-3</v>
      </c>
      <c r="F142" s="10" t="str">
        <f t="shared" si="20"/>
        <v/>
      </c>
      <c r="G142" s="10">
        <f t="shared" si="22"/>
        <v>-1</v>
      </c>
      <c r="H142" s="17">
        <f t="shared" si="21"/>
        <v>-2.0746887966804979E-3</v>
      </c>
    </row>
    <row r="143" spans="1:8" x14ac:dyDescent="0.2">
      <c r="A143" s="8"/>
      <c r="B143" s="37" t="s">
        <v>134</v>
      </c>
      <c r="C143" s="34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37" t="s">
        <v>135</v>
      </c>
      <c r="C144" s="34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37" t="s">
        <v>136</v>
      </c>
      <c r="C145" s="34">
        <v>1</v>
      </c>
      <c r="D145" s="9">
        <v>4</v>
      </c>
      <c r="E145" s="10">
        <f t="shared" si="19"/>
        <v>2.0746887966804979E-3</v>
      </c>
      <c r="F145" s="10">
        <f t="shared" si="20"/>
        <v>6.0975609756097563E-3</v>
      </c>
      <c r="G145" s="10">
        <f t="shared" si="22"/>
        <v>3</v>
      </c>
      <c r="H145" s="17">
        <f t="shared" si="21"/>
        <v>6.2240663900414942E-3</v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0</v>
      </c>
      <c r="D147" s="9">
        <v>21</v>
      </c>
      <c r="E147" s="10" t="str">
        <f t="shared" si="19"/>
        <v/>
      </c>
      <c r="F147" s="10">
        <f t="shared" si="20"/>
        <v>3.201219512195122E-2</v>
      </c>
      <c r="G147" s="10">
        <f t="shared" si="22"/>
        <v>1</v>
      </c>
      <c r="H147" s="17" t="str">
        <f t="shared" si="21"/>
        <v/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2</v>
      </c>
      <c r="D151" s="9">
        <v>0</v>
      </c>
      <c r="E151" s="10">
        <f t="shared" si="19"/>
        <v>4.1493775933609959E-3</v>
      </c>
      <c r="F151" s="10" t="str">
        <f t="shared" si="20"/>
        <v/>
      </c>
      <c r="G151" s="10">
        <f t="shared" si="22"/>
        <v>-1</v>
      </c>
      <c r="H151" s="17">
        <f t="shared" si="21"/>
        <v>-4.1493775933609959E-3</v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1</v>
      </c>
      <c r="D156" s="9">
        <v>2</v>
      </c>
      <c r="E156" s="10">
        <f t="shared" si="19"/>
        <v>2.0746887966804979E-3</v>
      </c>
      <c r="F156" s="10">
        <f t="shared" si="20"/>
        <v>3.0487804878048782E-3</v>
      </c>
      <c r="G156" s="10">
        <f t="shared" si="22"/>
        <v>1</v>
      </c>
      <c r="H156" s="17">
        <f t="shared" si="21"/>
        <v>2.0746887966804979E-3</v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2</v>
      </c>
      <c r="D161" s="9">
        <v>2</v>
      </c>
      <c r="E161" s="10">
        <f t="shared" si="19"/>
        <v>4.1493775933609959E-3</v>
      </c>
      <c r="F161" s="10">
        <f t="shared" si="20"/>
        <v>3.0487804878048782E-3</v>
      </c>
      <c r="G161" s="10">
        <f t="shared" si="22"/>
        <v>0</v>
      </c>
      <c r="H161" s="17">
        <f t="shared" si="21"/>
        <v>0</v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1</v>
      </c>
      <c r="E163" s="10" t="str">
        <f t="shared" si="19"/>
        <v/>
      </c>
      <c r="F163" s="10">
        <f t="shared" si="20"/>
        <v>1.5243902439024391E-3</v>
      </c>
      <c r="G163" s="10">
        <f t="shared" si="22"/>
        <v>1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5</v>
      </c>
      <c r="D164" s="9">
        <v>0</v>
      </c>
      <c r="E164" s="10">
        <f t="shared" si="19"/>
        <v>1.0373443983402489E-2</v>
      </c>
      <c r="F164" s="10" t="str">
        <f t="shared" si="20"/>
        <v/>
      </c>
      <c r="G164" s="10">
        <f t="shared" si="22"/>
        <v>-1</v>
      </c>
      <c r="H164" s="17">
        <f t="shared" si="21"/>
        <v>-1.0373443983402489E-2</v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1</v>
      </c>
      <c r="D172" s="9">
        <v>11</v>
      </c>
      <c r="E172" s="10">
        <f t="shared" si="19"/>
        <v>2.0746887966804979E-3</v>
      </c>
      <c r="F172" s="10">
        <f t="shared" si="20"/>
        <v>1.676829268292683E-2</v>
      </c>
      <c r="G172" s="10">
        <f t="shared" si="22"/>
        <v>10</v>
      </c>
      <c r="H172" s="17">
        <f t="shared" ref="H172:H203" si="23">+IF(OR(AND(E172=""),(G172="")),"",E172*G172)</f>
        <v>2.0746887966804978E-2</v>
      </c>
    </row>
    <row r="173" spans="1:8" ht="25.5" x14ac:dyDescent="0.2">
      <c r="A173" s="8"/>
      <c r="B173" s="37" t="s">
        <v>164</v>
      </c>
      <c r="C173" s="34">
        <v>0</v>
      </c>
      <c r="D173" s="9">
        <v>1</v>
      </c>
      <c r="E173" s="10" t="str">
        <f t="shared" si="19"/>
        <v/>
      </c>
      <c r="F173" s="10">
        <f t="shared" si="20"/>
        <v>1.5243902439024391E-3</v>
      </c>
      <c r="G173" s="10">
        <f t="shared" si="22"/>
        <v>1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10</v>
      </c>
      <c r="E174" s="10" t="str">
        <f t="shared" si="19"/>
        <v/>
      </c>
      <c r="F174" s="10">
        <f t="shared" si="20"/>
        <v>1.524390243902439E-2</v>
      </c>
      <c r="G174" s="10">
        <f t="shared" si="22"/>
        <v>1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1253</v>
      </c>
      <c r="D181" s="33">
        <f>SUM(D182:D356)</f>
        <v>1460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0.16520351157222665</v>
      </c>
      <c r="H181" s="42">
        <f t="shared" ref="H181:H212" si="26">+IF(OR(AND(E181=""),(G181="")),"",E181*G181)</f>
        <v>0.16520351157222665</v>
      </c>
    </row>
    <row r="182" spans="1:8" x14ac:dyDescent="0.2">
      <c r="A182" s="8"/>
      <c r="B182" s="36" t="s">
        <v>167</v>
      </c>
      <c r="C182" s="46">
        <v>8</v>
      </c>
      <c r="D182" s="43">
        <v>5</v>
      </c>
      <c r="E182" s="44">
        <f t="shared" si="24"/>
        <v>6.3846767757382286E-3</v>
      </c>
      <c r="F182" s="44">
        <f t="shared" si="25"/>
        <v>3.4246575342465752E-3</v>
      </c>
      <c r="G182" s="44">
        <f t="shared" ref="G182:G213" si="27">+IF(AND(C182=0,D182=0)," ",IF(C182=0,1,IF(D182=0,-1,(D182-C182)/C182)))</f>
        <v>-0.375</v>
      </c>
      <c r="H182" s="45">
        <f t="shared" si="26"/>
        <v>-2.3942537909018356E-3</v>
      </c>
    </row>
    <row r="183" spans="1:8" x14ac:dyDescent="0.2">
      <c r="A183" s="8"/>
      <c r="B183" s="37" t="s">
        <v>168</v>
      </c>
      <c r="C183" s="34">
        <v>1</v>
      </c>
      <c r="D183" s="9">
        <v>5</v>
      </c>
      <c r="E183" s="10">
        <f t="shared" si="24"/>
        <v>7.9808459696727857E-4</v>
      </c>
      <c r="F183" s="10">
        <f t="shared" si="25"/>
        <v>3.4246575342465752E-3</v>
      </c>
      <c r="G183" s="10">
        <f t="shared" si="27"/>
        <v>4</v>
      </c>
      <c r="H183" s="17">
        <f t="shared" si="26"/>
        <v>3.1923383878691143E-3</v>
      </c>
    </row>
    <row r="184" spans="1:8" ht="38.25" x14ac:dyDescent="0.2">
      <c r="A184" s="8"/>
      <c r="B184" s="37" t="s">
        <v>169</v>
      </c>
      <c r="C184" s="34">
        <v>2</v>
      </c>
      <c r="D184" s="9">
        <v>257</v>
      </c>
      <c r="E184" s="10">
        <f t="shared" si="24"/>
        <v>1.5961691939345571E-3</v>
      </c>
      <c r="F184" s="10">
        <f t="shared" si="25"/>
        <v>0.17602739726027397</v>
      </c>
      <c r="G184" s="10">
        <f t="shared" si="27"/>
        <v>127.5</v>
      </c>
      <c r="H184" s="17">
        <f t="shared" si="26"/>
        <v>0.20351157222665603</v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41</v>
      </c>
      <c r="D186" s="9">
        <v>36</v>
      </c>
      <c r="E186" s="10">
        <f t="shared" si="24"/>
        <v>3.2721468475658419E-2</v>
      </c>
      <c r="F186" s="10">
        <f t="shared" si="25"/>
        <v>2.4657534246575342E-2</v>
      </c>
      <c r="G186" s="10">
        <f t="shared" si="27"/>
        <v>-0.12195121951219512</v>
      </c>
      <c r="H186" s="17">
        <f t="shared" si="26"/>
        <v>-3.9904229848363925E-3</v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30</v>
      </c>
      <c r="D188" s="9">
        <v>21</v>
      </c>
      <c r="E188" s="10">
        <f t="shared" si="24"/>
        <v>2.3942537909018357E-2</v>
      </c>
      <c r="F188" s="10">
        <f t="shared" si="25"/>
        <v>1.4383561643835616E-2</v>
      </c>
      <c r="G188" s="10">
        <f t="shared" si="27"/>
        <v>-0.3</v>
      </c>
      <c r="H188" s="17">
        <f t="shared" si="26"/>
        <v>-7.1827613727055064E-3</v>
      </c>
    </row>
    <row r="189" spans="1:8" x14ac:dyDescent="0.2">
      <c r="A189" s="8"/>
      <c r="B189" s="37" t="s">
        <v>174</v>
      </c>
      <c r="C189" s="34">
        <v>5</v>
      </c>
      <c r="D189" s="9">
        <v>4</v>
      </c>
      <c r="E189" s="10">
        <f t="shared" si="24"/>
        <v>3.9904229848363925E-3</v>
      </c>
      <c r="F189" s="10">
        <f t="shared" si="25"/>
        <v>2.7397260273972603E-3</v>
      </c>
      <c r="G189" s="10">
        <f t="shared" si="27"/>
        <v>-0.2</v>
      </c>
      <c r="H189" s="17">
        <f t="shared" si="26"/>
        <v>-7.9808459696727857E-4</v>
      </c>
    </row>
    <row r="190" spans="1:8" x14ac:dyDescent="0.2">
      <c r="A190" s="8"/>
      <c r="B190" s="37" t="s">
        <v>175</v>
      </c>
      <c r="C190" s="34">
        <v>4</v>
      </c>
      <c r="D190" s="9">
        <v>3</v>
      </c>
      <c r="E190" s="10">
        <f t="shared" si="24"/>
        <v>3.1923383878691143E-3</v>
      </c>
      <c r="F190" s="10">
        <f t="shared" si="25"/>
        <v>2.054794520547945E-3</v>
      </c>
      <c r="G190" s="10">
        <f t="shared" si="27"/>
        <v>-0.25</v>
      </c>
      <c r="H190" s="17">
        <f t="shared" si="26"/>
        <v>-7.9808459696727857E-4</v>
      </c>
    </row>
    <row r="191" spans="1:8" x14ac:dyDescent="0.2">
      <c r="A191" s="8"/>
      <c r="B191" s="37" t="s">
        <v>176</v>
      </c>
      <c r="C191" s="34">
        <v>2</v>
      </c>
      <c r="D191" s="9">
        <v>5</v>
      </c>
      <c r="E191" s="10">
        <f t="shared" si="24"/>
        <v>1.5961691939345571E-3</v>
      </c>
      <c r="F191" s="10">
        <f t="shared" si="25"/>
        <v>3.4246575342465752E-3</v>
      </c>
      <c r="G191" s="10">
        <f t="shared" si="27"/>
        <v>1.5</v>
      </c>
      <c r="H191" s="17">
        <f t="shared" si="26"/>
        <v>2.3942537909018356E-3</v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37" t="s">
        <v>180</v>
      </c>
      <c r="C195" s="34">
        <v>20</v>
      </c>
      <c r="D195" s="9">
        <v>2</v>
      </c>
      <c r="E195" s="10">
        <f t="shared" si="24"/>
        <v>1.596169193934557E-2</v>
      </c>
      <c r="F195" s="10">
        <f t="shared" si="25"/>
        <v>1.3698630136986301E-3</v>
      </c>
      <c r="G195" s="10">
        <f t="shared" si="27"/>
        <v>-0.9</v>
      </c>
      <c r="H195" s="17">
        <f t="shared" si="26"/>
        <v>-1.4365522745411013E-2</v>
      </c>
    </row>
    <row r="196" spans="1:8" x14ac:dyDescent="0.2">
      <c r="A196" s="8"/>
      <c r="B196" s="37" t="s">
        <v>181</v>
      </c>
      <c r="C196" s="34">
        <v>5</v>
      </c>
      <c r="D196" s="9">
        <v>5</v>
      </c>
      <c r="E196" s="10">
        <f t="shared" si="24"/>
        <v>3.9904229848363925E-3</v>
      </c>
      <c r="F196" s="10">
        <f t="shared" si="25"/>
        <v>3.4246575342465752E-3</v>
      </c>
      <c r="G196" s="10">
        <f t="shared" si="27"/>
        <v>0</v>
      </c>
      <c r="H196" s="17">
        <f t="shared" si="26"/>
        <v>0</v>
      </c>
    </row>
    <row r="197" spans="1:8" ht="25.5" x14ac:dyDescent="0.2">
      <c r="A197" s="8"/>
      <c r="B197" s="37" t="s">
        <v>182</v>
      </c>
      <c r="C197" s="34">
        <v>4</v>
      </c>
      <c r="D197" s="9">
        <v>6</v>
      </c>
      <c r="E197" s="10">
        <f t="shared" si="24"/>
        <v>3.1923383878691143E-3</v>
      </c>
      <c r="F197" s="10">
        <f t="shared" si="25"/>
        <v>4.10958904109589E-3</v>
      </c>
      <c r="G197" s="10">
        <f t="shared" si="27"/>
        <v>0.5</v>
      </c>
      <c r="H197" s="17">
        <f t="shared" si="26"/>
        <v>1.5961691939345571E-3</v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0</v>
      </c>
      <c r="D200" s="9">
        <v>2</v>
      </c>
      <c r="E200" s="10" t="str">
        <f t="shared" si="24"/>
        <v/>
      </c>
      <c r="F200" s="10">
        <f t="shared" si="25"/>
        <v>1.3698630136986301E-3</v>
      </c>
      <c r="G200" s="10">
        <f t="shared" si="27"/>
        <v>1</v>
      </c>
      <c r="H200" s="17" t="str">
        <f t="shared" si="26"/>
        <v/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3</v>
      </c>
      <c r="D202" s="9">
        <v>10</v>
      </c>
      <c r="E202" s="10">
        <f t="shared" si="24"/>
        <v>2.3942537909018356E-3</v>
      </c>
      <c r="F202" s="10">
        <f t="shared" si="25"/>
        <v>6.8493150684931503E-3</v>
      </c>
      <c r="G202" s="10">
        <f t="shared" si="27"/>
        <v>2.3333333333333335</v>
      </c>
      <c r="H202" s="17">
        <f t="shared" si="26"/>
        <v>5.5865921787709499E-3</v>
      </c>
    </row>
    <row r="203" spans="1:8" x14ac:dyDescent="0.2">
      <c r="A203" s="8"/>
      <c r="B203" s="37" t="s">
        <v>188</v>
      </c>
      <c r="C203" s="34">
        <v>15</v>
      </c>
      <c r="D203" s="9">
        <v>3</v>
      </c>
      <c r="E203" s="10">
        <f t="shared" si="24"/>
        <v>1.1971268954509178E-2</v>
      </c>
      <c r="F203" s="10">
        <f t="shared" si="25"/>
        <v>2.054794520547945E-3</v>
      </c>
      <c r="G203" s="10">
        <f t="shared" si="27"/>
        <v>-0.8</v>
      </c>
      <c r="H203" s="17">
        <f t="shared" si="26"/>
        <v>-9.5770151636073442E-3</v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2</v>
      </c>
      <c r="D206" s="9">
        <v>1</v>
      </c>
      <c r="E206" s="10">
        <f t="shared" si="24"/>
        <v>1.5961691939345571E-3</v>
      </c>
      <c r="F206" s="10">
        <f t="shared" si="25"/>
        <v>6.8493150684931507E-4</v>
      </c>
      <c r="G206" s="10">
        <f t="shared" si="27"/>
        <v>-0.5</v>
      </c>
      <c r="H206" s="17">
        <f t="shared" si="26"/>
        <v>-7.9808459696727857E-4</v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10</v>
      </c>
      <c r="D208" s="9">
        <v>11</v>
      </c>
      <c r="E208" s="10">
        <f t="shared" si="24"/>
        <v>7.9808459696727851E-3</v>
      </c>
      <c r="F208" s="10">
        <f t="shared" si="25"/>
        <v>7.534246575342466E-3</v>
      </c>
      <c r="G208" s="10">
        <f t="shared" si="27"/>
        <v>0.1</v>
      </c>
      <c r="H208" s="17">
        <f t="shared" si="26"/>
        <v>7.9808459696727857E-4</v>
      </c>
    </row>
    <row r="209" spans="1:8" x14ac:dyDescent="0.2">
      <c r="A209" s="8"/>
      <c r="B209" s="37" t="s">
        <v>194</v>
      </c>
      <c r="C209" s="34">
        <v>9</v>
      </c>
      <c r="D209" s="9">
        <v>2</v>
      </c>
      <c r="E209" s="10">
        <f t="shared" si="24"/>
        <v>7.1827613727055064E-3</v>
      </c>
      <c r="F209" s="10">
        <f t="shared" si="25"/>
        <v>1.3698630136986301E-3</v>
      </c>
      <c r="G209" s="10">
        <f t="shared" si="27"/>
        <v>-0.77777777777777779</v>
      </c>
      <c r="H209" s="17">
        <f t="shared" si="26"/>
        <v>-5.5865921787709499E-3</v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9</v>
      </c>
      <c r="D211" s="9">
        <v>8</v>
      </c>
      <c r="E211" s="10">
        <f t="shared" si="24"/>
        <v>7.1827613727055064E-3</v>
      </c>
      <c r="F211" s="10">
        <f t="shared" si="25"/>
        <v>5.4794520547945206E-3</v>
      </c>
      <c r="G211" s="10">
        <f t="shared" si="27"/>
        <v>-0.1111111111111111</v>
      </c>
      <c r="H211" s="17">
        <f t="shared" si="26"/>
        <v>-7.9808459696727846E-4</v>
      </c>
    </row>
    <row r="212" spans="1:8" x14ac:dyDescent="0.2">
      <c r="A212" s="8"/>
      <c r="B212" s="37" t="s">
        <v>197</v>
      </c>
      <c r="C212" s="34">
        <v>44</v>
      </c>
      <c r="D212" s="9">
        <v>106</v>
      </c>
      <c r="E212" s="10">
        <f t="shared" si="24"/>
        <v>3.5115722266560255E-2</v>
      </c>
      <c r="F212" s="10">
        <f t="shared" si="25"/>
        <v>7.260273972602739E-2</v>
      </c>
      <c r="G212" s="10">
        <f t="shared" si="27"/>
        <v>1.4090909090909092</v>
      </c>
      <c r="H212" s="17">
        <f t="shared" si="26"/>
        <v>4.9481245011971271E-2</v>
      </c>
    </row>
    <row r="213" spans="1:8" x14ac:dyDescent="0.2">
      <c r="A213" s="8"/>
      <c r="B213" s="37" t="s">
        <v>198</v>
      </c>
      <c r="C213" s="34">
        <v>28</v>
      </c>
      <c r="D213" s="9">
        <v>51</v>
      </c>
      <c r="E213" s="10">
        <f t="shared" ref="E213:E244" si="28">+IF(C213=0,"",C213/C$181)</f>
        <v>2.23463687150838E-2</v>
      </c>
      <c r="F213" s="10">
        <f t="shared" ref="F213:F244" si="29">+IF(D213=0,"",D213/D$181)</f>
        <v>3.4931506849315071E-2</v>
      </c>
      <c r="G213" s="10">
        <f t="shared" si="27"/>
        <v>0.8214285714285714</v>
      </c>
      <c r="H213" s="17">
        <f t="shared" ref="H213:H244" si="30">+IF(OR(AND(E213=""),(G213="")),"",E213*G213)</f>
        <v>1.8355945730247406E-2</v>
      </c>
    </row>
    <row r="214" spans="1:8" x14ac:dyDescent="0.2">
      <c r="A214" s="8"/>
      <c r="B214" s="37" t="s">
        <v>199</v>
      </c>
      <c r="C214" s="34">
        <v>240</v>
      </c>
      <c r="D214" s="9">
        <v>123</v>
      </c>
      <c r="E214" s="10">
        <f t="shared" si="28"/>
        <v>0.19154030327214686</v>
      </c>
      <c r="F214" s="10">
        <f t="shared" si="29"/>
        <v>8.4246575342465754E-2</v>
      </c>
      <c r="G214" s="10">
        <f t="shared" ref="G214:G245" si="31">+IF(AND(C214=0,D214=0)," ",IF(C214=0,1,IF(D214=0,-1,(D214-C214)/C214)))</f>
        <v>-0.48749999999999999</v>
      </c>
      <c r="H214" s="17">
        <f t="shared" si="30"/>
        <v>-9.3375897845171585E-2</v>
      </c>
    </row>
    <row r="215" spans="1:8" x14ac:dyDescent="0.2">
      <c r="A215" s="8"/>
      <c r="B215" s="37" t="s">
        <v>200</v>
      </c>
      <c r="C215" s="34">
        <v>20</v>
      </c>
      <c r="D215" s="9">
        <v>2</v>
      </c>
      <c r="E215" s="10">
        <f t="shared" si="28"/>
        <v>1.596169193934557E-2</v>
      </c>
      <c r="F215" s="10">
        <f t="shared" si="29"/>
        <v>1.3698630136986301E-3</v>
      </c>
      <c r="G215" s="10">
        <f t="shared" si="31"/>
        <v>-0.9</v>
      </c>
      <c r="H215" s="17">
        <f t="shared" si="30"/>
        <v>-1.4365522745411013E-2</v>
      </c>
    </row>
    <row r="216" spans="1:8" x14ac:dyDescent="0.2">
      <c r="A216" s="8"/>
      <c r="B216" s="37" t="s">
        <v>201</v>
      </c>
      <c r="C216" s="34">
        <v>83</v>
      </c>
      <c r="D216" s="9">
        <v>38</v>
      </c>
      <c r="E216" s="10">
        <f t="shared" si="28"/>
        <v>6.6241021548284124E-2</v>
      </c>
      <c r="F216" s="10">
        <f t="shared" si="29"/>
        <v>2.6027397260273973E-2</v>
      </c>
      <c r="G216" s="10">
        <f t="shared" si="31"/>
        <v>-0.54216867469879515</v>
      </c>
      <c r="H216" s="17">
        <f t="shared" si="30"/>
        <v>-3.5913806863527534E-2</v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2</v>
      </c>
      <c r="D218" s="9">
        <v>4</v>
      </c>
      <c r="E218" s="10">
        <f t="shared" si="28"/>
        <v>1.5961691939345571E-3</v>
      </c>
      <c r="F218" s="10">
        <f t="shared" si="29"/>
        <v>2.7397260273972603E-3</v>
      </c>
      <c r="G218" s="10">
        <f t="shared" si="31"/>
        <v>1</v>
      </c>
      <c r="H218" s="17">
        <f t="shared" si="30"/>
        <v>1.5961691939345571E-3</v>
      </c>
    </row>
    <row r="219" spans="1:8" x14ac:dyDescent="0.2">
      <c r="A219" s="8"/>
      <c r="B219" s="37" t="s">
        <v>204</v>
      </c>
      <c r="C219" s="34">
        <v>11</v>
      </c>
      <c r="D219" s="9">
        <v>3</v>
      </c>
      <c r="E219" s="10">
        <f t="shared" si="28"/>
        <v>8.7789305666400638E-3</v>
      </c>
      <c r="F219" s="10">
        <f t="shared" si="29"/>
        <v>2.054794520547945E-3</v>
      </c>
      <c r="G219" s="10">
        <f t="shared" si="31"/>
        <v>-0.72727272727272729</v>
      </c>
      <c r="H219" s="17">
        <f t="shared" si="30"/>
        <v>-6.3846767757382286E-3</v>
      </c>
    </row>
    <row r="220" spans="1:8" x14ac:dyDescent="0.2">
      <c r="A220" s="8"/>
      <c r="B220" s="37" t="s">
        <v>205</v>
      </c>
      <c r="C220" s="34">
        <v>40</v>
      </c>
      <c r="D220" s="9">
        <v>22</v>
      </c>
      <c r="E220" s="10">
        <f t="shared" si="28"/>
        <v>3.192338387869114E-2</v>
      </c>
      <c r="F220" s="10">
        <f t="shared" si="29"/>
        <v>1.5068493150684932E-2</v>
      </c>
      <c r="G220" s="10">
        <f t="shared" si="31"/>
        <v>-0.45</v>
      </c>
      <c r="H220" s="17">
        <f t="shared" si="30"/>
        <v>-1.4365522745411013E-2</v>
      </c>
    </row>
    <row r="221" spans="1:8" x14ac:dyDescent="0.2">
      <c r="A221" s="8"/>
      <c r="B221" s="37" t="s">
        <v>206</v>
      </c>
      <c r="C221" s="34">
        <v>1</v>
      </c>
      <c r="D221" s="9">
        <v>0</v>
      </c>
      <c r="E221" s="10">
        <f t="shared" si="28"/>
        <v>7.9808459696727857E-4</v>
      </c>
      <c r="F221" s="10" t="str">
        <f t="shared" si="29"/>
        <v/>
      </c>
      <c r="G221" s="10">
        <f t="shared" si="31"/>
        <v>-1</v>
      </c>
      <c r="H221" s="17">
        <f t="shared" si="30"/>
        <v>-7.9808459696727857E-4</v>
      </c>
    </row>
    <row r="222" spans="1:8" x14ac:dyDescent="0.2">
      <c r="A222" s="8"/>
      <c r="B222" s="37" t="s">
        <v>207</v>
      </c>
      <c r="C222" s="34">
        <v>9</v>
      </c>
      <c r="D222" s="9">
        <v>5</v>
      </c>
      <c r="E222" s="10">
        <f t="shared" si="28"/>
        <v>7.1827613727055064E-3</v>
      </c>
      <c r="F222" s="10">
        <f t="shared" si="29"/>
        <v>3.4246575342465752E-3</v>
      </c>
      <c r="G222" s="10">
        <f t="shared" si="31"/>
        <v>-0.44444444444444442</v>
      </c>
      <c r="H222" s="17">
        <f t="shared" si="30"/>
        <v>-3.1923383878691139E-3</v>
      </c>
    </row>
    <row r="223" spans="1:8" ht="25.5" x14ac:dyDescent="0.2">
      <c r="A223" s="8"/>
      <c r="B223" s="37" t="s">
        <v>208</v>
      </c>
      <c r="C223" s="34">
        <v>87</v>
      </c>
      <c r="D223" s="9">
        <v>57</v>
      </c>
      <c r="E223" s="10">
        <f t="shared" si="28"/>
        <v>6.9433359936153238E-2</v>
      </c>
      <c r="F223" s="10">
        <f t="shared" si="29"/>
        <v>3.9041095890410958E-2</v>
      </c>
      <c r="G223" s="10">
        <f t="shared" si="31"/>
        <v>-0.34482758620689657</v>
      </c>
      <c r="H223" s="17">
        <f t="shared" si="30"/>
        <v>-2.394253790901836E-2</v>
      </c>
    </row>
    <row r="224" spans="1:8" x14ac:dyDescent="0.2">
      <c r="A224" s="8"/>
      <c r="B224" s="37" t="s">
        <v>209</v>
      </c>
      <c r="C224" s="34">
        <v>20</v>
      </c>
      <c r="D224" s="9">
        <v>4</v>
      </c>
      <c r="E224" s="10">
        <f t="shared" si="28"/>
        <v>1.596169193934557E-2</v>
      </c>
      <c r="F224" s="10">
        <f t="shared" si="29"/>
        <v>2.7397260273972603E-3</v>
      </c>
      <c r="G224" s="10">
        <f t="shared" si="31"/>
        <v>-0.8</v>
      </c>
      <c r="H224" s="17">
        <f t="shared" si="30"/>
        <v>-1.2769353551476457E-2</v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34</v>
      </c>
      <c r="D228" s="9">
        <v>62</v>
      </c>
      <c r="E228" s="10">
        <f t="shared" si="28"/>
        <v>2.7134876296887472E-2</v>
      </c>
      <c r="F228" s="10">
        <f t="shared" si="29"/>
        <v>4.2465753424657533E-2</v>
      </c>
      <c r="G228" s="10">
        <f t="shared" si="31"/>
        <v>0.82352941176470584</v>
      </c>
      <c r="H228" s="17">
        <f t="shared" si="30"/>
        <v>2.23463687150838E-2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4</v>
      </c>
      <c r="D232" s="9">
        <v>0</v>
      </c>
      <c r="E232" s="10">
        <f t="shared" si="28"/>
        <v>3.1923383878691143E-3</v>
      </c>
      <c r="F232" s="10" t="str">
        <f t="shared" si="29"/>
        <v/>
      </c>
      <c r="G232" s="10">
        <f t="shared" si="31"/>
        <v>-1</v>
      </c>
      <c r="H232" s="17">
        <f t="shared" si="30"/>
        <v>-3.1923383878691143E-3</v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25</v>
      </c>
      <c r="D235" s="9">
        <v>13</v>
      </c>
      <c r="E235" s="10">
        <f t="shared" si="28"/>
        <v>1.9952114924181964E-2</v>
      </c>
      <c r="F235" s="10">
        <f t="shared" si="29"/>
        <v>8.9041095890410957E-3</v>
      </c>
      <c r="G235" s="10">
        <f t="shared" si="31"/>
        <v>-0.48</v>
      </c>
      <c r="H235" s="17">
        <f t="shared" si="30"/>
        <v>-9.5770151636073424E-3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37" t="s">
        <v>223</v>
      </c>
      <c r="C238" s="34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1</v>
      </c>
      <c r="E240" s="10" t="str">
        <f t="shared" si="28"/>
        <v/>
      </c>
      <c r="F240" s="10">
        <f t="shared" si="29"/>
        <v>6.8493150684931507E-4</v>
      </c>
      <c r="G240" s="10">
        <f t="shared" si="31"/>
        <v>1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4</v>
      </c>
      <c r="D241" s="9">
        <v>2</v>
      </c>
      <c r="E241" s="10">
        <f t="shared" si="28"/>
        <v>3.1923383878691143E-3</v>
      </c>
      <c r="F241" s="10">
        <f t="shared" si="29"/>
        <v>1.3698630136986301E-3</v>
      </c>
      <c r="G241" s="10">
        <f t="shared" si="31"/>
        <v>-0.5</v>
      </c>
      <c r="H241" s="17">
        <f t="shared" si="30"/>
        <v>-1.5961691939345571E-3</v>
      </c>
    </row>
    <row r="242" spans="1:8" x14ac:dyDescent="0.2">
      <c r="A242" s="8"/>
      <c r="B242" s="37" t="s">
        <v>227</v>
      </c>
      <c r="C242" s="34">
        <v>1</v>
      </c>
      <c r="D242" s="9">
        <v>0</v>
      </c>
      <c r="E242" s="10">
        <f t="shared" si="28"/>
        <v>7.9808459696727857E-4</v>
      </c>
      <c r="F242" s="10" t="str">
        <f t="shared" si="29"/>
        <v/>
      </c>
      <c r="G242" s="10">
        <f t="shared" si="31"/>
        <v>-1</v>
      </c>
      <c r="H242" s="17">
        <f t="shared" si="30"/>
        <v>-7.9808459696727857E-4</v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18</v>
      </c>
      <c r="D245" s="9">
        <v>23</v>
      </c>
      <c r="E245" s="10">
        <f t="shared" ref="E245:E276" si="32">+IF(C245=0,"",C245/C$181)</f>
        <v>1.4365522745411013E-2</v>
      </c>
      <c r="F245" s="10">
        <f t="shared" ref="F245:F276" si="33">+IF(D245=0,"",D245/D$181)</f>
        <v>1.5753424657534248E-2</v>
      </c>
      <c r="G245" s="10">
        <f t="shared" si="31"/>
        <v>0.27777777777777779</v>
      </c>
      <c r="H245" s="17">
        <f t="shared" ref="H245:H276" si="34">+IF(OR(AND(E245=""),(G245="")),"",E245*G245)</f>
        <v>3.9904229848363925E-3</v>
      </c>
    </row>
    <row r="246" spans="1:8" ht="25.5" x14ac:dyDescent="0.2">
      <c r="A246" s="8"/>
      <c r="B246" s="37" t="s">
        <v>231</v>
      </c>
      <c r="C246" s="34">
        <v>0</v>
      </c>
      <c r="D246" s="9">
        <v>2</v>
      </c>
      <c r="E246" s="10" t="str">
        <f t="shared" si="32"/>
        <v/>
      </c>
      <c r="F246" s="10">
        <f t="shared" si="33"/>
        <v>1.3698630136986301E-3</v>
      </c>
      <c r="G246" s="10">
        <f t="shared" ref="G246:G277" si="35">+IF(AND(C246=0,D246=0)," ",IF(C246=0,1,IF(D246=0,-1,(D246-C246)/C246)))</f>
        <v>1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1</v>
      </c>
      <c r="D247" s="9">
        <v>15</v>
      </c>
      <c r="E247" s="10">
        <f t="shared" si="32"/>
        <v>7.9808459696727857E-4</v>
      </c>
      <c r="F247" s="10">
        <f t="shared" si="33"/>
        <v>1.0273972602739725E-2</v>
      </c>
      <c r="G247" s="10">
        <f t="shared" si="35"/>
        <v>14</v>
      </c>
      <c r="H247" s="17">
        <f t="shared" si="34"/>
        <v>1.11731843575419E-2</v>
      </c>
    </row>
    <row r="248" spans="1:8" x14ac:dyDescent="0.2">
      <c r="A248" s="8"/>
      <c r="B248" s="37" t="s">
        <v>233</v>
      </c>
      <c r="C248" s="34">
        <v>7</v>
      </c>
      <c r="D248" s="9">
        <v>9</v>
      </c>
      <c r="E248" s="10">
        <f t="shared" si="32"/>
        <v>5.5865921787709499E-3</v>
      </c>
      <c r="F248" s="10">
        <f t="shared" si="33"/>
        <v>6.1643835616438354E-3</v>
      </c>
      <c r="G248" s="10">
        <f t="shared" si="35"/>
        <v>0.2857142857142857</v>
      </c>
      <c r="H248" s="17">
        <f t="shared" si="34"/>
        <v>1.5961691939345569E-3</v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1</v>
      </c>
      <c r="D251" s="9">
        <v>0</v>
      </c>
      <c r="E251" s="10">
        <f t="shared" si="32"/>
        <v>7.9808459696727857E-4</v>
      </c>
      <c r="F251" s="10" t="str">
        <f t="shared" si="33"/>
        <v/>
      </c>
      <c r="G251" s="10">
        <f t="shared" si="35"/>
        <v>-1</v>
      </c>
      <c r="H251" s="17">
        <f t="shared" si="34"/>
        <v>-7.9808459696727857E-4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1</v>
      </c>
      <c r="D260" s="9">
        <v>5</v>
      </c>
      <c r="E260" s="10">
        <f t="shared" si="32"/>
        <v>7.9808459696727857E-4</v>
      </c>
      <c r="F260" s="10">
        <f t="shared" si="33"/>
        <v>3.4246575342465752E-3</v>
      </c>
      <c r="G260" s="10">
        <f t="shared" si="35"/>
        <v>4</v>
      </c>
      <c r="H260" s="17">
        <f t="shared" si="34"/>
        <v>3.1923383878691143E-3</v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3</v>
      </c>
      <c r="D263" s="9">
        <v>0</v>
      </c>
      <c r="E263" s="10">
        <f t="shared" si="32"/>
        <v>2.3942537909018356E-3</v>
      </c>
      <c r="F263" s="10" t="str">
        <f t="shared" si="33"/>
        <v/>
      </c>
      <c r="G263" s="10">
        <f t="shared" si="35"/>
        <v>-1</v>
      </c>
      <c r="H263" s="17">
        <f t="shared" si="34"/>
        <v>-2.3942537909018356E-3</v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1</v>
      </c>
      <c r="E269" s="10" t="str">
        <f t="shared" si="32"/>
        <v/>
      </c>
      <c r="F269" s="10">
        <f t="shared" si="33"/>
        <v>6.8493150684931507E-4</v>
      </c>
      <c r="G269" s="10">
        <f t="shared" si="35"/>
        <v>1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1</v>
      </c>
      <c r="D270" s="9">
        <v>0</v>
      </c>
      <c r="E270" s="10">
        <f t="shared" si="32"/>
        <v>7.9808459696727857E-4</v>
      </c>
      <c r="F270" s="10" t="str">
        <f t="shared" si="33"/>
        <v/>
      </c>
      <c r="G270" s="10">
        <f t="shared" si="35"/>
        <v>-1</v>
      </c>
      <c r="H270" s="17">
        <f t="shared" si="34"/>
        <v>-7.9808459696727857E-4</v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0</v>
      </c>
      <c r="D274" s="9">
        <v>2</v>
      </c>
      <c r="E274" s="10" t="str">
        <f t="shared" si="32"/>
        <v/>
      </c>
      <c r="F274" s="10">
        <f t="shared" si="33"/>
        <v>1.3698630136986301E-3</v>
      </c>
      <c r="G274" s="10">
        <f t="shared" si="35"/>
        <v>1</v>
      </c>
      <c r="H274" s="17" t="str">
        <f t="shared" si="34"/>
        <v/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2</v>
      </c>
      <c r="D285" s="9">
        <v>33</v>
      </c>
      <c r="E285" s="10">
        <f t="shared" si="36"/>
        <v>1.5961691939345571E-3</v>
      </c>
      <c r="F285" s="10">
        <f t="shared" si="37"/>
        <v>2.2602739726027398E-2</v>
      </c>
      <c r="G285" s="10">
        <f t="shared" si="39"/>
        <v>15.5</v>
      </c>
      <c r="H285" s="17">
        <f t="shared" si="38"/>
        <v>2.4740622505985636E-2</v>
      </c>
    </row>
    <row r="286" spans="1:8" ht="25.5" x14ac:dyDescent="0.2">
      <c r="A286" s="8"/>
      <c r="B286" s="37" t="s">
        <v>271</v>
      </c>
      <c r="C286" s="34">
        <v>14</v>
      </c>
      <c r="D286" s="9">
        <v>6</v>
      </c>
      <c r="E286" s="10">
        <f t="shared" si="36"/>
        <v>1.11731843575419E-2</v>
      </c>
      <c r="F286" s="10">
        <f t="shared" si="37"/>
        <v>4.10958904109589E-3</v>
      </c>
      <c r="G286" s="10">
        <f t="shared" si="39"/>
        <v>-0.5714285714285714</v>
      </c>
      <c r="H286" s="17">
        <f t="shared" si="38"/>
        <v>-6.3846767757382277E-3</v>
      </c>
    </row>
    <row r="287" spans="1:8" x14ac:dyDescent="0.2">
      <c r="A287" s="8"/>
      <c r="B287" s="37" t="s">
        <v>272</v>
      </c>
      <c r="C287" s="34">
        <v>15</v>
      </c>
      <c r="D287" s="9">
        <v>11</v>
      </c>
      <c r="E287" s="10">
        <f t="shared" si="36"/>
        <v>1.1971268954509178E-2</v>
      </c>
      <c r="F287" s="10">
        <f t="shared" si="37"/>
        <v>7.534246575342466E-3</v>
      </c>
      <c r="G287" s="10">
        <f t="shared" si="39"/>
        <v>-0.26666666666666666</v>
      </c>
      <c r="H287" s="17">
        <f t="shared" si="38"/>
        <v>-3.1923383878691143E-3</v>
      </c>
    </row>
    <row r="288" spans="1:8" x14ac:dyDescent="0.2">
      <c r="A288" s="8"/>
      <c r="B288" s="37" t="s">
        <v>273</v>
      </c>
      <c r="C288" s="34">
        <v>1</v>
      </c>
      <c r="D288" s="9">
        <v>1</v>
      </c>
      <c r="E288" s="10">
        <f t="shared" si="36"/>
        <v>7.9808459696727857E-4</v>
      </c>
      <c r="F288" s="10">
        <f t="shared" si="37"/>
        <v>6.8493150684931507E-4</v>
      </c>
      <c r="G288" s="10">
        <f t="shared" si="39"/>
        <v>0</v>
      </c>
      <c r="H288" s="17">
        <f t="shared" si="38"/>
        <v>0</v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1</v>
      </c>
      <c r="D290" s="9">
        <v>22</v>
      </c>
      <c r="E290" s="10">
        <f t="shared" si="36"/>
        <v>7.9808459696727857E-4</v>
      </c>
      <c r="F290" s="10">
        <f t="shared" si="37"/>
        <v>1.5068493150684932E-2</v>
      </c>
      <c r="G290" s="10">
        <f t="shared" si="39"/>
        <v>21</v>
      </c>
      <c r="H290" s="17">
        <f t="shared" si="38"/>
        <v>1.6759776536312849E-2</v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1</v>
      </c>
      <c r="D292" s="9">
        <v>4</v>
      </c>
      <c r="E292" s="10">
        <f t="shared" si="36"/>
        <v>7.9808459696727857E-4</v>
      </c>
      <c r="F292" s="10">
        <f t="shared" si="37"/>
        <v>2.7397260273972603E-3</v>
      </c>
      <c r="G292" s="10">
        <f t="shared" si="39"/>
        <v>3</v>
      </c>
      <c r="H292" s="17">
        <f t="shared" si="38"/>
        <v>2.3942537909018356E-3</v>
      </c>
    </row>
    <row r="293" spans="1:8" x14ac:dyDescent="0.2">
      <c r="A293" s="8"/>
      <c r="B293" s="37" t="s">
        <v>278</v>
      </c>
      <c r="C293" s="34">
        <v>21</v>
      </c>
      <c r="D293" s="9">
        <v>87</v>
      </c>
      <c r="E293" s="10">
        <f t="shared" si="36"/>
        <v>1.6759776536312849E-2</v>
      </c>
      <c r="F293" s="10">
        <f t="shared" si="37"/>
        <v>5.9589041095890409E-2</v>
      </c>
      <c r="G293" s="10">
        <f t="shared" si="39"/>
        <v>3.1428571428571428</v>
      </c>
      <c r="H293" s="17">
        <f t="shared" si="38"/>
        <v>5.2673583399840379E-2</v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37" t="s">
        <v>284</v>
      </c>
      <c r="C299" s="34">
        <v>1</v>
      </c>
      <c r="D299" s="9">
        <v>2</v>
      </c>
      <c r="E299" s="10">
        <f t="shared" si="36"/>
        <v>7.9808459696727857E-4</v>
      </c>
      <c r="F299" s="10">
        <f t="shared" si="37"/>
        <v>1.3698630136986301E-3</v>
      </c>
      <c r="G299" s="10">
        <f t="shared" si="39"/>
        <v>1</v>
      </c>
      <c r="H299" s="17">
        <f t="shared" si="38"/>
        <v>7.9808459696727857E-4</v>
      </c>
    </row>
    <row r="300" spans="1:8" x14ac:dyDescent="0.2">
      <c r="A300" s="8"/>
      <c r="B300" s="37" t="s">
        <v>285</v>
      </c>
      <c r="C300" s="34">
        <v>0</v>
      </c>
      <c r="D300" s="9">
        <v>1</v>
      </c>
      <c r="E300" s="10" t="str">
        <f t="shared" si="36"/>
        <v/>
      </c>
      <c r="F300" s="10">
        <f t="shared" si="37"/>
        <v>6.8493150684931507E-4</v>
      </c>
      <c r="G300" s="10">
        <f t="shared" si="39"/>
        <v>1</v>
      </c>
      <c r="H300" s="17" t="str">
        <f t="shared" si="38"/>
        <v/>
      </c>
    </row>
    <row r="301" spans="1:8" x14ac:dyDescent="0.2">
      <c r="A301" s="8"/>
      <c r="B301" s="37" t="s">
        <v>286</v>
      </c>
      <c r="C301" s="34">
        <v>1</v>
      </c>
      <c r="D301" s="9">
        <v>1</v>
      </c>
      <c r="E301" s="10">
        <f t="shared" si="36"/>
        <v>7.9808459696727857E-4</v>
      </c>
      <c r="F301" s="10">
        <f t="shared" si="37"/>
        <v>6.8493150684931507E-4</v>
      </c>
      <c r="G301" s="10">
        <f t="shared" si="39"/>
        <v>0</v>
      </c>
      <c r="H301" s="17">
        <f t="shared" si="38"/>
        <v>0</v>
      </c>
    </row>
    <row r="302" spans="1:8" x14ac:dyDescent="0.2">
      <c r="A302" s="8"/>
      <c r="B302" s="37" t="s">
        <v>287</v>
      </c>
      <c r="C302" s="34">
        <v>0</v>
      </c>
      <c r="D302" s="9">
        <v>1</v>
      </c>
      <c r="E302" s="10" t="str">
        <f t="shared" si="36"/>
        <v/>
      </c>
      <c r="F302" s="10">
        <f t="shared" si="37"/>
        <v>6.8493150684931507E-4</v>
      </c>
      <c r="G302" s="10">
        <f t="shared" si="39"/>
        <v>1</v>
      </c>
      <c r="H302" s="17" t="str">
        <f t="shared" si="38"/>
        <v/>
      </c>
    </row>
    <row r="303" spans="1:8" x14ac:dyDescent="0.2">
      <c r="A303" s="8"/>
      <c r="B303" s="37" t="s">
        <v>288</v>
      </c>
      <c r="C303" s="34">
        <v>0</v>
      </c>
      <c r="D303" s="9">
        <v>1</v>
      </c>
      <c r="E303" s="10" t="str">
        <f t="shared" si="36"/>
        <v/>
      </c>
      <c r="F303" s="10">
        <f t="shared" si="37"/>
        <v>6.8493150684931507E-4</v>
      </c>
      <c r="G303" s="10">
        <f t="shared" si="39"/>
        <v>1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0</v>
      </c>
      <c r="D304" s="9">
        <v>1</v>
      </c>
      <c r="E304" s="10" t="str">
        <f t="shared" si="36"/>
        <v/>
      </c>
      <c r="F304" s="10">
        <f t="shared" si="37"/>
        <v>6.8493150684931507E-4</v>
      </c>
      <c r="G304" s="10">
        <f t="shared" si="39"/>
        <v>1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13</v>
      </c>
      <c r="D305" s="9">
        <v>41</v>
      </c>
      <c r="E305" s="10">
        <f t="shared" si="36"/>
        <v>1.0375099760574621E-2</v>
      </c>
      <c r="F305" s="10">
        <f t="shared" si="37"/>
        <v>2.8082191780821917E-2</v>
      </c>
      <c r="G305" s="10">
        <f t="shared" si="39"/>
        <v>2.1538461538461537</v>
      </c>
      <c r="H305" s="17">
        <f t="shared" si="38"/>
        <v>2.23463687150838E-2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1</v>
      </c>
      <c r="D309" s="9">
        <v>0</v>
      </c>
      <c r="E309" s="10">
        <f t="shared" ref="E309:E340" si="40">+IF(C309=0,"",C309/C$181)</f>
        <v>7.9808459696727857E-4</v>
      </c>
      <c r="F309" s="10" t="str">
        <f t="shared" ref="F309:F340" si="41">+IF(D309=0,"",D309/D$181)</f>
        <v/>
      </c>
      <c r="G309" s="10">
        <f t="shared" si="39"/>
        <v>-1</v>
      </c>
      <c r="H309" s="17">
        <f t="shared" ref="H309:H340" si="42">+IF(OR(AND(E309=""),(G309="")),"",E309*G309)</f>
        <v>-7.9808459696727857E-4</v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13</v>
      </c>
      <c r="D313" s="9">
        <v>4</v>
      </c>
      <c r="E313" s="10">
        <f t="shared" si="40"/>
        <v>1.0375099760574621E-2</v>
      </c>
      <c r="F313" s="10">
        <f t="shared" si="41"/>
        <v>2.7397260273972603E-3</v>
      </c>
      <c r="G313" s="10">
        <f t="shared" si="43"/>
        <v>-0.69230769230769229</v>
      </c>
      <c r="H313" s="17">
        <f t="shared" si="42"/>
        <v>-7.1827613727055064E-3</v>
      </c>
    </row>
    <row r="314" spans="1:8" ht="25.5" x14ac:dyDescent="0.2">
      <c r="A314" s="8"/>
      <c r="B314" s="37" t="s">
        <v>299</v>
      </c>
      <c r="C314" s="34">
        <v>137</v>
      </c>
      <c r="D314" s="9">
        <v>131</v>
      </c>
      <c r="E314" s="10">
        <f t="shared" si="40"/>
        <v>0.10933758978451716</v>
      </c>
      <c r="F314" s="10">
        <f t="shared" si="41"/>
        <v>8.972602739726028E-2</v>
      </c>
      <c r="G314" s="10">
        <f t="shared" si="43"/>
        <v>-4.3795620437956206E-2</v>
      </c>
      <c r="H314" s="17">
        <f t="shared" si="42"/>
        <v>-4.7885075818036712E-3</v>
      </c>
    </row>
    <row r="315" spans="1:8" x14ac:dyDescent="0.2">
      <c r="A315" s="8"/>
      <c r="B315" s="37" t="s">
        <v>300</v>
      </c>
      <c r="C315" s="34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4</v>
      </c>
      <c r="D316" s="9">
        <v>12</v>
      </c>
      <c r="E316" s="10">
        <f t="shared" si="40"/>
        <v>3.1923383878691143E-3</v>
      </c>
      <c r="F316" s="10">
        <f t="shared" si="41"/>
        <v>8.21917808219178E-3</v>
      </c>
      <c r="G316" s="10">
        <f t="shared" si="43"/>
        <v>2</v>
      </c>
      <c r="H316" s="17">
        <f t="shared" si="42"/>
        <v>6.3846767757382286E-3</v>
      </c>
    </row>
    <row r="317" spans="1:8" x14ac:dyDescent="0.2">
      <c r="A317" s="8"/>
      <c r="B317" s="37" t="s">
        <v>302</v>
      </c>
      <c r="C317" s="34">
        <v>3</v>
      </c>
      <c r="D317" s="9">
        <v>9</v>
      </c>
      <c r="E317" s="10">
        <f t="shared" si="40"/>
        <v>2.3942537909018356E-3</v>
      </c>
      <c r="F317" s="10">
        <f t="shared" si="41"/>
        <v>6.1643835616438354E-3</v>
      </c>
      <c r="G317" s="10">
        <f t="shared" si="43"/>
        <v>2</v>
      </c>
      <c r="H317" s="17">
        <f t="shared" si="42"/>
        <v>4.7885075818036712E-3</v>
      </c>
    </row>
    <row r="318" spans="1:8" x14ac:dyDescent="0.2">
      <c r="A318" s="8"/>
      <c r="B318" s="37" t="s">
        <v>303</v>
      </c>
      <c r="C318" s="34">
        <v>0</v>
      </c>
      <c r="D318" s="9">
        <v>2</v>
      </c>
      <c r="E318" s="10" t="str">
        <f t="shared" si="40"/>
        <v/>
      </c>
      <c r="F318" s="10">
        <f t="shared" si="41"/>
        <v>1.3698630136986301E-3</v>
      </c>
      <c r="G318" s="10">
        <f t="shared" si="43"/>
        <v>1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3</v>
      </c>
      <c r="D320" s="9">
        <v>4</v>
      </c>
      <c r="E320" s="10">
        <f t="shared" si="40"/>
        <v>2.3942537909018356E-3</v>
      </c>
      <c r="F320" s="10">
        <f t="shared" si="41"/>
        <v>2.7397260273972603E-3</v>
      </c>
      <c r="G320" s="10">
        <f t="shared" si="43"/>
        <v>0.33333333333333331</v>
      </c>
      <c r="H320" s="17">
        <f t="shared" si="42"/>
        <v>7.9808459696727846E-4</v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13</v>
      </c>
      <c r="D325" s="9">
        <v>11</v>
      </c>
      <c r="E325" s="10">
        <f t="shared" si="40"/>
        <v>1.0375099760574621E-2</v>
      </c>
      <c r="F325" s="10">
        <f t="shared" si="41"/>
        <v>7.534246575342466E-3</v>
      </c>
      <c r="G325" s="10">
        <f t="shared" si="43"/>
        <v>-0.15384615384615385</v>
      </c>
      <c r="H325" s="17">
        <f t="shared" si="42"/>
        <v>-1.5961691939345571E-3</v>
      </c>
    </row>
    <row r="326" spans="1:8" x14ac:dyDescent="0.2">
      <c r="A326" s="8"/>
      <c r="B326" s="37" t="s">
        <v>311</v>
      </c>
      <c r="C326" s="34">
        <v>3</v>
      </c>
      <c r="D326" s="9">
        <v>0</v>
      </c>
      <c r="E326" s="10">
        <f t="shared" si="40"/>
        <v>2.3942537909018356E-3</v>
      </c>
      <c r="F326" s="10" t="str">
        <f t="shared" si="41"/>
        <v/>
      </c>
      <c r="G326" s="10">
        <f t="shared" si="43"/>
        <v>-1</v>
      </c>
      <c r="H326" s="17">
        <f t="shared" si="42"/>
        <v>-2.3942537909018356E-3</v>
      </c>
    </row>
    <row r="327" spans="1:8" ht="25.5" x14ac:dyDescent="0.2">
      <c r="A327" s="8"/>
      <c r="B327" s="37" t="s">
        <v>312</v>
      </c>
      <c r="C327" s="34">
        <v>4</v>
      </c>
      <c r="D327" s="9">
        <v>4</v>
      </c>
      <c r="E327" s="10">
        <f t="shared" si="40"/>
        <v>3.1923383878691143E-3</v>
      </c>
      <c r="F327" s="10">
        <f t="shared" si="41"/>
        <v>2.7397260273972603E-3</v>
      </c>
      <c r="G327" s="10">
        <f t="shared" si="43"/>
        <v>0</v>
      </c>
      <c r="H327" s="17">
        <f t="shared" si="42"/>
        <v>0</v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39</v>
      </c>
      <c r="D329" s="9">
        <v>39</v>
      </c>
      <c r="E329" s="10">
        <f t="shared" si="40"/>
        <v>3.1125299281723862E-2</v>
      </c>
      <c r="F329" s="10">
        <f t="shared" si="41"/>
        <v>2.6712328767123289E-2</v>
      </c>
      <c r="G329" s="10">
        <f t="shared" si="43"/>
        <v>0</v>
      </c>
      <c r="H329" s="17">
        <f t="shared" si="42"/>
        <v>0</v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67</v>
      </c>
      <c r="D331" s="9">
        <v>70</v>
      </c>
      <c r="E331" s="10">
        <f t="shared" si="40"/>
        <v>5.3471667996807665E-2</v>
      </c>
      <c r="F331" s="10">
        <f t="shared" si="41"/>
        <v>4.7945205479452052E-2</v>
      </c>
      <c r="G331" s="10">
        <f t="shared" si="43"/>
        <v>4.4776119402985072E-2</v>
      </c>
      <c r="H331" s="17">
        <f t="shared" si="42"/>
        <v>2.3942537909018356E-3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15</v>
      </c>
      <c r="D333" s="9">
        <v>11</v>
      </c>
      <c r="E333" s="10">
        <f t="shared" si="40"/>
        <v>1.1971268954509178E-2</v>
      </c>
      <c r="F333" s="10">
        <f t="shared" si="41"/>
        <v>7.534246575342466E-3</v>
      </c>
      <c r="G333" s="10">
        <f t="shared" si="43"/>
        <v>-0.26666666666666666</v>
      </c>
      <c r="H333" s="17">
        <f t="shared" si="42"/>
        <v>-3.1923383878691143E-3</v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13</v>
      </c>
      <c r="E335" s="10" t="str">
        <f t="shared" si="40"/>
        <v/>
      </c>
      <c r="F335" s="10">
        <f t="shared" si="41"/>
        <v>8.9041095890410957E-3</v>
      </c>
      <c r="G335" s="10">
        <f t="shared" si="43"/>
        <v>1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11</v>
      </c>
      <c r="D336" s="9">
        <v>0</v>
      </c>
      <c r="E336" s="10">
        <f t="shared" si="40"/>
        <v>8.7789305666400638E-3</v>
      </c>
      <c r="F336" s="10" t="str">
        <f t="shared" si="41"/>
        <v/>
      </c>
      <c r="G336" s="10">
        <f t="shared" si="43"/>
        <v>-1</v>
      </c>
      <c r="H336" s="17">
        <f t="shared" si="42"/>
        <v>-8.7789305666400638E-3</v>
      </c>
    </row>
    <row r="337" spans="1:8" ht="25.5" x14ac:dyDescent="0.2">
      <c r="A337" s="8"/>
      <c r="B337" s="37" t="s">
        <v>322</v>
      </c>
      <c r="C337" s="34">
        <v>1</v>
      </c>
      <c r="D337" s="9">
        <v>0</v>
      </c>
      <c r="E337" s="10">
        <f t="shared" si="40"/>
        <v>7.9808459696727857E-4</v>
      </c>
      <c r="F337" s="10" t="str">
        <f t="shared" si="41"/>
        <v/>
      </c>
      <c r="G337" s="10">
        <f t="shared" si="43"/>
        <v>-1</v>
      </c>
      <c r="H337" s="17">
        <f t="shared" si="42"/>
        <v>-7.9808459696727857E-4</v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6</v>
      </c>
      <c r="D340" s="9">
        <v>1</v>
      </c>
      <c r="E340" s="10">
        <f t="shared" si="40"/>
        <v>4.7885075818036712E-3</v>
      </c>
      <c r="F340" s="10">
        <f t="shared" si="41"/>
        <v>6.8493150684931507E-4</v>
      </c>
      <c r="G340" s="10">
        <f t="shared" si="43"/>
        <v>-0.83333333333333337</v>
      </c>
      <c r="H340" s="17">
        <f t="shared" si="42"/>
        <v>-3.9904229848363925E-3</v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3</v>
      </c>
      <c r="D347" s="9">
        <v>0</v>
      </c>
      <c r="E347" s="10">
        <f t="shared" si="44"/>
        <v>2.3942537909018356E-3</v>
      </c>
      <c r="F347" s="10" t="str">
        <f t="shared" si="45"/>
        <v/>
      </c>
      <c r="G347" s="10">
        <f t="shared" si="47"/>
        <v>-1</v>
      </c>
      <c r="H347" s="17">
        <f t="shared" si="46"/>
        <v>-2.3942537909018356E-3</v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5</v>
      </c>
      <c r="D351" s="9">
        <v>0</v>
      </c>
      <c r="E351" s="10">
        <f t="shared" si="44"/>
        <v>3.9904229848363925E-3</v>
      </c>
      <c r="F351" s="10" t="str">
        <f t="shared" si="45"/>
        <v/>
      </c>
      <c r="G351" s="10">
        <f t="shared" si="47"/>
        <v>-1</v>
      </c>
      <c r="H351" s="17">
        <f t="shared" si="46"/>
        <v>-3.9904229848363925E-3</v>
      </c>
    </row>
    <row r="352" spans="1:8" ht="25.5" x14ac:dyDescent="0.2">
      <c r="A352" s="8"/>
      <c r="B352" s="37" t="s">
        <v>337</v>
      </c>
      <c r="C352" s="34">
        <v>0</v>
      </c>
      <c r="D352" s="9">
        <v>1</v>
      </c>
      <c r="E352" s="10" t="str">
        <f t="shared" si="44"/>
        <v/>
      </c>
      <c r="F352" s="10">
        <f t="shared" si="45"/>
        <v>6.8493150684931507E-4</v>
      </c>
      <c r="G352" s="10">
        <f t="shared" si="47"/>
        <v>1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4362</v>
      </c>
      <c r="D362" s="33">
        <f>SUM(D363:D595)</f>
        <v>7989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0.83149931224209084</v>
      </c>
      <c r="H362" s="42">
        <f t="shared" ref="H362:H425" si="50">+IF(OR(AND(E362=""),(G362="")),"",E362*G362)</f>
        <v>0.83149931224209084</v>
      </c>
    </row>
    <row r="363" spans="1:8" x14ac:dyDescent="0.2">
      <c r="A363" s="8"/>
      <c r="B363" s="36" t="s">
        <v>342</v>
      </c>
      <c r="C363" s="46">
        <v>4</v>
      </c>
      <c r="D363" s="43">
        <v>29</v>
      </c>
      <c r="E363" s="44">
        <f t="shared" si="48"/>
        <v>9.1701054562127462E-4</v>
      </c>
      <c r="F363" s="44">
        <f t="shared" si="49"/>
        <v>3.6299912379521844E-3</v>
      </c>
      <c r="G363" s="44">
        <f t="shared" ref="G363:G426" si="51">+IF(AND(C363=0,D363=0)," ",IF(C363=0,1,IF(D363=0,-1,(D363-C363)/C363)))</f>
        <v>6.25</v>
      </c>
      <c r="H363" s="45">
        <f t="shared" si="50"/>
        <v>5.7313159101329662E-3</v>
      </c>
    </row>
    <row r="364" spans="1:8" x14ac:dyDescent="0.2">
      <c r="A364" s="8"/>
      <c r="B364" s="37" t="s">
        <v>343</v>
      </c>
      <c r="C364" s="34">
        <v>6</v>
      </c>
      <c r="D364" s="9">
        <v>3</v>
      </c>
      <c r="E364" s="10">
        <f t="shared" si="48"/>
        <v>1.375515818431912E-3</v>
      </c>
      <c r="F364" s="10">
        <f t="shared" si="49"/>
        <v>3.7551633496057078E-4</v>
      </c>
      <c r="G364" s="10">
        <f t="shared" si="51"/>
        <v>-0.5</v>
      </c>
      <c r="H364" s="17">
        <f t="shared" si="50"/>
        <v>-6.8775790921595599E-4</v>
      </c>
    </row>
    <row r="365" spans="1:8" x14ac:dyDescent="0.2">
      <c r="A365" s="8"/>
      <c r="B365" s="37" t="s">
        <v>344</v>
      </c>
      <c r="C365" s="34">
        <v>7</v>
      </c>
      <c r="D365" s="9">
        <v>2</v>
      </c>
      <c r="E365" s="10">
        <f t="shared" si="48"/>
        <v>1.6047684548372307E-3</v>
      </c>
      <c r="F365" s="10">
        <f t="shared" si="49"/>
        <v>2.5034422330704717E-4</v>
      </c>
      <c r="G365" s="10">
        <f t="shared" si="51"/>
        <v>-0.7142857142857143</v>
      </c>
      <c r="H365" s="17">
        <f t="shared" si="50"/>
        <v>-1.1462631820265935E-3</v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61</v>
      </c>
      <c r="D368" s="9">
        <v>210</v>
      </c>
      <c r="E368" s="10">
        <f t="shared" si="48"/>
        <v>1.3984410820724439E-2</v>
      </c>
      <c r="F368" s="10">
        <f t="shared" si="49"/>
        <v>2.6286143447239955E-2</v>
      </c>
      <c r="G368" s="10">
        <f t="shared" si="51"/>
        <v>2.442622950819672</v>
      </c>
      <c r="H368" s="17">
        <f t="shared" si="50"/>
        <v>3.4158642824392481E-2</v>
      </c>
    </row>
    <row r="369" spans="1:8" x14ac:dyDescent="0.2">
      <c r="A369" s="8"/>
      <c r="B369" s="37" t="s">
        <v>348</v>
      </c>
      <c r="C369" s="34">
        <v>3</v>
      </c>
      <c r="D369" s="9">
        <v>0</v>
      </c>
      <c r="E369" s="10">
        <f t="shared" si="48"/>
        <v>6.8775790921595599E-4</v>
      </c>
      <c r="F369" s="10" t="str">
        <f t="shared" si="49"/>
        <v/>
      </c>
      <c r="G369" s="10">
        <f t="shared" si="51"/>
        <v>-1</v>
      </c>
      <c r="H369" s="17">
        <f t="shared" si="50"/>
        <v>-6.8775790921595599E-4</v>
      </c>
    </row>
    <row r="370" spans="1:8" x14ac:dyDescent="0.2">
      <c r="A370" s="8"/>
      <c r="B370" s="37" t="s">
        <v>349</v>
      </c>
      <c r="C370" s="34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37" t="s">
        <v>350</v>
      </c>
      <c r="C371" s="34">
        <v>0</v>
      </c>
      <c r="D371" s="9">
        <v>1</v>
      </c>
      <c r="E371" s="10" t="str">
        <f t="shared" si="48"/>
        <v/>
      </c>
      <c r="F371" s="10">
        <f t="shared" si="49"/>
        <v>1.2517211165352359E-4</v>
      </c>
      <c r="G371" s="10">
        <f t="shared" si="51"/>
        <v>1</v>
      </c>
      <c r="H371" s="17" t="str">
        <f t="shared" si="50"/>
        <v/>
      </c>
    </row>
    <row r="372" spans="1:8" x14ac:dyDescent="0.2">
      <c r="A372" s="8"/>
      <c r="B372" s="37" t="s">
        <v>351</v>
      </c>
      <c r="C372" s="34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67</v>
      </c>
      <c r="D374" s="9">
        <v>59</v>
      </c>
      <c r="E374" s="10">
        <f t="shared" si="48"/>
        <v>1.5359926639156351E-2</v>
      </c>
      <c r="F374" s="10">
        <f t="shared" si="49"/>
        <v>7.3851545875578918E-3</v>
      </c>
      <c r="G374" s="10">
        <f t="shared" si="51"/>
        <v>-0.11940298507462686</v>
      </c>
      <c r="H374" s="17">
        <f t="shared" si="50"/>
        <v>-1.8340210912425492E-3</v>
      </c>
    </row>
    <row r="375" spans="1:8" x14ac:dyDescent="0.2">
      <c r="A375" s="8"/>
      <c r="B375" s="37" t="s">
        <v>354</v>
      </c>
      <c r="C375" s="34">
        <v>13</v>
      </c>
      <c r="D375" s="9">
        <v>19</v>
      </c>
      <c r="E375" s="10">
        <f t="shared" si="48"/>
        <v>2.9802842732691427E-3</v>
      </c>
      <c r="F375" s="10">
        <f t="shared" si="49"/>
        <v>2.3782701214169481E-3</v>
      </c>
      <c r="G375" s="10">
        <f t="shared" si="51"/>
        <v>0.46153846153846156</v>
      </c>
      <c r="H375" s="17">
        <f t="shared" si="50"/>
        <v>1.3755158184319122E-3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6</v>
      </c>
      <c r="D377" s="9">
        <v>25</v>
      </c>
      <c r="E377" s="10">
        <f t="shared" si="48"/>
        <v>1.375515818431912E-3</v>
      </c>
      <c r="F377" s="10">
        <f t="shared" si="49"/>
        <v>3.1293027913380897E-3</v>
      </c>
      <c r="G377" s="10">
        <f t="shared" si="51"/>
        <v>3.1666666666666665</v>
      </c>
      <c r="H377" s="17">
        <f t="shared" si="50"/>
        <v>4.3558000917010547E-3</v>
      </c>
    </row>
    <row r="378" spans="1:8" x14ac:dyDescent="0.2">
      <c r="A378" s="8"/>
      <c r="B378" s="37" t="s">
        <v>357</v>
      </c>
      <c r="C378" s="34">
        <v>4</v>
      </c>
      <c r="D378" s="9">
        <v>2</v>
      </c>
      <c r="E378" s="10">
        <f t="shared" si="48"/>
        <v>9.1701054562127462E-4</v>
      </c>
      <c r="F378" s="10">
        <f t="shared" si="49"/>
        <v>2.5034422330704717E-4</v>
      </c>
      <c r="G378" s="10">
        <f t="shared" si="51"/>
        <v>-0.5</v>
      </c>
      <c r="H378" s="17">
        <f t="shared" si="50"/>
        <v>-4.5850527281063731E-4</v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0</v>
      </c>
      <c r="D380" s="9">
        <v>1</v>
      </c>
      <c r="E380" s="10" t="str">
        <f t="shared" si="48"/>
        <v/>
      </c>
      <c r="F380" s="10">
        <f t="shared" si="49"/>
        <v>1.2517211165352359E-4</v>
      </c>
      <c r="G380" s="10">
        <f t="shared" si="51"/>
        <v>1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62</v>
      </c>
      <c r="D382" s="9">
        <v>2786</v>
      </c>
      <c r="E382" s="10">
        <f t="shared" si="48"/>
        <v>1.4213663457129757E-2</v>
      </c>
      <c r="F382" s="10">
        <f t="shared" si="49"/>
        <v>0.34872950306671674</v>
      </c>
      <c r="G382" s="10">
        <f t="shared" si="51"/>
        <v>43.935483870967744</v>
      </c>
      <c r="H382" s="17">
        <f t="shared" si="50"/>
        <v>0.62448418156808805</v>
      </c>
    </row>
    <row r="383" spans="1:8" x14ac:dyDescent="0.2">
      <c r="A383" s="8"/>
      <c r="B383" s="37" t="s">
        <v>362</v>
      </c>
      <c r="C383" s="34">
        <v>2</v>
      </c>
      <c r="D383" s="9">
        <v>5</v>
      </c>
      <c r="E383" s="10">
        <f t="shared" si="48"/>
        <v>4.5850527281063731E-4</v>
      </c>
      <c r="F383" s="10">
        <f t="shared" si="49"/>
        <v>6.2586055826761801E-4</v>
      </c>
      <c r="G383" s="10">
        <f t="shared" si="51"/>
        <v>1.5</v>
      </c>
      <c r="H383" s="17">
        <f t="shared" si="50"/>
        <v>6.8775790921595599E-4</v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78</v>
      </c>
      <c r="D385" s="9">
        <v>1</v>
      </c>
      <c r="E385" s="10">
        <f t="shared" si="48"/>
        <v>1.7881705639614855E-2</v>
      </c>
      <c r="F385" s="10">
        <f t="shared" si="49"/>
        <v>1.2517211165352359E-4</v>
      </c>
      <c r="G385" s="10">
        <f t="shared" si="51"/>
        <v>-0.98717948717948723</v>
      </c>
      <c r="H385" s="17">
        <f t="shared" si="50"/>
        <v>-1.7652453003209539E-2</v>
      </c>
    </row>
    <row r="386" spans="1:8" x14ac:dyDescent="0.2">
      <c r="A386" s="8"/>
      <c r="B386" s="37" t="s">
        <v>365</v>
      </c>
      <c r="C386" s="34">
        <v>147</v>
      </c>
      <c r="D386" s="9">
        <v>95</v>
      </c>
      <c r="E386" s="10">
        <f t="shared" si="48"/>
        <v>3.3700137551581841E-2</v>
      </c>
      <c r="F386" s="10">
        <f t="shared" si="49"/>
        <v>1.1891350607084742E-2</v>
      </c>
      <c r="G386" s="10">
        <f t="shared" si="51"/>
        <v>-0.35374149659863946</v>
      </c>
      <c r="H386" s="17">
        <f t="shared" si="50"/>
        <v>-1.1921137093076569E-2</v>
      </c>
    </row>
    <row r="387" spans="1:8" x14ac:dyDescent="0.2">
      <c r="A387" s="8"/>
      <c r="B387" s="37" t="s">
        <v>366</v>
      </c>
      <c r="C387" s="34">
        <v>9</v>
      </c>
      <c r="D387" s="9">
        <v>7</v>
      </c>
      <c r="E387" s="10">
        <f t="shared" si="48"/>
        <v>2.0632737276478678E-3</v>
      </c>
      <c r="F387" s="10">
        <f t="shared" si="49"/>
        <v>8.7620478157466512E-4</v>
      </c>
      <c r="G387" s="10">
        <f t="shared" si="51"/>
        <v>-0.22222222222222221</v>
      </c>
      <c r="H387" s="17">
        <f t="shared" si="50"/>
        <v>-4.5850527281063726E-4</v>
      </c>
    </row>
    <row r="388" spans="1:8" x14ac:dyDescent="0.2">
      <c r="A388" s="8"/>
      <c r="B388" s="37" t="s">
        <v>367</v>
      </c>
      <c r="C388" s="34">
        <v>1</v>
      </c>
      <c r="D388" s="9">
        <v>2</v>
      </c>
      <c r="E388" s="10">
        <f t="shared" si="48"/>
        <v>2.2925263640531865E-4</v>
      </c>
      <c r="F388" s="10">
        <f t="shared" si="49"/>
        <v>2.5034422330704717E-4</v>
      </c>
      <c r="G388" s="10">
        <f t="shared" si="51"/>
        <v>1</v>
      </c>
      <c r="H388" s="17">
        <f t="shared" si="50"/>
        <v>2.2925263640531865E-4</v>
      </c>
    </row>
    <row r="389" spans="1:8" x14ac:dyDescent="0.2">
      <c r="A389" s="8"/>
      <c r="B389" s="37" t="s">
        <v>368</v>
      </c>
      <c r="C389" s="34">
        <v>14</v>
      </c>
      <c r="D389" s="9">
        <v>1</v>
      </c>
      <c r="E389" s="10">
        <f t="shared" si="48"/>
        <v>3.2095369096744614E-3</v>
      </c>
      <c r="F389" s="10">
        <f t="shared" si="49"/>
        <v>1.2517211165352359E-4</v>
      </c>
      <c r="G389" s="10">
        <f t="shared" si="51"/>
        <v>-0.9285714285714286</v>
      </c>
      <c r="H389" s="17">
        <f t="shared" si="50"/>
        <v>-2.9802842732691427E-3</v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1</v>
      </c>
      <c r="E391" s="10" t="str">
        <f t="shared" si="48"/>
        <v/>
      </c>
      <c r="F391" s="10">
        <f t="shared" si="49"/>
        <v>1.2517211165352359E-4</v>
      </c>
      <c r="G391" s="10">
        <f t="shared" si="51"/>
        <v>1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2</v>
      </c>
      <c r="D392" s="9">
        <v>0</v>
      </c>
      <c r="E392" s="10">
        <f t="shared" si="48"/>
        <v>4.5850527281063731E-4</v>
      </c>
      <c r="F392" s="10" t="str">
        <f t="shared" si="49"/>
        <v/>
      </c>
      <c r="G392" s="10">
        <f t="shared" si="51"/>
        <v>-1</v>
      </c>
      <c r="H392" s="17">
        <f t="shared" si="50"/>
        <v>-4.5850527281063731E-4</v>
      </c>
    </row>
    <row r="393" spans="1:8" x14ac:dyDescent="0.2">
      <c r="A393" s="8"/>
      <c r="B393" s="37" t="s">
        <v>372</v>
      </c>
      <c r="C393" s="34">
        <v>3</v>
      </c>
      <c r="D393" s="9">
        <v>2</v>
      </c>
      <c r="E393" s="10">
        <f t="shared" si="48"/>
        <v>6.8775790921595599E-4</v>
      </c>
      <c r="F393" s="10">
        <f t="shared" si="49"/>
        <v>2.5034422330704717E-4</v>
      </c>
      <c r="G393" s="10">
        <f t="shared" si="51"/>
        <v>-0.33333333333333331</v>
      </c>
      <c r="H393" s="17">
        <f t="shared" si="50"/>
        <v>-2.2925263640531865E-4</v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11</v>
      </c>
      <c r="D395" s="9">
        <v>53</v>
      </c>
      <c r="E395" s="10">
        <f t="shared" si="48"/>
        <v>2.5217790004585052E-3</v>
      </c>
      <c r="F395" s="10">
        <f t="shared" si="49"/>
        <v>6.6341219176367502E-3</v>
      </c>
      <c r="G395" s="10">
        <f t="shared" si="51"/>
        <v>3.8181818181818183</v>
      </c>
      <c r="H395" s="17">
        <f t="shared" si="50"/>
        <v>9.6286107290233843E-3</v>
      </c>
    </row>
    <row r="396" spans="1:8" ht="25.5" x14ac:dyDescent="0.2">
      <c r="A396" s="8"/>
      <c r="B396" s="37" t="s">
        <v>375</v>
      </c>
      <c r="C396" s="34">
        <v>3</v>
      </c>
      <c r="D396" s="9">
        <v>31</v>
      </c>
      <c r="E396" s="10">
        <f t="shared" si="48"/>
        <v>6.8775790921595599E-4</v>
      </c>
      <c r="F396" s="10">
        <f t="shared" si="49"/>
        <v>3.8803354612592313E-3</v>
      </c>
      <c r="G396" s="10">
        <f t="shared" si="51"/>
        <v>9.3333333333333339</v>
      </c>
      <c r="H396" s="17">
        <f t="shared" si="50"/>
        <v>6.4190738193489229E-3</v>
      </c>
    </row>
    <row r="397" spans="1:8" x14ac:dyDescent="0.2">
      <c r="A397" s="8"/>
      <c r="B397" s="37" t="s">
        <v>376</v>
      </c>
      <c r="C397" s="34">
        <v>43</v>
      </c>
      <c r="D397" s="9">
        <v>44</v>
      </c>
      <c r="E397" s="10">
        <f t="shared" si="48"/>
        <v>9.8578633654287026E-3</v>
      </c>
      <c r="F397" s="10">
        <f t="shared" si="49"/>
        <v>5.5075729127550379E-3</v>
      </c>
      <c r="G397" s="10">
        <f t="shared" si="51"/>
        <v>2.3255813953488372E-2</v>
      </c>
      <c r="H397" s="17">
        <f t="shared" si="50"/>
        <v>2.2925263640531865E-4</v>
      </c>
    </row>
    <row r="398" spans="1:8" x14ac:dyDescent="0.2">
      <c r="A398" s="8"/>
      <c r="B398" s="37" t="s">
        <v>377</v>
      </c>
      <c r="C398" s="34">
        <v>1</v>
      </c>
      <c r="D398" s="9">
        <v>0</v>
      </c>
      <c r="E398" s="10">
        <f t="shared" si="48"/>
        <v>2.2925263640531865E-4</v>
      </c>
      <c r="F398" s="10" t="str">
        <f t="shared" si="49"/>
        <v/>
      </c>
      <c r="G398" s="10">
        <f t="shared" si="51"/>
        <v>-1</v>
      </c>
      <c r="H398" s="17">
        <f t="shared" si="50"/>
        <v>-2.2925263640531865E-4</v>
      </c>
    </row>
    <row r="399" spans="1:8" x14ac:dyDescent="0.2">
      <c r="A399" s="8"/>
      <c r="B399" s="37" t="s">
        <v>378</v>
      </c>
      <c r="C399" s="34">
        <v>0</v>
      </c>
      <c r="D399" s="9">
        <v>3</v>
      </c>
      <c r="E399" s="10" t="str">
        <f t="shared" si="48"/>
        <v/>
      </c>
      <c r="F399" s="10">
        <f t="shared" si="49"/>
        <v>3.7551633496057078E-4</v>
      </c>
      <c r="G399" s="10">
        <f t="shared" si="51"/>
        <v>1</v>
      </c>
      <c r="H399" s="17" t="str">
        <f t="shared" si="50"/>
        <v/>
      </c>
    </row>
    <row r="400" spans="1:8" x14ac:dyDescent="0.2">
      <c r="A400" s="8"/>
      <c r="B400" s="37" t="s">
        <v>379</v>
      </c>
      <c r="C400" s="34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37" t="s">
        <v>380</v>
      </c>
      <c r="C401" s="34">
        <v>9</v>
      </c>
      <c r="D401" s="9">
        <v>5</v>
      </c>
      <c r="E401" s="10">
        <f t="shared" si="48"/>
        <v>2.0632737276478678E-3</v>
      </c>
      <c r="F401" s="10">
        <f t="shared" si="49"/>
        <v>6.2586055826761801E-4</v>
      </c>
      <c r="G401" s="10">
        <f t="shared" si="51"/>
        <v>-0.44444444444444442</v>
      </c>
      <c r="H401" s="17">
        <f t="shared" si="50"/>
        <v>-9.1701054562127451E-4</v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1</v>
      </c>
      <c r="E403" s="10" t="str">
        <f t="shared" si="48"/>
        <v/>
      </c>
      <c r="F403" s="10">
        <f t="shared" si="49"/>
        <v>1.2517211165352359E-4</v>
      </c>
      <c r="G403" s="10">
        <f t="shared" si="51"/>
        <v>1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3</v>
      </c>
      <c r="D404" s="9">
        <v>0</v>
      </c>
      <c r="E404" s="10">
        <f t="shared" si="48"/>
        <v>6.8775790921595599E-4</v>
      </c>
      <c r="F404" s="10" t="str">
        <f t="shared" si="49"/>
        <v/>
      </c>
      <c r="G404" s="10">
        <f t="shared" si="51"/>
        <v>-1</v>
      </c>
      <c r="H404" s="17">
        <f t="shared" si="50"/>
        <v>-6.8775790921595599E-4</v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3</v>
      </c>
      <c r="E407" s="10" t="str">
        <f t="shared" si="48"/>
        <v/>
      </c>
      <c r="F407" s="10">
        <f t="shared" si="49"/>
        <v>3.7551633496057078E-4</v>
      </c>
      <c r="G407" s="10">
        <f t="shared" si="51"/>
        <v>1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255</v>
      </c>
      <c r="D410" s="9">
        <v>284</v>
      </c>
      <c r="E410" s="10">
        <f t="shared" si="48"/>
        <v>5.8459422283356259E-2</v>
      </c>
      <c r="F410" s="10">
        <f t="shared" si="49"/>
        <v>3.5548879709600703E-2</v>
      </c>
      <c r="G410" s="10">
        <f t="shared" si="51"/>
        <v>0.11372549019607843</v>
      </c>
      <c r="H410" s="17">
        <f t="shared" si="50"/>
        <v>6.6483264557542412E-3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17</v>
      </c>
      <c r="D413" s="9">
        <v>22</v>
      </c>
      <c r="E413" s="10">
        <f t="shared" si="48"/>
        <v>3.8972948188904172E-3</v>
      </c>
      <c r="F413" s="10">
        <f t="shared" si="49"/>
        <v>2.7537864563775189E-3</v>
      </c>
      <c r="G413" s="10">
        <f t="shared" si="51"/>
        <v>0.29411764705882354</v>
      </c>
      <c r="H413" s="17">
        <f t="shared" si="50"/>
        <v>1.1462631820265932E-3</v>
      </c>
    </row>
    <row r="414" spans="1:8" x14ac:dyDescent="0.2">
      <c r="A414" s="8"/>
      <c r="B414" s="37" t="s">
        <v>393</v>
      </c>
      <c r="C414" s="34">
        <v>33</v>
      </c>
      <c r="D414" s="9">
        <v>131</v>
      </c>
      <c r="E414" s="10">
        <f t="shared" si="48"/>
        <v>7.5653370013755161E-3</v>
      </c>
      <c r="F414" s="10">
        <f t="shared" si="49"/>
        <v>1.6397546626611591E-2</v>
      </c>
      <c r="G414" s="10">
        <f t="shared" si="51"/>
        <v>2.9696969696969697</v>
      </c>
      <c r="H414" s="17">
        <f t="shared" si="50"/>
        <v>2.2466758367721228E-2</v>
      </c>
    </row>
    <row r="415" spans="1:8" x14ac:dyDescent="0.2">
      <c r="A415" s="8"/>
      <c r="B415" s="37" t="s">
        <v>394</v>
      </c>
      <c r="C415" s="34">
        <v>53</v>
      </c>
      <c r="D415" s="9">
        <v>80</v>
      </c>
      <c r="E415" s="10">
        <f t="shared" si="48"/>
        <v>1.2150389729481889E-2</v>
      </c>
      <c r="F415" s="10">
        <f t="shared" si="49"/>
        <v>1.0013768932281888E-2</v>
      </c>
      <c r="G415" s="10">
        <f t="shared" si="51"/>
        <v>0.50943396226415094</v>
      </c>
      <c r="H415" s="17">
        <f t="shared" si="50"/>
        <v>6.1898211829436037E-3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1</v>
      </c>
      <c r="D418" s="9">
        <v>4</v>
      </c>
      <c r="E418" s="10">
        <f t="shared" si="48"/>
        <v>2.2925263640531865E-4</v>
      </c>
      <c r="F418" s="10">
        <f t="shared" si="49"/>
        <v>5.0068844661409434E-4</v>
      </c>
      <c r="G418" s="10">
        <f t="shared" si="51"/>
        <v>3</v>
      </c>
      <c r="H418" s="17">
        <f t="shared" si="50"/>
        <v>6.8775790921595599E-4</v>
      </c>
    </row>
    <row r="419" spans="1:8" x14ac:dyDescent="0.2">
      <c r="A419" s="8"/>
      <c r="B419" s="37" t="s">
        <v>398</v>
      </c>
      <c r="C419" s="34">
        <v>3</v>
      </c>
      <c r="D419" s="9">
        <v>2</v>
      </c>
      <c r="E419" s="10">
        <f t="shared" si="48"/>
        <v>6.8775790921595599E-4</v>
      </c>
      <c r="F419" s="10">
        <f t="shared" si="49"/>
        <v>2.5034422330704717E-4</v>
      </c>
      <c r="G419" s="10">
        <f t="shared" si="51"/>
        <v>-0.33333333333333331</v>
      </c>
      <c r="H419" s="17">
        <f t="shared" si="50"/>
        <v>-2.2925263640531865E-4</v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1</v>
      </c>
      <c r="D421" s="9">
        <v>1</v>
      </c>
      <c r="E421" s="10">
        <f t="shared" si="48"/>
        <v>2.2925263640531865E-4</v>
      </c>
      <c r="F421" s="10">
        <f t="shared" si="49"/>
        <v>1.2517211165352359E-4</v>
      </c>
      <c r="G421" s="10">
        <f t="shared" si="51"/>
        <v>0</v>
      </c>
      <c r="H421" s="17">
        <f t="shared" si="50"/>
        <v>0</v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8</v>
      </c>
      <c r="D424" s="9">
        <v>1</v>
      </c>
      <c r="E424" s="10">
        <f t="shared" si="48"/>
        <v>1.8340210912425492E-3</v>
      </c>
      <c r="F424" s="10">
        <f t="shared" si="49"/>
        <v>1.2517211165352359E-4</v>
      </c>
      <c r="G424" s="10">
        <f t="shared" si="51"/>
        <v>-0.875</v>
      </c>
      <c r="H424" s="17">
        <f t="shared" si="50"/>
        <v>-1.6047684548372305E-3</v>
      </c>
    </row>
    <row r="425" spans="1:8" x14ac:dyDescent="0.2">
      <c r="A425" s="8"/>
      <c r="B425" s="37" t="s">
        <v>404</v>
      </c>
      <c r="C425" s="34">
        <v>16</v>
      </c>
      <c r="D425" s="9">
        <v>10</v>
      </c>
      <c r="E425" s="10">
        <f t="shared" si="48"/>
        <v>3.6680421824850985E-3</v>
      </c>
      <c r="F425" s="10">
        <f t="shared" si="49"/>
        <v>1.251721116535236E-3</v>
      </c>
      <c r="G425" s="10">
        <f t="shared" si="51"/>
        <v>-0.375</v>
      </c>
      <c r="H425" s="17">
        <f t="shared" si="50"/>
        <v>-1.375515818431912E-3</v>
      </c>
    </row>
    <row r="426" spans="1:8" x14ac:dyDescent="0.2">
      <c r="A426" s="8"/>
      <c r="B426" s="37" t="s">
        <v>405</v>
      </c>
      <c r="C426" s="34">
        <v>41</v>
      </c>
      <c r="D426" s="9">
        <v>50</v>
      </c>
      <c r="E426" s="10">
        <f t="shared" ref="E426:E489" si="52">+IF(C426=0,"",C426/C$362)</f>
        <v>9.3993580926180643E-3</v>
      </c>
      <c r="F426" s="10">
        <f t="shared" ref="F426:F489" si="53">+IF(D426=0,"",D426/D$362)</f>
        <v>6.2586055826761794E-3</v>
      </c>
      <c r="G426" s="10">
        <f t="shared" si="51"/>
        <v>0.21951219512195122</v>
      </c>
      <c r="H426" s="17">
        <f t="shared" ref="H426:H489" si="54">+IF(OR(AND(E426=""),(G426="")),"",E426*G426)</f>
        <v>2.0632737276478678E-3</v>
      </c>
    </row>
    <row r="427" spans="1:8" x14ac:dyDescent="0.2">
      <c r="A427" s="8"/>
      <c r="B427" s="37" t="s">
        <v>406</v>
      </c>
      <c r="C427" s="34">
        <v>2</v>
      </c>
      <c r="D427" s="9">
        <v>4</v>
      </c>
      <c r="E427" s="10">
        <f t="shared" si="52"/>
        <v>4.5850527281063731E-4</v>
      </c>
      <c r="F427" s="10">
        <f t="shared" si="53"/>
        <v>5.0068844661409434E-4</v>
      </c>
      <c r="G427" s="10">
        <f t="shared" ref="G427:G490" si="55">+IF(AND(C427=0,D427=0)," ",IF(C427=0,1,IF(D427=0,-1,(D427-C427)/C427)))</f>
        <v>1</v>
      </c>
      <c r="H427" s="17">
        <f t="shared" si="54"/>
        <v>4.5850527281063731E-4</v>
      </c>
    </row>
    <row r="428" spans="1:8" x14ac:dyDescent="0.2">
      <c r="A428" s="8"/>
      <c r="B428" s="37" t="s">
        <v>407</v>
      </c>
      <c r="C428" s="34">
        <v>41</v>
      </c>
      <c r="D428" s="9">
        <v>61</v>
      </c>
      <c r="E428" s="10">
        <f t="shared" si="52"/>
        <v>9.3993580926180643E-3</v>
      </c>
      <c r="F428" s="10">
        <f t="shared" si="53"/>
        <v>7.6354988108649395E-3</v>
      </c>
      <c r="G428" s="10">
        <f t="shared" si="55"/>
        <v>0.48780487804878048</v>
      </c>
      <c r="H428" s="17">
        <f t="shared" si="54"/>
        <v>4.585052728106373E-3</v>
      </c>
    </row>
    <row r="429" spans="1:8" x14ac:dyDescent="0.2">
      <c r="A429" s="8"/>
      <c r="B429" s="37" t="s">
        <v>408</v>
      </c>
      <c r="C429" s="34">
        <v>0</v>
      </c>
      <c r="D429" s="9">
        <v>3</v>
      </c>
      <c r="E429" s="10" t="str">
        <f t="shared" si="52"/>
        <v/>
      </c>
      <c r="F429" s="10">
        <f t="shared" si="53"/>
        <v>3.7551633496057078E-4</v>
      </c>
      <c r="G429" s="10">
        <f t="shared" si="55"/>
        <v>1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3</v>
      </c>
      <c r="D434" s="9">
        <v>3</v>
      </c>
      <c r="E434" s="10">
        <f t="shared" si="52"/>
        <v>6.8775790921595599E-4</v>
      </c>
      <c r="F434" s="10">
        <f t="shared" si="53"/>
        <v>3.7551633496057078E-4</v>
      </c>
      <c r="G434" s="10">
        <f t="shared" si="55"/>
        <v>0</v>
      </c>
      <c r="H434" s="17">
        <f t="shared" si="54"/>
        <v>0</v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349</v>
      </c>
      <c r="D437" s="9">
        <v>471</v>
      </c>
      <c r="E437" s="10">
        <f t="shared" si="52"/>
        <v>8.0009170105456218E-2</v>
      </c>
      <c r="F437" s="10">
        <f t="shared" si="53"/>
        <v>5.8956064588809615E-2</v>
      </c>
      <c r="G437" s="10">
        <f t="shared" si="55"/>
        <v>0.34957020057306593</v>
      </c>
      <c r="H437" s="17">
        <f t="shared" si="54"/>
        <v>2.7968821641448881E-2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2</v>
      </c>
      <c r="D440" s="9">
        <v>51</v>
      </c>
      <c r="E440" s="10">
        <f t="shared" si="52"/>
        <v>4.5850527281063731E-4</v>
      </c>
      <c r="F440" s="10">
        <f t="shared" si="53"/>
        <v>6.3837776943297033E-3</v>
      </c>
      <c r="G440" s="10">
        <f t="shared" si="55"/>
        <v>24.5</v>
      </c>
      <c r="H440" s="17">
        <f t="shared" si="54"/>
        <v>1.1233379183860614E-2</v>
      </c>
    </row>
    <row r="441" spans="1:8" x14ac:dyDescent="0.2">
      <c r="A441" s="8"/>
      <c r="B441" s="37" t="s">
        <v>420</v>
      </c>
      <c r="C441" s="34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37" t="s">
        <v>421</v>
      </c>
      <c r="C442" s="34">
        <v>0</v>
      </c>
      <c r="D442" s="9">
        <v>8</v>
      </c>
      <c r="E442" s="10" t="str">
        <f t="shared" si="52"/>
        <v/>
      </c>
      <c r="F442" s="10">
        <f t="shared" si="53"/>
        <v>1.0013768932281887E-3</v>
      </c>
      <c r="G442" s="10">
        <f t="shared" si="55"/>
        <v>1</v>
      </c>
      <c r="H442" s="17" t="str">
        <f t="shared" si="54"/>
        <v/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3</v>
      </c>
      <c r="D445" s="9">
        <v>0</v>
      </c>
      <c r="E445" s="10">
        <f t="shared" si="52"/>
        <v>6.8775790921595599E-4</v>
      </c>
      <c r="F445" s="10" t="str">
        <f t="shared" si="53"/>
        <v/>
      </c>
      <c r="G445" s="10">
        <f t="shared" si="55"/>
        <v>-1</v>
      </c>
      <c r="H445" s="17">
        <f t="shared" si="54"/>
        <v>-6.8775790921595599E-4</v>
      </c>
    </row>
    <row r="446" spans="1:8" x14ac:dyDescent="0.2">
      <c r="A446" s="8"/>
      <c r="B446" s="37" t="s">
        <v>425</v>
      </c>
      <c r="C446" s="34">
        <v>0</v>
      </c>
      <c r="D446" s="9">
        <v>2</v>
      </c>
      <c r="E446" s="10" t="str">
        <f t="shared" si="52"/>
        <v/>
      </c>
      <c r="F446" s="10">
        <f t="shared" si="53"/>
        <v>2.5034422330704717E-4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1</v>
      </c>
      <c r="E449" s="10" t="str">
        <f t="shared" si="52"/>
        <v/>
      </c>
      <c r="F449" s="10">
        <f t="shared" si="53"/>
        <v>1.2517211165352359E-4</v>
      </c>
      <c r="G449" s="10">
        <f t="shared" si="55"/>
        <v>1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346</v>
      </c>
      <c r="D451" s="9">
        <v>476</v>
      </c>
      <c r="E451" s="10">
        <f t="shared" si="52"/>
        <v>7.9321412196240254E-2</v>
      </c>
      <c r="F451" s="10">
        <f t="shared" si="53"/>
        <v>5.9581925147077233E-2</v>
      </c>
      <c r="G451" s="10">
        <f t="shared" si="55"/>
        <v>0.37572254335260113</v>
      </c>
      <c r="H451" s="17">
        <f t="shared" si="54"/>
        <v>2.9802842732691424E-2</v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26</v>
      </c>
      <c r="D453" s="9">
        <v>29</v>
      </c>
      <c r="E453" s="10">
        <f t="shared" si="52"/>
        <v>5.9605685465382854E-3</v>
      </c>
      <c r="F453" s="10">
        <f t="shared" si="53"/>
        <v>3.6299912379521844E-3</v>
      </c>
      <c r="G453" s="10">
        <f t="shared" si="55"/>
        <v>0.11538461538461539</v>
      </c>
      <c r="H453" s="17">
        <f t="shared" si="54"/>
        <v>6.877579092159561E-4</v>
      </c>
    </row>
    <row r="454" spans="1:8" ht="25.5" x14ac:dyDescent="0.2">
      <c r="A454" s="8"/>
      <c r="B454" s="37" t="s">
        <v>433</v>
      </c>
      <c r="C454" s="34">
        <v>1</v>
      </c>
      <c r="D454" s="9">
        <v>0</v>
      </c>
      <c r="E454" s="10">
        <f t="shared" si="52"/>
        <v>2.2925263640531865E-4</v>
      </c>
      <c r="F454" s="10" t="str">
        <f t="shared" si="53"/>
        <v/>
      </c>
      <c r="G454" s="10">
        <f t="shared" si="55"/>
        <v>-1</v>
      </c>
      <c r="H454" s="17">
        <f t="shared" si="54"/>
        <v>-2.2925263640531865E-4</v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17</v>
      </c>
      <c r="D456" s="9">
        <v>21</v>
      </c>
      <c r="E456" s="10">
        <f t="shared" si="52"/>
        <v>3.8972948188904172E-3</v>
      </c>
      <c r="F456" s="10">
        <f t="shared" si="53"/>
        <v>2.6286143447239955E-3</v>
      </c>
      <c r="G456" s="10">
        <f t="shared" si="55"/>
        <v>0.23529411764705882</v>
      </c>
      <c r="H456" s="17">
        <f t="shared" si="54"/>
        <v>9.1701054562127462E-4</v>
      </c>
    </row>
    <row r="457" spans="1:8" x14ac:dyDescent="0.2">
      <c r="A457" s="8"/>
      <c r="B457" s="37" t="s">
        <v>436</v>
      </c>
      <c r="C457" s="34">
        <v>24</v>
      </c>
      <c r="D457" s="9">
        <v>55</v>
      </c>
      <c r="E457" s="10">
        <f t="shared" si="52"/>
        <v>5.5020632737276479E-3</v>
      </c>
      <c r="F457" s="10">
        <f t="shared" si="53"/>
        <v>6.884466140943798E-3</v>
      </c>
      <c r="G457" s="10">
        <f t="shared" si="55"/>
        <v>1.2916666666666667</v>
      </c>
      <c r="H457" s="17">
        <f t="shared" si="54"/>
        <v>7.1068317285648787E-3</v>
      </c>
    </row>
    <row r="458" spans="1:8" x14ac:dyDescent="0.2">
      <c r="A458" s="8"/>
      <c r="B458" s="37" t="s">
        <v>437</v>
      </c>
      <c r="C458" s="34">
        <v>40</v>
      </c>
      <c r="D458" s="9">
        <v>36</v>
      </c>
      <c r="E458" s="10">
        <f t="shared" si="52"/>
        <v>9.170105456212746E-3</v>
      </c>
      <c r="F458" s="10">
        <f t="shared" si="53"/>
        <v>4.5061960195268494E-3</v>
      </c>
      <c r="G458" s="10">
        <f t="shared" si="55"/>
        <v>-0.1</v>
      </c>
      <c r="H458" s="17">
        <f t="shared" si="54"/>
        <v>-9.1701054562127462E-4</v>
      </c>
    </row>
    <row r="459" spans="1:8" x14ac:dyDescent="0.2">
      <c r="A459" s="8"/>
      <c r="B459" s="37" t="s">
        <v>438</v>
      </c>
      <c r="C459" s="34">
        <v>1</v>
      </c>
      <c r="D459" s="9">
        <v>0</v>
      </c>
      <c r="E459" s="10">
        <f t="shared" si="52"/>
        <v>2.2925263640531865E-4</v>
      </c>
      <c r="F459" s="10" t="str">
        <f t="shared" si="53"/>
        <v/>
      </c>
      <c r="G459" s="10">
        <f t="shared" si="55"/>
        <v>-1</v>
      </c>
      <c r="H459" s="17">
        <f t="shared" si="54"/>
        <v>-2.2925263640531865E-4</v>
      </c>
    </row>
    <row r="460" spans="1:8" x14ac:dyDescent="0.2">
      <c r="A460" s="8"/>
      <c r="B460" s="37" t="s">
        <v>439</v>
      </c>
      <c r="C460" s="34">
        <v>13</v>
      </c>
      <c r="D460" s="9">
        <v>117</v>
      </c>
      <c r="E460" s="10">
        <f t="shared" si="52"/>
        <v>2.9802842732691427E-3</v>
      </c>
      <c r="F460" s="10">
        <f t="shared" si="53"/>
        <v>1.4645137063462261E-2</v>
      </c>
      <c r="G460" s="10">
        <f t="shared" si="55"/>
        <v>8</v>
      </c>
      <c r="H460" s="17">
        <f t="shared" si="54"/>
        <v>2.3842274186153142E-2</v>
      </c>
    </row>
    <row r="461" spans="1:8" x14ac:dyDescent="0.2">
      <c r="A461" s="8"/>
      <c r="B461" s="37" t="s">
        <v>440</v>
      </c>
      <c r="C461" s="34">
        <v>23</v>
      </c>
      <c r="D461" s="9">
        <v>101</v>
      </c>
      <c r="E461" s="10">
        <f t="shared" si="52"/>
        <v>5.2728106373223296E-3</v>
      </c>
      <c r="F461" s="10">
        <f t="shared" si="53"/>
        <v>1.2642383277005884E-2</v>
      </c>
      <c r="G461" s="10">
        <f t="shared" si="55"/>
        <v>3.3913043478260869</v>
      </c>
      <c r="H461" s="17">
        <f t="shared" si="54"/>
        <v>1.7881705639614855E-2</v>
      </c>
    </row>
    <row r="462" spans="1:8" x14ac:dyDescent="0.2">
      <c r="A462" s="8"/>
      <c r="B462" s="37" t="s">
        <v>441</v>
      </c>
      <c r="C462" s="34">
        <v>9</v>
      </c>
      <c r="D462" s="9">
        <v>0</v>
      </c>
      <c r="E462" s="10">
        <f t="shared" si="52"/>
        <v>2.0632737276478678E-3</v>
      </c>
      <c r="F462" s="10" t="str">
        <f t="shared" si="53"/>
        <v/>
      </c>
      <c r="G462" s="10">
        <f t="shared" si="55"/>
        <v>-1</v>
      </c>
      <c r="H462" s="17">
        <f t="shared" si="54"/>
        <v>-2.0632737276478678E-3</v>
      </c>
    </row>
    <row r="463" spans="1:8" x14ac:dyDescent="0.2">
      <c r="A463" s="8"/>
      <c r="B463" s="37" t="s">
        <v>442</v>
      </c>
      <c r="C463" s="34">
        <v>0</v>
      </c>
      <c r="D463" s="9">
        <v>1</v>
      </c>
      <c r="E463" s="10" t="str">
        <f t="shared" si="52"/>
        <v/>
      </c>
      <c r="F463" s="10">
        <f t="shared" si="53"/>
        <v>1.2517211165352359E-4</v>
      </c>
      <c r="G463" s="10">
        <f t="shared" si="55"/>
        <v>1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196</v>
      </c>
      <c r="D464" s="9">
        <v>25</v>
      </c>
      <c r="E464" s="10">
        <f t="shared" si="52"/>
        <v>4.4933516735442457E-2</v>
      </c>
      <c r="F464" s="10">
        <f t="shared" si="53"/>
        <v>3.1293027913380897E-3</v>
      </c>
      <c r="G464" s="10">
        <f t="shared" si="55"/>
        <v>-0.87244897959183676</v>
      </c>
      <c r="H464" s="17">
        <f t="shared" si="54"/>
        <v>-3.9202200825309494E-2</v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1</v>
      </c>
      <c r="E468" s="10" t="str">
        <f t="shared" si="52"/>
        <v/>
      </c>
      <c r="F468" s="10">
        <f t="shared" si="53"/>
        <v>1.2517211165352359E-4</v>
      </c>
      <c r="G468" s="10">
        <f t="shared" si="55"/>
        <v>1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1</v>
      </c>
      <c r="D469" s="9">
        <v>0</v>
      </c>
      <c r="E469" s="10">
        <f t="shared" si="52"/>
        <v>2.2925263640531865E-4</v>
      </c>
      <c r="F469" s="10" t="str">
        <f t="shared" si="53"/>
        <v/>
      </c>
      <c r="G469" s="10">
        <f t="shared" si="55"/>
        <v>-1</v>
      </c>
      <c r="H469" s="17">
        <f t="shared" si="54"/>
        <v>-2.2925263640531865E-4</v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9</v>
      </c>
      <c r="D472" s="9">
        <v>8</v>
      </c>
      <c r="E472" s="10">
        <f t="shared" si="52"/>
        <v>2.0632737276478678E-3</v>
      </c>
      <c r="F472" s="10">
        <f t="shared" si="53"/>
        <v>1.0013768932281887E-3</v>
      </c>
      <c r="G472" s="10">
        <f t="shared" si="55"/>
        <v>-0.1111111111111111</v>
      </c>
      <c r="H472" s="17">
        <f t="shared" si="54"/>
        <v>-2.2925263640531863E-4</v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18</v>
      </c>
      <c r="D474" s="9">
        <v>41</v>
      </c>
      <c r="E474" s="10">
        <f t="shared" si="52"/>
        <v>4.1265474552957355E-3</v>
      </c>
      <c r="F474" s="10">
        <f t="shared" si="53"/>
        <v>5.1320565777944671E-3</v>
      </c>
      <c r="G474" s="10">
        <f t="shared" si="55"/>
        <v>1.2777777777777777</v>
      </c>
      <c r="H474" s="17">
        <f t="shared" si="54"/>
        <v>5.2728106373223279E-3</v>
      </c>
    </row>
    <row r="475" spans="1:8" x14ac:dyDescent="0.2">
      <c r="A475" s="8"/>
      <c r="B475" s="37" t="s">
        <v>454</v>
      </c>
      <c r="C475" s="34">
        <v>28</v>
      </c>
      <c r="D475" s="9">
        <v>47</v>
      </c>
      <c r="E475" s="10">
        <f t="shared" si="52"/>
        <v>6.4190738193489229E-3</v>
      </c>
      <c r="F475" s="10">
        <f t="shared" si="53"/>
        <v>5.8830892477156086E-3</v>
      </c>
      <c r="G475" s="10">
        <f t="shared" si="55"/>
        <v>0.6785714285714286</v>
      </c>
      <c r="H475" s="17">
        <f t="shared" si="54"/>
        <v>4.3558000917010547E-3</v>
      </c>
    </row>
    <row r="476" spans="1:8" x14ac:dyDescent="0.2">
      <c r="A476" s="8"/>
      <c r="B476" s="37" t="s">
        <v>455</v>
      </c>
      <c r="C476" s="34">
        <v>127</v>
      </c>
      <c r="D476" s="9">
        <v>108</v>
      </c>
      <c r="E476" s="10">
        <f t="shared" si="52"/>
        <v>2.9115084823475471E-2</v>
      </c>
      <c r="F476" s="10">
        <f t="shared" si="53"/>
        <v>1.3518588058580548E-2</v>
      </c>
      <c r="G476" s="10">
        <f t="shared" si="55"/>
        <v>-0.14960629921259844</v>
      </c>
      <c r="H476" s="17">
        <f t="shared" si="54"/>
        <v>-4.3558000917010547E-3</v>
      </c>
    </row>
    <row r="477" spans="1:8" ht="25.5" x14ac:dyDescent="0.2">
      <c r="A477" s="8"/>
      <c r="B477" s="37" t="s">
        <v>456</v>
      </c>
      <c r="C477" s="34">
        <v>4</v>
      </c>
      <c r="D477" s="9">
        <v>11</v>
      </c>
      <c r="E477" s="10">
        <f t="shared" si="52"/>
        <v>9.1701054562127462E-4</v>
      </c>
      <c r="F477" s="10">
        <f t="shared" si="53"/>
        <v>1.3768932281887595E-3</v>
      </c>
      <c r="G477" s="10">
        <f t="shared" si="55"/>
        <v>1.75</v>
      </c>
      <c r="H477" s="17">
        <f t="shared" si="54"/>
        <v>1.6047684548372305E-3</v>
      </c>
    </row>
    <row r="478" spans="1:8" ht="25.5" x14ac:dyDescent="0.2">
      <c r="A478" s="8"/>
      <c r="B478" s="37" t="s">
        <v>457</v>
      </c>
      <c r="C478" s="34">
        <v>0</v>
      </c>
      <c r="D478" s="9">
        <v>50</v>
      </c>
      <c r="E478" s="10" t="str">
        <f t="shared" si="52"/>
        <v/>
      </c>
      <c r="F478" s="10">
        <f t="shared" si="53"/>
        <v>6.2586055826761794E-3</v>
      </c>
      <c r="G478" s="10">
        <f t="shared" si="55"/>
        <v>1</v>
      </c>
      <c r="H478" s="17" t="str">
        <f t="shared" si="54"/>
        <v/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9</v>
      </c>
      <c r="D480" s="9">
        <v>15</v>
      </c>
      <c r="E480" s="10">
        <f t="shared" si="52"/>
        <v>2.0632737276478678E-3</v>
      </c>
      <c r="F480" s="10">
        <f t="shared" si="53"/>
        <v>1.8775816748028539E-3</v>
      </c>
      <c r="G480" s="10">
        <f t="shared" si="55"/>
        <v>0.66666666666666663</v>
      </c>
      <c r="H480" s="17">
        <f t="shared" si="54"/>
        <v>1.3755158184319118E-3</v>
      </c>
    </row>
    <row r="481" spans="1:8" ht="25.5" x14ac:dyDescent="0.2">
      <c r="A481" s="8"/>
      <c r="B481" s="37" t="s">
        <v>460</v>
      </c>
      <c r="C481" s="34">
        <v>0</v>
      </c>
      <c r="D481" s="9">
        <v>3</v>
      </c>
      <c r="E481" s="10" t="str">
        <f t="shared" si="52"/>
        <v/>
      </c>
      <c r="F481" s="10">
        <f t="shared" si="53"/>
        <v>3.7551633496057078E-4</v>
      </c>
      <c r="G481" s="10">
        <f t="shared" si="55"/>
        <v>1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37" t="s">
        <v>462</v>
      </c>
      <c r="C483" s="34">
        <v>43</v>
      </c>
      <c r="D483" s="9">
        <v>70</v>
      </c>
      <c r="E483" s="10">
        <f t="shared" si="52"/>
        <v>9.8578633654287026E-3</v>
      </c>
      <c r="F483" s="10">
        <f t="shared" si="53"/>
        <v>8.762047815746651E-3</v>
      </c>
      <c r="G483" s="10">
        <f t="shared" si="55"/>
        <v>0.62790697674418605</v>
      </c>
      <c r="H483" s="17">
        <f t="shared" si="54"/>
        <v>6.1898211829436037E-3</v>
      </c>
    </row>
    <row r="484" spans="1:8" x14ac:dyDescent="0.2">
      <c r="A484" s="8"/>
      <c r="B484" s="37" t="s">
        <v>463</v>
      </c>
      <c r="C484" s="34">
        <v>163</v>
      </c>
      <c r="D484" s="9">
        <v>115</v>
      </c>
      <c r="E484" s="10">
        <f t="shared" si="52"/>
        <v>3.7368179734066941E-2</v>
      </c>
      <c r="F484" s="10">
        <f t="shared" si="53"/>
        <v>1.4394792840155213E-2</v>
      </c>
      <c r="G484" s="10">
        <f t="shared" si="55"/>
        <v>-0.29447852760736198</v>
      </c>
      <c r="H484" s="17">
        <f t="shared" si="54"/>
        <v>-1.1004126547455296E-2</v>
      </c>
    </row>
    <row r="485" spans="1:8" x14ac:dyDescent="0.2">
      <c r="A485" s="8"/>
      <c r="B485" s="37" t="s">
        <v>464</v>
      </c>
      <c r="C485" s="34">
        <v>68</v>
      </c>
      <c r="D485" s="9">
        <v>57</v>
      </c>
      <c r="E485" s="10">
        <f t="shared" si="52"/>
        <v>1.5589179275561669E-2</v>
      </c>
      <c r="F485" s="10">
        <f t="shared" si="53"/>
        <v>7.1348103642508449E-3</v>
      </c>
      <c r="G485" s="10">
        <f t="shared" si="55"/>
        <v>-0.16176470588235295</v>
      </c>
      <c r="H485" s="17">
        <f t="shared" si="54"/>
        <v>-2.5217790004585052E-3</v>
      </c>
    </row>
    <row r="486" spans="1:8" x14ac:dyDescent="0.2">
      <c r="A486" s="8"/>
      <c r="B486" s="37" t="s">
        <v>465</v>
      </c>
      <c r="C486" s="34">
        <v>3</v>
      </c>
      <c r="D486" s="9">
        <v>0</v>
      </c>
      <c r="E486" s="10">
        <f t="shared" si="52"/>
        <v>6.8775790921595599E-4</v>
      </c>
      <c r="F486" s="10" t="str">
        <f t="shared" si="53"/>
        <v/>
      </c>
      <c r="G486" s="10">
        <f t="shared" si="55"/>
        <v>-1</v>
      </c>
      <c r="H486" s="17">
        <f t="shared" si="54"/>
        <v>-6.8775790921595599E-4</v>
      </c>
    </row>
    <row r="487" spans="1:8" x14ac:dyDescent="0.2">
      <c r="A487" s="8"/>
      <c r="B487" s="37" t="s">
        <v>466</v>
      </c>
      <c r="C487" s="34">
        <v>102</v>
      </c>
      <c r="D487" s="9">
        <v>79</v>
      </c>
      <c r="E487" s="10">
        <f t="shared" si="52"/>
        <v>2.3383768913342505E-2</v>
      </c>
      <c r="F487" s="10">
        <f t="shared" si="53"/>
        <v>9.8885968206283634E-3</v>
      </c>
      <c r="G487" s="10">
        <f t="shared" si="55"/>
        <v>-0.22549019607843138</v>
      </c>
      <c r="H487" s="17">
        <f t="shared" si="54"/>
        <v>-5.2728106373223296E-3</v>
      </c>
    </row>
    <row r="488" spans="1:8" x14ac:dyDescent="0.2">
      <c r="A488" s="8"/>
      <c r="B488" s="37" t="s">
        <v>467</v>
      </c>
      <c r="C488" s="34">
        <v>2</v>
      </c>
      <c r="D488" s="9">
        <v>2</v>
      </c>
      <c r="E488" s="10">
        <f t="shared" si="52"/>
        <v>4.5850527281063731E-4</v>
      </c>
      <c r="F488" s="10">
        <f t="shared" si="53"/>
        <v>2.5034422330704717E-4</v>
      </c>
      <c r="G488" s="10">
        <f t="shared" si="55"/>
        <v>0</v>
      </c>
      <c r="H488" s="17">
        <f t="shared" si="54"/>
        <v>0</v>
      </c>
    </row>
    <row r="489" spans="1:8" x14ac:dyDescent="0.2">
      <c r="A489" s="8"/>
      <c r="B489" s="37" t="s">
        <v>468</v>
      </c>
      <c r="C489" s="34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289</v>
      </c>
      <c r="D490" s="9">
        <v>344</v>
      </c>
      <c r="E490" s="10">
        <f t="shared" ref="E490:E553" si="56">+IF(C490=0,"",C490/C$362)</f>
        <v>6.6254011921137099E-2</v>
      </c>
      <c r="F490" s="10">
        <f t="shared" ref="F490:F553" si="57">+IF(D490=0,"",D490/D$362)</f>
        <v>4.3059206408812119E-2</v>
      </c>
      <c r="G490" s="10">
        <f t="shared" si="55"/>
        <v>0.19031141868512111</v>
      </c>
      <c r="H490" s="17">
        <f t="shared" ref="H490:H553" si="58">+IF(OR(AND(E490=""),(G490="")),"",E490*G490)</f>
        <v>1.2608895002292527E-2</v>
      </c>
    </row>
    <row r="491" spans="1:8" x14ac:dyDescent="0.2">
      <c r="A491" s="8"/>
      <c r="B491" s="37" t="s">
        <v>470</v>
      </c>
      <c r="C491" s="34">
        <v>4</v>
      </c>
      <c r="D491" s="9">
        <v>5</v>
      </c>
      <c r="E491" s="10">
        <f t="shared" si="56"/>
        <v>9.1701054562127462E-4</v>
      </c>
      <c r="F491" s="10">
        <f t="shared" si="57"/>
        <v>6.2586055826761801E-4</v>
      </c>
      <c r="G491" s="10">
        <f t="shared" ref="G491:G554" si="59">+IF(AND(C491=0,D491=0)," ",IF(C491=0,1,IF(D491=0,-1,(D491-C491)/C491)))</f>
        <v>0.25</v>
      </c>
      <c r="H491" s="17">
        <f t="shared" si="58"/>
        <v>2.2925263640531865E-4</v>
      </c>
    </row>
    <row r="492" spans="1:8" x14ac:dyDescent="0.2">
      <c r="A492" s="8"/>
      <c r="B492" s="37" t="s">
        <v>471</v>
      </c>
      <c r="C492" s="34">
        <v>0</v>
      </c>
      <c r="D492" s="9">
        <v>4</v>
      </c>
      <c r="E492" s="10" t="str">
        <f t="shared" si="56"/>
        <v/>
      </c>
      <c r="F492" s="10">
        <f t="shared" si="57"/>
        <v>5.0068844661409434E-4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1</v>
      </c>
      <c r="D493" s="9">
        <v>2</v>
      </c>
      <c r="E493" s="10">
        <f t="shared" si="56"/>
        <v>2.2925263640531865E-4</v>
      </c>
      <c r="F493" s="10">
        <f t="shared" si="57"/>
        <v>2.5034422330704717E-4</v>
      </c>
      <c r="G493" s="10">
        <f t="shared" si="59"/>
        <v>1</v>
      </c>
      <c r="H493" s="17">
        <f t="shared" si="58"/>
        <v>2.2925263640531865E-4</v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0</v>
      </c>
      <c r="D495" s="9">
        <v>1</v>
      </c>
      <c r="E495" s="10" t="str">
        <f t="shared" si="56"/>
        <v/>
      </c>
      <c r="F495" s="10">
        <f t="shared" si="57"/>
        <v>1.2517211165352359E-4</v>
      </c>
      <c r="G495" s="10">
        <f t="shared" si="59"/>
        <v>1</v>
      </c>
      <c r="H495" s="17" t="str">
        <f t="shared" si="58"/>
        <v/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2</v>
      </c>
      <c r="D497" s="9">
        <v>0</v>
      </c>
      <c r="E497" s="10">
        <f t="shared" si="56"/>
        <v>4.5850527281063731E-4</v>
      </c>
      <c r="F497" s="10" t="str">
        <f t="shared" si="57"/>
        <v/>
      </c>
      <c r="G497" s="10">
        <f t="shared" si="59"/>
        <v>-1</v>
      </c>
      <c r="H497" s="17">
        <f t="shared" si="58"/>
        <v>-4.5850527281063731E-4</v>
      </c>
    </row>
    <row r="498" spans="1:8" x14ac:dyDescent="0.2">
      <c r="A498" s="8"/>
      <c r="B498" s="37" t="s">
        <v>477</v>
      </c>
      <c r="C498" s="34">
        <v>22</v>
      </c>
      <c r="D498" s="9">
        <v>24</v>
      </c>
      <c r="E498" s="10">
        <f t="shared" si="56"/>
        <v>5.0435580009170105E-3</v>
      </c>
      <c r="F498" s="10">
        <f t="shared" si="57"/>
        <v>3.0041306796845663E-3</v>
      </c>
      <c r="G498" s="10">
        <f t="shared" si="59"/>
        <v>9.0909090909090912E-2</v>
      </c>
      <c r="H498" s="17">
        <f t="shared" si="58"/>
        <v>4.5850527281063731E-4</v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6</v>
      </c>
      <c r="D500" s="9">
        <v>8</v>
      </c>
      <c r="E500" s="10">
        <f t="shared" si="56"/>
        <v>1.375515818431912E-3</v>
      </c>
      <c r="F500" s="10">
        <f t="shared" si="57"/>
        <v>1.0013768932281887E-3</v>
      </c>
      <c r="G500" s="10">
        <f t="shared" si="59"/>
        <v>0.33333333333333331</v>
      </c>
      <c r="H500" s="17">
        <f t="shared" si="58"/>
        <v>4.5850527281063731E-4</v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5</v>
      </c>
      <c r="D502" s="9">
        <v>5</v>
      </c>
      <c r="E502" s="10">
        <f t="shared" si="56"/>
        <v>1.1462631820265932E-3</v>
      </c>
      <c r="F502" s="10">
        <f t="shared" si="57"/>
        <v>6.2586055826761801E-4</v>
      </c>
      <c r="G502" s="10">
        <f t="shared" si="59"/>
        <v>0</v>
      </c>
      <c r="H502" s="17">
        <f t="shared" si="58"/>
        <v>0</v>
      </c>
    </row>
    <row r="503" spans="1:8" x14ac:dyDescent="0.2">
      <c r="A503" s="8"/>
      <c r="B503" s="37" t="s">
        <v>482</v>
      </c>
      <c r="C503" s="34">
        <v>21</v>
      </c>
      <c r="D503" s="9">
        <v>43</v>
      </c>
      <c r="E503" s="10">
        <f t="shared" si="56"/>
        <v>4.8143053645116922E-3</v>
      </c>
      <c r="F503" s="10">
        <f t="shared" si="57"/>
        <v>5.3824008011015148E-3</v>
      </c>
      <c r="G503" s="10">
        <f t="shared" si="59"/>
        <v>1.0476190476190477</v>
      </c>
      <c r="H503" s="17">
        <f t="shared" si="58"/>
        <v>5.0435580009170113E-3</v>
      </c>
    </row>
    <row r="504" spans="1:8" x14ac:dyDescent="0.2">
      <c r="A504" s="8"/>
      <c r="B504" s="37" t="s">
        <v>483</v>
      </c>
      <c r="C504" s="34">
        <v>4</v>
      </c>
      <c r="D504" s="9">
        <v>3</v>
      </c>
      <c r="E504" s="10">
        <f t="shared" si="56"/>
        <v>9.1701054562127462E-4</v>
      </c>
      <c r="F504" s="10">
        <f t="shared" si="57"/>
        <v>3.7551633496057078E-4</v>
      </c>
      <c r="G504" s="10">
        <f t="shared" si="59"/>
        <v>-0.25</v>
      </c>
      <c r="H504" s="17">
        <f t="shared" si="58"/>
        <v>-2.2925263640531865E-4</v>
      </c>
    </row>
    <row r="505" spans="1:8" x14ac:dyDescent="0.2">
      <c r="A505" s="8"/>
      <c r="B505" s="37" t="s">
        <v>484</v>
      </c>
      <c r="C505" s="34">
        <v>4</v>
      </c>
      <c r="D505" s="9">
        <v>4</v>
      </c>
      <c r="E505" s="10">
        <f t="shared" si="56"/>
        <v>9.1701054562127462E-4</v>
      </c>
      <c r="F505" s="10">
        <f t="shared" si="57"/>
        <v>5.0068844661409434E-4</v>
      </c>
      <c r="G505" s="10">
        <f t="shared" si="59"/>
        <v>0</v>
      </c>
      <c r="H505" s="17">
        <f t="shared" si="58"/>
        <v>0</v>
      </c>
    </row>
    <row r="506" spans="1:8" x14ac:dyDescent="0.2">
      <c r="A506" s="8"/>
      <c r="B506" s="37" t="s">
        <v>485</v>
      </c>
      <c r="C506" s="34">
        <v>0</v>
      </c>
      <c r="D506" s="9">
        <v>2</v>
      </c>
      <c r="E506" s="10" t="str">
        <f t="shared" si="56"/>
        <v/>
      </c>
      <c r="F506" s="10">
        <f t="shared" si="57"/>
        <v>2.5034422330704717E-4</v>
      </c>
      <c r="G506" s="10">
        <f t="shared" si="59"/>
        <v>1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3</v>
      </c>
      <c r="D507" s="9">
        <v>0</v>
      </c>
      <c r="E507" s="10">
        <f t="shared" si="56"/>
        <v>6.8775790921595599E-4</v>
      </c>
      <c r="F507" s="10" t="str">
        <f t="shared" si="57"/>
        <v/>
      </c>
      <c r="G507" s="10">
        <f t="shared" si="59"/>
        <v>-1</v>
      </c>
      <c r="H507" s="17">
        <f t="shared" si="58"/>
        <v>-6.8775790921595599E-4</v>
      </c>
    </row>
    <row r="508" spans="1:8" x14ac:dyDescent="0.2">
      <c r="A508" s="8"/>
      <c r="B508" s="37" t="s">
        <v>487</v>
      </c>
      <c r="C508" s="34">
        <v>16</v>
      </c>
      <c r="D508" s="9">
        <v>33</v>
      </c>
      <c r="E508" s="10">
        <f t="shared" si="56"/>
        <v>3.6680421824850985E-3</v>
      </c>
      <c r="F508" s="10">
        <f t="shared" si="57"/>
        <v>4.1306796845662786E-3</v>
      </c>
      <c r="G508" s="10">
        <f t="shared" si="59"/>
        <v>1.0625</v>
      </c>
      <c r="H508" s="17">
        <f t="shared" si="58"/>
        <v>3.8972948188904172E-3</v>
      </c>
    </row>
    <row r="509" spans="1:8" x14ac:dyDescent="0.2">
      <c r="A509" s="8"/>
      <c r="B509" s="37" t="s">
        <v>488</v>
      </c>
      <c r="C509" s="34">
        <v>6</v>
      </c>
      <c r="D509" s="9">
        <v>26</v>
      </c>
      <c r="E509" s="10">
        <f t="shared" si="56"/>
        <v>1.375515818431912E-3</v>
      </c>
      <c r="F509" s="10">
        <f t="shared" si="57"/>
        <v>3.2544749029916136E-3</v>
      </c>
      <c r="G509" s="10">
        <f t="shared" si="59"/>
        <v>3.3333333333333335</v>
      </c>
      <c r="H509" s="17">
        <f t="shared" si="58"/>
        <v>4.5850527281063739E-3</v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2</v>
      </c>
      <c r="E511" s="10" t="str">
        <f t="shared" si="56"/>
        <v/>
      </c>
      <c r="F511" s="10">
        <f t="shared" si="57"/>
        <v>2.5034422330704717E-4</v>
      </c>
      <c r="G511" s="10">
        <f t="shared" si="59"/>
        <v>1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3</v>
      </c>
      <c r="D514" s="9">
        <v>2</v>
      </c>
      <c r="E514" s="10">
        <f t="shared" si="56"/>
        <v>6.8775790921595599E-4</v>
      </c>
      <c r="F514" s="10">
        <f t="shared" si="57"/>
        <v>2.5034422330704717E-4</v>
      </c>
      <c r="G514" s="10">
        <f t="shared" si="59"/>
        <v>-0.33333333333333331</v>
      </c>
      <c r="H514" s="17">
        <f t="shared" si="58"/>
        <v>-2.2925263640531865E-4</v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16</v>
      </c>
      <c r="D516" s="9">
        <v>3</v>
      </c>
      <c r="E516" s="10">
        <f t="shared" si="56"/>
        <v>3.6680421824850985E-3</v>
      </c>
      <c r="F516" s="10">
        <f t="shared" si="57"/>
        <v>3.7551633496057078E-4</v>
      </c>
      <c r="G516" s="10">
        <f t="shared" si="59"/>
        <v>-0.8125</v>
      </c>
      <c r="H516" s="17">
        <f t="shared" si="58"/>
        <v>-2.9802842732691427E-3</v>
      </c>
    </row>
    <row r="517" spans="1:8" ht="25.5" x14ac:dyDescent="0.2">
      <c r="A517" s="8"/>
      <c r="B517" s="37" t="s">
        <v>496</v>
      </c>
      <c r="C517" s="34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28</v>
      </c>
      <c r="D519" s="9">
        <v>4</v>
      </c>
      <c r="E519" s="10">
        <f t="shared" si="56"/>
        <v>6.4190738193489229E-3</v>
      </c>
      <c r="F519" s="10">
        <f t="shared" si="57"/>
        <v>5.0068844661409434E-4</v>
      </c>
      <c r="G519" s="10">
        <f t="shared" si="59"/>
        <v>-0.8571428571428571</v>
      </c>
      <c r="H519" s="17">
        <f t="shared" si="58"/>
        <v>-5.5020632737276479E-3</v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1</v>
      </c>
      <c r="E526" s="10" t="str">
        <f t="shared" si="56"/>
        <v/>
      </c>
      <c r="F526" s="10">
        <f t="shared" si="57"/>
        <v>1.2517211165352359E-4</v>
      </c>
      <c r="G526" s="10">
        <f t="shared" si="59"/>
        <v>1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7</v>
      </c>
      <c r="D530" s="9">
        <v>1</v>
      </c>
      <c r="E530" s="10">
        <f t="shared" si="56"/>
        <v>1.6047684548372307E-3</v>
      </c>
      <c r="F530" s="10">
        <f t="shared" si="57"/>
        <v>1.2517211165352359E-4</v>
      </c>
      <c r="G530" s="10">
        <f t="shared" si="59"/>
        <v>-0.8571428571428571</v>
      </c>
      <c r="H530" s="17">
        <f t="shared" si="58"/>
        <v>-1.375515818431912E-3</v>
      </c>
    </row>
    <row r="531" spans="1:8" x14ac:dyDescent="0.2">
      <c r="A531" s="8"/>
      <c r="B531" s="37" t="s">
        <v>510</v>
      </c>
      <c r="C531" s="34">
        <v>0</v>
      </c>
      <c r="D531" s="9">
        <v>1</v>
      </c>
      <c r="E531" s="10" t="str">
        <f t="shared" si="56"/>
        <v/>
      </c>
      <c r="F531" s="10">
        <f t="shared" si="57"/>
        <v>1.2517211165352359E-4</v>
      </c>
      <c r="G531" s="10">
        <f t="shared" si="59"/>
        <v>1</v>
      </c>
      <c r="H531" s="17" t="str">
        <f t="shared" si="58"/>
        <v/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4</v>
      </c>
      <c r="D535" s="9">
        <v>1</v>
      </c>
      <c r="E535" s="10">
        <f t="shared" si="56"/>
        <v>9.1701054562127462E-4</v>
      </c>
      <c r="F535" s="10">
        <f t="shared" si="57"/>
        <v>1.2517211165352359E-4</v>
      </c>
      <c r="G535" s="10">
        <f t="shared" si="59"/>
        <v>-0.75</v>
      </c>
      <c r="H535" s="17">
        <f t="shared" si="58"/>
        <v>-6.8775790921595599E-4</v>
      </c>
    </row>
    <row r="536" spans="1:8" x14ac:dyDescent="0.2">
      <c r="A536" s="8"/>
      <c r="B536" s="37" t="s">
        <v>515</v>
      </c>
      <c r="C536" s="34">
        <v>1</v>
      </c>
      <c r="D536" s="9">
        <v>0</v>
      </c>
      <c r="E536" s="10">
        <f t="shared" si="56"/>
        <v>2.2925263640531865E-4</v>
      </c>
      <c r="F536" s="10" t="str">
        <f t="shared" si="57"/>
        <v/>
      </c>
      <c r="G536" s="10">
        <f t="shared" si="59"/>
        <v>-1</v>
      </c>
      <c r="H536" s="17">
        <f t="shared" si="58"/>
        <v>-2.2925263640531865E-4</v>
      </c>
    </row>
    <row r="537" spans="1:8" ht="25.5" x14ac:dyDescent="0.2">
      <c r="A537" s="8"/>
      <c r="B537" s="37" t="s">
        <v>516</v>
      </c>
      <c r="C537" s="34">
        <v>3</v>
      </c>
      <c r="D537" s="9">
        <v>2</v>
      </c>
      <c r="E537" s="10">
        <f t="shared" si="56"/>
        <v>6.8775790921595599E-4</v>
      </c>
      <c r="F537" s="10">
        <f t="shared" si="57"/>
        <v>2.5034422330704717E-4</v>
      </c>
      <c r="G537" s="10">
        <f t="shared" si="59"/>
        <v>-0.33333333333333331</v>
      </c>
      <c r="H537" s="17">
        <f t="shared" si="58"/>
        <v>-2.2925263640531865E-4</v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6</v>
      </c>
      <c r="D544" s="9">
        <v>1</v>
      </c>
      <c r="E544" s="10">
        <f t="shared" si="56"/>
        <v>1.375515818431912E-3</v>
      </c>
      <c r="F544" s="10">
        <f t="shared" si="57"/>
        <v>1.2517211165352359E-4</v>
      </c>
      <c r="G544" s="10">
        <f t="shared" si="59"/>
        <v>-0.83333333333333337</v>
      </c>
      <c r="H544" s="17">
        <f t="shared" si="58"/>
        <v>-1.1462631820265935E-3</v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37</v>
      </c>
      <c r="D552" s="9">
        <v>50</v>
      </c>
      <c r="E552" s="10">
        <f t="shared" si="56"/>
        <v>8.4823475469967911E-3</v>
      </c>
      <c r="F552" s="10">
        <f t="shared" si="57"/>
        <v>6.2586055826761794E-3</v>
      </c>
      <c r="G552" s="10">
        <f t="shared" si="59"/>
        <v>0.35135135135135137</v>
      </c>
      <c r="H552" s="17">
        <f t="shared" si="58"/>
        <v>2.9802842732691431E-3</v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1</v>
      </c>
      <c r="D554" s="9">
        <v>0</v>
      </c>
      <c r="E554" s="10">
        <f t="shared" ref="E554:E595" si="60">+IF(C554=0,"",C554/C$362)</f>
        <v>2.2925263640531865E-4</v>
      </c>
      <c r="F554" s="10" t="str">
        <f t="shared" ref="F554:F595" si="61">+IF(D554=0,"",D554/D$362)</f>
        <v/>
      </c>
      <c r="G554" s="10">
        <f t="shared" si="59"/>
        <v>-1</v>
      </c>
      <c r="H554" s="17">
        <f t="shared" ref="H554:H617" si="62">+IF(OR(AND(E554=""),(G554="")),"",E554*G554)</f>
        <v>-2.2925263640531865E-4</v>
      </c>
    </row>
    <row r="555" spans="1:8" x14ac:dyDescent="0.2">
      <c r="A555" s="8"/>
      <c r="B555" s="37" t="s">
        <v>534</v>
      </c>
      <c r="C555" s="34">
        <v>82</v>
      </c>
      <c r="D555" s="9">
        <v>103</v>
      </c>
      <c r="E555" s="10">
        <f t="shared" si="60"/>
        <v>1.8798716185236129E-2</v>
      </c>
      <c r="F555" s="10">
        <f t="shared" si="61"/>
        <v>1.289272750031293E-2</v>
      </c>
      <c r="G555" s="10">
        <f t="shared" ref="G555:G595" si="63">+IF(AND(C555=0,D555=0)," ",IF(C555=0,1,IF(D555=0,-1,(D555-C555)/C555)))</f>
        <v>0.25609756097560976</v>
      </c>
      <c r="H555" s="17">
        <f t="shared" si="62"/>
        <v>4.8143053645116913E-3</v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95</v>
      </c>
      <c r="D558" s="9">
        <v>156</v>
      </c>
      <c r="E558" s="10">
        <f t="shared" si="60"/>
        <v>2.1779000458505272E-2</v>
      </c>
      <c r="F558" s="10">
        <f t="shared" si="61"/>
        <v>1.9526849417949681E-2</v>
      </c>
      <c r="G558" s="10">
        <f t="shared" si="63"/>
        <v>0.64210526315789473</v>
      </c>
      <c r="H558" s="17">
        <f t="shared" si="62"/>
        <v>1.3984410820724437E-2</v>
      </c>
    </row>
    <row r="559" spans="1:8" x14ac:dyDescent="0.2">
      <c r="A559" s="8"/>
      <c r="B559" s="37" t="s">
        <v>538</v>
      </c>
      <c r="C559" s="34">
        <v>73</v>
      </c>
      <c r="D559" s="9">
        <v>65</v>
      </c>
      <c r="E559" s="10">
        <f t="shared" si="60"/>
        <v>1.6735442457588262E-2</v>
      </c>
      <c r="F559" s="10">
        <f t="shared" si="61"/>
        <v>8.1361872574790342E-3</v>
      </c>
      <c r="G559" s="10">
        <f t="shared" si="63"/>
        <v>-0.1095890410958904</v>
      </c>
      <c r="H559" s="17">
        <f t="shared" si="62"/>
        <v>-1.8340210912425492E-3</v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1</v>
      </c>
      <c r="D563" s="9">
        <v>0</v>
      </c>
      <c r="E563" s="10">
        <f t="shared" si="60"/>
        <v>2.2925263640531865E-4</v>
      </c>
      <c r="F563" s="10" t="str">
        <f t="shared" si="61"/>
        <v/>
      </c>
      <c r="G563" s="10">
        <f t="shared" si="63"/>
        <v>-1</v>
      </c>
      <c r="H563" s="17">
        <f t="shared" si="62"/>
        <v>-2.2925263640531865E-4</v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2</v>
      </c>
      <c r="E566" s="10" t="str">
        <f t="shared" si="60"/>
        <v/>
      </c>
      <c r="F566" s="10">
        <f t="shared" si="61"/>
        <v>2.5034422330704717E-4</v>
      </c>
      <c r="G566" s="10">
        <f t="shared" si="63"/>
        <v>1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23</v>
      </c>
      <c r="D568" s="9">
        <v>6</v>
      </c>
      <c r="E568" s="10">
        <f t="shared" si="60"/>
        <v>5.2728106373223296E-3</v>
      </c>
      <c r="F568" s="10">
        <f t="shared" si="61"/>
        <v>7.5103266992114157E-4</v>
      </c>
      <c r="G568" s="10">
        <f t="shared" si="63"/>
        <v>-0.73913043478260865</v>
      </c>
      <c r="H568" s="17">
        <f t="shared" si="62"/>
        <v>-3.8972948188904172E-3</v>
      </c>
    </row>
    <row r="569" spans="1:8" ht="25.5" x14ac:dyDescent="0.2">
      <c r="A569" s="8"/>
      <c r="B569" s="37" t="s">
        <v>548</v>
      </c>
      <c r="C569" s="34">
        <v>0</v>
      </c>
      <c r="D569" s="9">
        <v>8</v>
      </c>
      <c r="E569" s="10" t="str">
        <f t="shared" si="60"/>
        <v/>
      </c>
      <c r="F569" s="10">
        <f t="shared" si="61"/>
        <v>1.0013768932281887E-3</v>
      </c>
      <c r="G569" s="10">
        <f t="shared" si="63"/>
        <v>1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59</v>
      </c>
      <c r="D571" s="9">
        <v>66</v>
      </c>
      <c r="E571" s="10">
        <f t="shared" si="60"/>
        <v>1.3525905547913801E-2</v>
      </c>
      <c r="F571" s="10">
        <f t="shared" si="61"/>
        <v>8.2613593691325572E-3</v>
      </c>
      <c r="G571" s="10">
        <f t="shared" si="63"/>
        <v>0.11864406779661017</v>
      </c>
      <c r="H571" s="17">
        <f t="shared" si="62"/>
        <v>1.6047684548372307E-3</v>
      </c>
    </row>
    <row r="572" spans="1:8" ht="25.5" x14ac:dyDescent="0.2">
      <c r="A572" s="8"/>
      <c r="B572" s="37" t="s">
        <v>551</v>
      </c>
      <c r="C572" s="34">
        <v>1</v>
      </c>
      <c r="D572" s="9">
        <v>0</v>
      </c>
      <c r="E572" s="10">
        <f t="shared" si="60"/>
        <v>2.2925263640531865E-4</v>
      </c>
      <c r="F572" s="10" t="str">
        <f t="shared" si="61"/>
        <v/>
      </c>
      <c r="G572" s="10">
        <f t="shared" si="63"/>
        <v>-1</v>
      </c>
      <c r="H572" s="17">
        <f t="shared" si="62"/>
        <v>-2.2925263640531865E-4</v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175</v>
      </c>
      <c r="D574" s="9">
        <v>140</v>
      </c>
      <c r="E574" s="10">
        <f t="shared" si="60"/>
        <v>4.0119211370930767E-2</v>
      </c>
      <c r="F574" s="10">
        <f t="shared" si="61"/>
        <v>1.7524095631493302E-2</v>
      </c>
      <c r="G574" s="10">
        <f t="shared" si="63"/>
        <v>-0.2</v>
      </c>
      <c r="H574" s="17">
        <f t="shared" si="62"/>
        <v>-8.0238422741861545E-3</v>
      </c>
    </row>
    <row r="575" spans="1:8" ht="25.5" x14ac:dyDescent="0.2">
      <c r="A575" s="8"/>
      <c r="B575" s="37" t="s">
        <v>554</v>
      </c>
      <c r="C575" s="34">
        <v>0</v>
      </c>
      <c r="D575" s="9">
        <v>8</v>
      </c>
      <c r="E575" s="10" t="str">
        <f t="shared" si="60"/>
        <v/>
      </c>
      <c r="F575" s="10">
        <f t="shared" si="61"/>
        <v>1.0013768932281887E-3</v>
      </c>
      <c r="G575" s="10">
        <f t="shared" si="63"/>
        <v>1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25</v>
      </c>
      <c r="D576" s="9">
        <v>11</v>
      </c>
      <c r="E576" s="10">
        <f t="shared" si="60"/>
        <v>5.7313159101329662E-3</v>
      </c>
      <c r="F576" s="10">
        <f t="shared" si="61"/>
        <v>1.3768932281887595E-3</v>
      </c>
      <c r="G576" s="10">
        <f t="shared" si="63"/>
        <v>-0.56000000000000005</v>
      </c>
      <c r="H576" s="17">
        <f t="shared" si="62"/>
        <v>-3.2095369096744614E-3</v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315</v>
      </c>
      <c r="D579" s="9">
        <v>304</v>
      </c>
      <c r="E579" s="10">
        <f t="shared" si="60"/>
        <v>7.2214580467675385E-2</v>
      </c>
      <c r="F579" s="10">
        <f t="shared" si="61"/>
        <v>3.805232194267117E-2</v>
      </c>
      <c r="G579" s="10">
        <f t="shared" si="63"/>
        <v>-3.4920634920634921E-2</v>
      </c>
      <c r="H579" s="17">
        <f t="shared" si="62"/>
        <v>-2.5217790004585057E-3</v>
      </c>
    </row>
    <row r="580" spans="1:8" ht="25.5" x14ac:dyDescent="0.2">
      <c r="A580" s="8"/>
      <c r="B580" s="37" t="s">
        <v>559</v>
      </c>
      <c r="C580" s="34">
        <v>89</v>
      </c>
      <c r="D580" s="9">
        <v>175</v>
      </c>
      <c r="E580" s="10">
        <f t="shared" si="60"/>
        <v>2.0403484640073362E-2</v>
      </c>
      <c r="F580" s="10">
        <f t="shared" si="61"/>
        <v>2.1905119539366628E-2</v>
      </c>
      <c r="G580" s="10">
        <f t="shared" si="63"/>
        <v>0.9662921348314607</v>
      </c>
      <c r="H580" s="17">
        <f t="shared" si="62"/>
        <v>1.9715726730857405E-2</v>
      </c>
    </row>
    <row r="581" spans="1:8" x14ac:dyDescent="0.2">
      <c r="A581" s="8"/>
      <c r="B581" s="37" t="s">
        <v>560</v>
      </c>
      <c r="C581" s="34">
        <v>116</v>
      </c>
      <c r="D581" s="9">
        <v>188</v>
      </c>
      <c r="E581" s="10">
        <f t="shared" si="60"/>
        <v>2.6593305823016965E-2</v>
      </c>
      <c r="F581" s="10">
        <f t="shared" si="61"/>
        <v>2.3532356990862435E-2</v>
      </c>
      <c r="G581" s="10">
        <f t="shared" si="63"/>
        <v>0.62068965517241381</v>
      </c>
      <c r="H581" s="17">
        <f t="shared" si="62"/>
        <v>1.6506189821182946E-2</v>
      </c>
    </row>
    <row r="582" spans="1:8" x14ac:dyDescent="0.2">
      <c r="A582" s="8"/>
      <c r="B582" s="37" t="s">
        <v>561</v>
      </c>
      <c r="C582" s="34">
        <v>6</v>
      </c>
      <c r="D582" s="9">
        <v>7</v>
      </c>
      <c r="E582" s="10">
        <f t="shared" si="60"/>
        <v>1.375515818431912E-3</v>
      </c>
      <c r="F582" s="10">
        <f t="shared" si="61"/>
        <v>8.7620478157466512E-4</v>
      </c>
      <c r="G582" s="10">
        <f t="shared" si="63"/>
        <v>0.16666666666666666</v>
      </c>
      <c r="H582" s="17">
        <f t="shared" si="62"/>
        <v>2.2925263640531865E-4</v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3</v>
      </c>
      <c r="D586" s="9">
        <v>1</v>
      </c>
      <c r="E586" s="10">
        <f t="shared" si="60"/>
        <v>6.8775790921595599E-4</v>
      </c>
      <c r="F586" s="10">
        <f t="shared" si="61"/>
        <v>1.2517211165352359E-4</v>
      </c>
      <c r="G586" s="10">
        <f t="shared" si="63"/>
        <v>-0.66666666666666663</v>
      </c>
      <c r="H586" s="17">
        <f t="shared" si="62"/>
        <v>-4.5850527281063731E-4</v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74</v>
      </c>
      <c r="D588" s="9">
        <v>7</v>
      </c>
      <c r="E588" s="10">
        <f t="shared" si="60"/>
        <v>1.6964695093993582E-2</v>
      </c>
      <c r="F588" s="10">
        <f t="shared" si="61"/>
        <v>8.7620478157466512E-4</v>
      </c>
      <c r="G588" s="10">
        <f t="shared" si="63"/>
        <v>-0.90540540540540537</v>
      </c>
      <c r="H588" s="17">
        <f t="shared" si="62"/>
        <v>-1.5359926639156351E-2</v>
      </c>
    </row>
    <row r="589" spans="1:8" x14ac:dyDescent="0.2">
      <c r="A589" s="8"/>
      <c r="B589" s="37" t="s">
        <v>568</v>
      </c>
      <c r="C589" s="34">
        <v>72</v>
      </c>
      <c r="D589" s="9">
        <v>113</v>
      </c>
      <c r="E589" s="10">
        <f t="shared" si="60"/>
        <v>1.6506189821182942E-2</v>
      </c>
      <c r="F589" s="10">
        <f t="shared" si="61"/>
        <v>1.4144448616848167E-2</v>
      </c>
      <c r="G589" s="10">
        <f t="shared" si="63"/>
        <v>0.56944444444444442</v>
      </c>
      <c r="H589" s="17">
        <f t="shared" si="62"/>
        <v>9.3993580926180643E-3</v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4</v>
      </c>
      <c r="D591" s="9">
        <v>9</v>
      </c>
      <c r="E591" s="10">
        <f t="shared" si="60"/>
        <v>9.1701054562127462E-4</v>
      </c>
      <c r="F591" s="10">
        <f t="shared" si="61"/>
        <v>1.1265490048817123E-3</v>
      </c>
      <c r="G591" s="10">
        <f t="shared" si="63"/>
        <v>1.25</v>
      </c>
      <c r="H591" s="17">
        <f t="shared" si="62"/>
        <v>1.1462631820265932E-3</v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2306</v>
      </c>
      <c r="D601" s="33">
        <f>SUM(D602:D629)</f>
        <v>1948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-0.15524718126626191</v>
      </c>
      <c r="H601" s="42">
        <f t="shared" ref="H601:H629" si="66">+IF(OR(AND(E601=""),(G601="")),"",E601*G601)</f>
        <v>-0.15524718126626191</v>
      </c>
    </row>
    <row r="602" spans="1:8" x14ac:dyDescent="0.2">
      <c r="A602" s="8"/>
      <c r="B602" s="36" t="s">
        <v>575</v>
      </c>
      <c r="C602" s="46">
        <v>3</v>
      </c>
      <c r="D602" s="43">
        <v>2</v>
      </c>
      <c r="E602" s="44">
        <f t="shared" si="64"/>
        <v>1.3009540329575022E-3</v>
      </c>
      <c r="F602" s="44">
        <f t="shared" si="65"/>
        <v>1.026694045174538E-3</v>
      </c>
      <c r="G602" s="44">
        <f t="shared" ref="G602:G629" si="67">+IF(AND(C602=0,D602=0)," ",IF(C602=0,1,IF(D602=0,-1,(D602-C602)/C602)))</f>
        <v>-0.33333333333333331</v>
      </c>
      <c r="H602" s="45">
        <f t="shared" si="66"/>
        <v>-4.3365134431916737E-4</v>
      </c>
    </row>
    <row r="603" spans="1:8" x14ac:dyDescent="0.2">
      <c r="A603" s="8"/>
      <c r="B603" s="37" t="s">
        <v>576</v>
      </c>
      <c r="C603" s="34">
        <v>24</v>
      </c>
      <c r="D603" s="9">
        <v>46</v>
      </c>
      <c r="E603" s="10">
        <f t="shared" si="64"/>
        <v>1.0407632263660017E-2</v>
      </c>
      <c r="F603" s="10">
        <f t="shared" si="65"/>
        <v>2.3613963039014373E-2</v>
      </c>
      <c r="G603" s="10">
        <f t="shared" si="67"/>
        <v>0.91666666666666663</v>
      </c>
      <c r="H603" s="17">
        <f t="shared" si="66"/>
        <v>9.5403295750216815E-3</v>
      </c>
    </row>
    <row r="604" spans="1:8" ht="25.5" x14ac:dyDescent="0.2">
      <c r="A604" s="8"/>
      <c r="B604" s="37" t="s">
        <v>577</v>
      </c>
      <c r="C604" s="34">
        <v>107</v>
      </c>
      <c r="D604" s="9">
        <v>99</v>
      </c>
      <c r="E604" s="10">
        <f t="shared" si="64"/>
        <v>4.6400693842150911E-2</v>
      </c>
      <c r="F604" s="10">
        <f t="shared" si="65"/>
        <v>5.0821355236139627E-2</v>
      </c>
      <c r="G604" s="10">
        <f t="shared" si="67"/>
        <v>-7.476635514018691E-2</v>
      </c>
      <c r="H604" s="17">
        <f t="shared" si="66"/>
        <v>-3.469210754553339E-3</v>
      </c>
    </row>
    <row r="605" spans="1:8" x14ac:dyDescent="0.2">
      <c r="A605" s="8"/>
      <c r="B605" s="37" t="s">
        <v>578</v>
      </c>
      <c r="C605" s="34">
        <v>336</v>
      </c>
      <c r="D605" s="9">
        <v>196</v>
      </c>
      <c r="E605" s="10">
        <f t="shared" si="64"/>
        <v>0.14570685169124023</v>
      </c>
      <c r="F605" s="10">
        <f t="shared" si="65"/>
        <v>0.10061601642710473</v>
      </c>
      <c r="G605" s="10">
        <f t="shared" si="67"/>
        <v>-0.41666666666666669</v>
      </c>
      <c r="H605" s="17">
        <f t="shared" si="66"/>
        <v>-6.0711188204683429E-2</v>
      </c>
    </row>
    <row r="606" spans="1:8" x14ac:dyDescent="0.2">
      <c r="A606" s="8"/>
      <c r="B606" s="37" t="s">
        <v>579</v>
      </c>
      <c r="C606" s="34">
        <v>6</v>
      </c>
      <c r="D606" s="9">
        <v>6</v>
      </c>
      <c r="E606" s="10">
        <f t="shared" si="64"/>
        <v>2.6019080659150044E-3</v>
      </c>
      <c r="F606" s="10">
        <f t="shared" si="65"/>
        <v>3.0800821355236141E-3</v>
      </c>
      <c r="G606" s="10">
        <f t="shared" si="67"/>
        <v>0</v>
      </c>
      <c r="H606" s="17">
        <f t="shared" si="66"/>
        <v>0</v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0</v>
      </c>
      <c r="D608" s="9">
        <v>2</v>
      </c>
      <c r="E608" s="10" t="str">
        <f t="shared" si="64"/>
        <v/>
      </c>
      <c r="F608" s="10">
        <f t="shared" si="65"/>
        <v>1.026694045174538E-3</v>
      </c>
      <c r="G608" s="10">
        <f t="shared" si="67"/>
        <v>1</v>
      </c>
      <c r="H608" s="17" t="str">
        <f t="shared" si="66"/>
        <v/>
      </c>
    </row>
    <row r="609" spans="1:8" x14ac:dyDescent="0.2">
      <c r="A609" s="8"/>
      <c r="B609" s="37" t="s">
        <v>582</v>
      </c>
      <c r="C609" s="34">
        <v>3</v>
      </c>
      <c r="D609" s="9">
        <v>0</v>
      </c>
      <c r="E609" s="10">
        <f t="shared" si="64"/>
        <v>1.3009540329575022E-3</v>
      </c>
      <c r="F609" s="10" t="str">
        <f t="shared" si="65"/>
        <v/>
      </c>
      <c r="G609" s="10">
        <f t="shared" si="67"/>
        <v>-1</v>
      </c>
      <c r="H609" s="17">
        <f t="shared" si="66"/>
        <v>-1.3009540329575022E-3</v>
      </c>
    </row>
    <row r="610" spans="1:8" x14ac:dyDescent="0.2">
      <c r="A610" s="8"/>
      <c r="B610" s="37" t="s">
        <v>583</v>
      </c>
      <c r="C610" s="34">
        <v>14</v>
      </c>
      <c r="D610" s="9">
        <v>5</v>
      </c>
      <c r="E610" s="10">
        <f t="shared" si="64"/>
        <v>6.0711188204683438E-3</v>
      </c>
      <c r="F610" s="10">
        <f t="shared" si="65"/>
        <v>2.5667351129363448E-3</v>
      </c>
      <c r="G610" s="10">
        <f t="shared" si="67"/>
        <v>-0.6428571428571429</v>
      </c>
      <c r="H610" s="17">
        <f t="shared" si="66"/>
        <v>-3.902862098872507E-3</v>
      </c>
    </row>
    <row r="611" spans="1:8" x14ac:dyDescent="0.2">
      <c r="A611" s="8"/>
      <c r="B611" s="37" t="s">
        <v>584</v>
      </c>
      <c r="C611" s="34">
        <v>13</v>
      </c>
      <c r="D611" s="9">
        <v>1</v>
      </c>
      <c r="E611" s="10">
        <f t="shared" si="64"/>
        <v>5.6374674761491758E-3</v>
      </c>
      <c r="F611" s="10">
        <f t="shared" si="65"/>
        <v>5.1334702258726901E-4</v>
      </c>
      <c r="G611" s="10">
        <f t="shared" si="67"/>
        <v>-0.92307692307692313</v>
      </c>
      <c r="H611" s="17">
        <f t="shared" si="66"/>
        <v>-5.2038161318300087E-3</v>
      </c>
    </row>
    <row r="612" spans="1:8" x14ac:dyDescent="0.2">
      <c r="A612" s="8"/>
      <c r="B612" s="37" t="s">
        <v>585</v>
      </c>
      <c r="C612" s="34">
        <v>71</v>
      </c>
      <c r="D612" s="9">
        <v>14</v>
      </c>
      <c r="E612" s="10">
        <f t="shared" si="64"/>
        <v>3.0789245446660885E-2</v>
      </c>
      <c r="F612" s="10">
        <f t="shared" si="65"/>
        <v>7.1868583162217657E-3</v>
      </c>
      <c r="G612" s="10">
        <f t="shared" si="67"/>
        <v>-0.80281690140845074</v>
      </c>
      <c r="H612" s="17">
        <f t="shared" si="66"/>
        <v>-2.4718126626192542E-2</v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134</v>
      </c>
      <c r="D614" s="9">
        <v>12</v>
      </c>
      <c r="E614" s="10">
        <f t="shared" si="64"/>
        <v>5.8109280138768434E-2</v>
      </c>
      <c r="F614" s="10">
        <f t="shared" si="65"/>
        <v>6.1601642710472282E-3</v>
      </c>
      <c r="G614" s="10">
        <f t="shared" si="67"/>
        <v>-0.91044776119402981</v>
      </c>
      <c r="H614" s="17">
        <f t="shared" si="66"/>
        <v>-5.2905464006938421E-2</v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570</v>
      </c>
      <c r="D616" s="9">
        <v>583</v>
      </c>
      <c r="E616" s="10">
        <f t="shared" si="64"/>
        <v>0.24718126626192541</v>
      </c>
      <c r="F616" s="10">
        <f t="shared" si="65"/>
        <v>0.29928131416837783</v>
      </c>
      <c r="G616" s="10">
        <f t="shared" si="67"/>
        <v>2.2807017543859651E-2</v>
      </c>
      <c r="H616" s="17">
        <f t="shared" si="66"/>
        <v>5.6374674761491767E-3</v>
      </c>
    </row>
    <row r="617" spans="1:8" x14ac:dyDescent="0.2">
      <c r="A617" s="8"/>
      <c r="B617" s="37" t="s">
        <v>590</v>
      </c>
      <c r="C617" s="34">
        <v>43</v>
      </c>
      <c r="D617" s="9">
        <v>28</v>
      </c>
      <c r="E617" s="10">
        <f t="shared" si="64"/>
        <v>1.8647007805724199E-2</v>
      </c>
      <c r="F617" s="10">
        <f t="shared" si="65"/>
        <v>1.4373716632443531E-2</v>
      </c>
      <c r="G617" s="10">
        <f t="shared" si="67"/>
        <v>-0.34883720930232559</v>
      </c>
      <c r="H617" s="17">
        <f t="shared" si="66"/>
        <v>-6.5047701647875118E-3</v>
      </c>
    </row>
    <row r="618" spans="1:8" x14ac:dyDescent="0.2">
      <c r="A618" s="8"/>
      <c r="B618" s="37" t="s">
        <v>591</v>
      </c>
      <c r="C618" s="34">
        <v>7</v>
      </c>
      <c r="D618" s="9">
        <v>58</v>
      </c>
      <c r="E618" s="10">
        <f t="shared" si="64"/>
        <v>3.0355594102341719E-3</v>
      </c>
      <c r="F618" s="10">
        <f t="shared" si="65"/>
        <v>2.9774127310061602E-2</v>
      </c>
      <c r="G618" s="10">
        <f t="shared" si="67"/>
        <v>7.2857142857142856</v>
      </c>
      <c r="H618" s="17">
        <f t="shared" si="66"/>
        <v>2.2116218560277536E-2</v>
      </c>
    </row>
    <row r="619" spans="1:8" x14ac:dyDescent="0.2">
      <c r="A619" s="8"/>
      <c r="B619" s="37" t="s">
        <v>592</v>
      </c>
      <c r="C619" s="34">
        <v>731</v>
      </c>
      <c r="D619" s="9">
        <v>670</v>
      </c>
      <c r="E619" s="10">
        <f t="shared" si="64"/>
        <v>0.31699913269731134</v>
      </c>
      <c r="F619" s="10">
        <f t="shared" si="65"/>
        <v>0.34394250513347024</v>
      </c>
      <c r="G619" s="10">
        <f t="shared" si="67"/>
        <v>-8.3447332421340628E-2</v>
      </c>
      <c r="H619" s="17">
        <f t="shared" si="66"/>
        <v>-2.6452732003469207E-2</v>
      </c>
    </row>
    <row r="620" spans="1:8" x14ac:dyDescent="0.2">
      <c r="A620" s="8"/>
      <c r="B620" s="37" t="s">
        <v>593</v>
      </c>
      <c r="C620" s="34">
        <v>36</v>
      </c>
      <c r="D620" s="9">
        <v>37</v>
      </c>
      <c r="E620" s="10">
        <f t="shared" si="64"/>
        <v>1.5611448395490026E-2</v>
      </c>
      <c r="F620" s="10">
        <f t="shared" si="65"/>
        <v>1.8993839835728953E-2</v>
      </c>
      <c r="G620" s="10">
        <f t="shared" si="67"/>
        <v>2.7777777777777776E-2</v>
      </c>
      <c r="H620" s="17">
        <f t="shared" si="66"/>
        <v>4.3365134431916737E-4</v>
      </c>
    </row>
    <row r="621" spans="1:8" x14ac:dyDescent="0.2">
      <c r="A621" s="8"/>
      <c r="B621" s="37" t="s">
        <v>594</v>
      </c>
      <c r="C621" s="34">
        <v>49</v>
      </c>
      <c r="D621" s="9">
        <v>20</v>
      </c>
      <c r="E621" s="10">
        <f t="shared" si="64"/>
        <v>2.1248915871639202E-2</v>
      </c>
      <c r="F621" s="10">
        <f t="shared" si="65"/>
        <v>1.0266940451745379E-2</v>
      </c>
      <c r="G621" s="10">
        <f t="shared" si="67"/>
        <v>-0.59183673469387754</v>
      </c>
      <c r="H621" s="17">
        <f t="shared" si="66"/>
        <v>-1.2575888985255855E-2</v>
      </c>
    </row>
    <row r="622" spans="1:8" x14ac:dyDescent="0.2">
      <c r="A622" s="8"/>
      <c r="B622" s="37" t="s">
        <v>595</v>
      </c>
      <c r="C622" s="34">
        <v>0</v>
      </c>
      <c r="D622" s="9">
        <v>8</v>
      </c>
      <c r="E622" s="10" t="str">
        <f t="shared" si="64"/>
        <v/>
      </c>
      <c r="F622" s="10">
        <f t="shared" si="65"/>
        <v>4.1067761806981521E-3</v>
      </c>
      <c r="G622" s="10">
        <f t="shared" si="67"/>
        <v>1</v>
      </c>
      <c r="H622" s="17" t="str">
        <f t="shared" si="66"/>
        <v/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141</v>
      </c>
      <c r="D625" s="9">
        <v>113</v>
      </c>
      <c r="E625" s="10">
        <f t="shared" si="64"/>
        <v>6.11448395490026E-2</v>
      </c>
      <c r="F625" s="10">
        <f t="shared" si="65"/>
        <v>5.8008213552361396E-2</v>
      </c>
      <c r="G625" s="10">
        <f t="shared" si="67"/>
        <v>-0.19858156028368795</v>
      </c>
      <c r="H625" s="17">
        <f t="shared" si="66"/>
        <v>-1.2142237640936688E-2</v>
      </c>
    </row>
    <row r="626" spans="1:8" x14ac:dyDescent="0.2">
      <c r="A626" s="8"/>
      <c r="B626" s="37" t="s">
        <v>599</v>
      </c>
      <c r="C626" s="34">
        <v>2</v>
      </c>
      <c r="D626" s="9">
        <v>7</v>
      </c>
      <c r="E626" s="10">
        <f t="shared" si="64"/>
        <v>8.6730268863833475E-4</v>
      </c>
      <c r="F626" s="10">
        <f t="shared" si="65"/>
        <v>3.5934291581108829E-3</v>
      </c>
      <c r="G626" s="10">
        <f t="shared" si="67"/>
        <v>2.5</v>
      </c>
      <c r="H626" s="17">
        <f t="shared" si="66"/>
        <v>2.1682567215958368E-3</v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12</v>
      </c>
      <c r="D628" s="9">
        <v>11</v>
      </c>
      <c r="E628" s="10">
        <f t="shared" si="64"/>
        <v>5.2038161318300087E-3</v>
      </c>
      <c r="F628" s="10">
        <f t="shared" si="65"/>
        <v>5.6468172484599594E-3</v>
      </c>
      <c r="G628" s="10">
        <f t="shared" si="67"/>
        <v>-8.3333333333333329E-2</v>
      </c>
      <c r="H628" s="17">
        <f t="shared" si="66"/>
        <v>-4.3365134431916737E-4</v>
      </c>
    </row>
    <row r="629" spans="1:8" ht="26.25" thickBot="1" x14ac:dyDescent="0.25">
      <c r="A629" s="8"/>
      <c r="B629" s="38" t="s">
        <v>602</v>
      </c>
      <c r="C629" s="35">
        <v>4</v>
      </c>
      <c r="D629" s="18">
        <v>30</v>
      </c>
      <c r="E629" s="19">
        <f t="shared" si="64"/>
        <v>1.7346053772766695E-3</v>
      </c>
      <c r="F629" s="19">
        <f t="shared" si="65"/>
        <v>1.5400410677618069E-2</v>
      </c>
      <c r="G629" s="19">
        <f t="shared" si="67"/>
        <v>6.5</v>
      </c>
      <c r="H629" s="20">
        <f t="shared" si="66"/>
        <v>1.1274934952298352E-2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645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646</v>
      </c>
      <c r="C8" s="32">
        <f>+C19+C76+C181+C362+C601</f>
        <v>4626</v>
      </c>
      <c r="D8" s="33">
        <f>+D19+D76+D181+D362+D601</f>
        <v>3547</v>
      </c>
      <c r="E8" s="39">
        <f>SUM(E9:E13)</f>
        <v>0.99999999999999989</v>
      </c>
      <c r="F8" s="39">
        <f>SUM(F9:F13)</f>
        <v>1</v>
      </c>
      <c r="G8" s="40">
        <f t="shared" ref="G8:G13" si="0">+IF(AND(C8=0,D8=0),"",IF(C8=0,1,IF(D8=0,-1,(D8-C8)/C8)))</f>
        <v>-0.23324686554258539</v>
      </c>
      <c r="H8" s="41">
        <f t="shared" ref="H8:H13" si="1">+IF(OR(AND(E8=""),(G8="")),"",E8*G8)</f>
        <v>-0.23324686554258536</v>
      </c>
    </row>
    <row r="9" spans="1:8" x14ac:dyDescent="0.2">
      <c r="A9" s="8"/>
      <c r="B9" s="36" t="s">
        <v>8</v>
      </c>
      <c r="C9" s="34">
        <f>+C19</f>
        <v>51</v>
      </c>
      <c r="D9" s="9">
        <f>+D19</f>
        <v>38</v>
      </c>
      <c r="E9" s="10">
        <f t="shared" ref="E9:F13" si="2">+C9/C$8</f>
        <v>1.1024643320363165E-2</v>
      </c>
      <c r="F9" s="10">
        <f t="shared" si="2"/>
        <v>1.0713278827177897E-2</v>
      </c>
      <c r="G9" s="10">
        <f t="shared" si="0"/>
        <v>-0.25490196078431371</v>
      </c>
      <c r="H9" s="17">
        <f t="shared" si="1"/>
        <v>-2.8102031993082577E-3</v>
      </c>
    </row>
    <row r="10" spans="1:8" x14ac:dyDescent="0.2">
      <c r="A10" s="8"/>
      <c r="B10" s="37" t="s">
        <v>9</v>
      </c>
      <c r="C10" s="34">
        <f>+C76</f>
        <v>581</v>
      </c>
      <c r="D10" s="9">
        <f>+D76</f>
        <v>299</v>
      </c>
      <c r="E10" s="10">
        <f t="shared" si="2"/>
        <v>0.12559446606139213</v>
      </c>
      <c r="F10" s="10">
        <f t="shared" si="2"/>
        <v>8.4296588666478711E-2</v>
      </c>
      <c r="G10" s="10">
        <f t="shared" si="0"/>
        <v>-0.48537005163511188</v>
      </c>
      <c r="H10" s="17">
        <f t="shared" si="1"/>
        <v>-6.0959792477302203E-2</v>
      </c>
    </row>
    <row r="11" spans="1:8" ht="25.5" x14ac:dyDescent="0.2">
      <c r="A11" s="8"/>
      <c r="B11" s="37" t="s">
        <v>10</v>
      </c>
      <c r="C11" s="34">
        <f>+C181</f>
        <v>340</v>
      </c>
      <c r="D11" s="9">
        <f>+D181</f>
        <v>287</v>
      </c>
      <c r="E11" s="10">
        <f t="shared" si="2"/>
        <v>7.3497622135754434E-2</v>
      </c>
      <c r="F11" s="10">
        <f t="shared" si="2"/>
        <v>8.0913447984212017E-2</v>
      </c>
      <c r="G11" s="10">
        <f t="shared" si="0"/>
        <v>-0.15588235294117647</v>
      </c>
      <c r="H11" s="17">
        <f t="shared" si="1"/>
        <v>-1.1456982274102898E-2</v>
      </c>
    </row>
    <row r="12" spans="1:8" x14ac:dyDescent="0.2">
      <c r="A12" s="8"/>
      <c r="B12" s="37" t="s">
        <v>11</v>
      </c>
      <c r="C12" s="34">
        <f>+C362</f>
        <v>2953</v>
      </c>
      <c r="D12" s="9">
        <f>+D362</f>
        <v>2363</v>
      </c>
      <c r="E12" s="10">
        <f t="shared" si="2"/>
        <v>0.63834846519671418</v>
      </c>
      <c r="F12" s="10">
        <f t="shared" si="2"/>
        <v>0.66619678601635179</v>
      </c>
      <c r="G12" s="10">
        <f t="shared" si="0"/>
        <v>-0.19979681679647815</v>
      </c>
      <c r="H12" s="17">
        <f t="shared" si="1"/>
        <v>-0.12753999135322092</v>
      </c>
    </row>
    <row r="13" spans="1:8" ht="15.75" thickBot="1" x14ac:dyDescent="0.25">
      <c r="A13" s="8"/>
      <c r="B13" s="38" t="s">
        <v>12</v>
      </c>
      <c r="C13" s="35">
        <f>+C601</f>
        <v>701</v>
      </c>
      <c r="D13" s="18">
        <f>+D601</f>
        <v>560</v>
      </c>
      <c r="E13" s="19">
        <f t="shared" si="2"/>
        <v>0.15153480328577604</v>
      </c>
      <c r="F13" s="19">
        <f t="shared" si="2"/>
        <v>0.15787989850577952</v>
      </c>
      <c r="G13" s="19">
        <f t="shared" si="0"/>
        <v>-0.20114122681883023</v>
      </c>
      <c r="H13" s="20">
        <f t="shared" si="1"/>
        <v>-3.0479896238651098E-2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51</v>
      </c>
      <c r="D19" s="32">
        <f>SUM(D20:D70)</f>
        <v>38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-0.25490196078431371</v>
      </c>
      <c r="H19" s="42">
        <f t="shared" ref="H19:H50" si="5">+IF(OR(AND(E19=""),(G19="")),"",E19*G19)</f>
        <v>-0.25490196078431371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1</v>
      </c>
      <c r="D23" s="9">
        <v>1</v>
      </c>
      <c r="E23" s="10">
        <f t="shared" si="3"/>
        <v>1.9607843137254902E-2</v>
      </c>
      <c r="F23" s="10">
        <f t="shared" si="4"/>
        <v>2.6315789473684209E-2</v>
      </c>
      <c r="G23" s="10">
        <f t="shared" si="6"/>
        <v>0</v>
      </c>
      <c r="H23" s="17">
        <f t="shared" si="5"/>
        <v>0</v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1</v>
      </c>
      <c r="D25" s="9">
        <v>0</v>
      </c>
      <c r="E25" s="10">
        <f t="shared" si="3"/>
        <v>1.9607843137254902E-2</v>
      </c>
      <c r="F25" s="10" t="str">
        <f t="shared" si="4"/>
        <v/>
      </c>
      <c r="G25" s="10">
        <f t="shared" si="6"/>
        <v>-1</v>
      </c>
      <c r="H25" s="17">
        <f t="shared" si="5"/>
        <v>-1.9607843137254902E-2</v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1</v>
      </c>
      <c r="D27" s="9">
        <v>5</v>
      </c>
      <c r="E27" s="10">
        <f t="shared" si="3"/>
        <v>1.9607843137254902E-2</v>
      </c>
      <c r="F27" s="10">
        <f t="shared" si="4"/>
        <v>0.13157894736842105</v>
      </c>
      <c r="G27" s="10">
        <f t="shared" si="6"/>
        <v>4</v>
      </c>
      <c r="H27" s="17">
        <f t="shared" si="5"/>
        <v>7.8431372549019607E-2</v>
      </c>
    </row>
    <row r="28" spans="1:8" x14ac:dyDescent="0.2">
      <c r="A28" s="8"/>
      <c r="B28" s="37" t="s">
        <v>24</v>
      </c>
      <c r="C28" s="34">
        <v>0</v>
      </c>
      <c r="D28" s="9">
        <v>2</v>
      </c>
      <c r="E28" s="10" t="str">
        <f t="shared" si="3"/>
        <v/>
      </c>
      <c r="F28" s="10">
        <f t="shared" si="4"/>
        <v>5.2631578947368418E-2</v>
      </c>
      <c r="G28" s="10">
        <f t="shared" si="6"/>
        <v>1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0</v>
      </c>
      <c r="D29" s="9">
        <v>1</v>
      </c>
      <c r="E29" s="10" t="str">
        <f t="shared" si="3"/>
        <v/>
      </c>
      <c r="F29" s="10">
        <f t="shared" si="4"/>
        <v>2.6315789473684209E-2</v>
      </c>
      <c r="G29" s="10">
        <f t="shared" si="6"/>
        <v>1</v>
      </c>
      <c r="H29" s="17" t="str">
        <f t="shared" si="5"/>
        <v/>
      </c>
    </row>
    <row r="30" spans="1:8" x14ac:dyDescent="0.2">
      <c r="A30" s="8"/>
      <c r="B30" s="37" t="s">
        <v>26</v>
      </c>
      <c r="C30" s="34">
        <v>5</v>
      </c>
      <c r="D30" s="9">
        <v>8</v>
      </c>
      <c r="E30" s="10">
        <f t="shared" si="3"/>
        <v>9.8039215686274508E-2</v>
      </c>
      <c r="F30" s="10">
        <f t="shared" si="4"/>
        <v>0.21052631578947367</v>
      </c>
      <c r="G30" s="10">
        <f t="shared" si="6"/>
        <v>0.6</v>
      </c>
      <c r="H30" s="17">
        <f t="shared" si="5"/>
        <v>5.8823529411764705E-2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1</v>
      </c>
      <c r="D36" s="9">
        <v>0</v>
      </c>
      <c r="E36" s="10">
        <f t="shared" si="3"/>
        <v>1.9607843137254902E-2</v>
      </c>
      <c r="F36" s="10" t="str">
        <f t="shared" si="4"/>
        <v/>
      </c>
      <c r="G36" s="10">
        <f t="shared" si="6"/>
        <v>-1</v>
      </c>
      <c r="H36" s="17">
        <f t="shared" si="5"/>
        <v>-1.9607843137254902E-2</v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0</v>
      </c>
      <c r="D39" s="9">
        <v>1</v>
      </c>
      <c r="E39" s="10" t="str">
        <f t="shared" si="3"/>
        <v/>
      </c>
      <c r="F39" s="10">
        <f t="shared" si="4"/>
        <v>2.6315789473684209E-2</v>
      </c>
      <c r="G39" s="10">
        <f t="shared" si="6"/>
        <v>1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1</v>
      </c>
      <c r="D42" s="9">
        <v>0</v>
      </c>
      <c r="E42" s="10">
        <f t="shared" si="3"/>
        <v>1.9607843137254902E-2</v>
      </c>
      <c r="F42" s="10" t="str">
        <f t="shared" si="4"/>
        <v/>
      </c>
      <c r="G42" s="10">
        <f t="shared" si="6"/>
        <v>-1</v>
      </c>
      <c r="H42" s="17">
        <f t="shared" si="5"/>
        <v>-1.9607843137254902E-2</v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2</v>
      </c>
      <c r="D44" s="9">
        <v>1</v>
      </c>
      <c r="E44" s="10">
        <f t="shared" si="3"/>
        <v>3.9215686274509803E-2</v>
      </c>
      <c r="F44" s="10">
        <f t="shared" si="4"/>
        <v>2.6315789473684209E-2</v>
      </c>
      <c r="G44" s="10">
        <f t="shared" si="6"/>
        <v>-0.5</v>
      </c>
      <c r="H44" s="17">
        <f t="shared" si="5"/>
        <v>-1.9607843137254902E-2</v>
      </c>
    </row>
    <row r="45" spans="1:8" ht="25.5" x14ac:dyDescent="0.2">
      <c r="A45" s="8"/>
      <c r="B45" s="37" t="s">
        <v>41</v>
      </c>
      <c r="C45" s="34">
        <v>2</v>
      </c>
      <c r="D45" s="9">
        <v>0</v>
      </c>
      <c r="E45" s="10">
        <f t="shared" si="3"/>
        <v>3.9215686274509803E-2</v>
      </c>
      <c r="F45" s="10" t="str">
        <f t="shared" si="4"/>
        <v/>
      </c>
      <c r="G45" s="10">
        <f t="shared" si="6"/>
        <v>-1</v>
      </c>
      <c r="H45" s="17">
        <f t="shared" si="5"/>
        <v>-3.9215686274509803E-2</v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1</v>
      </c>
      <c r="E49" s="10" t="str">
        <f t="shared" si="3"/>
        <v/>
      </c>
      <c r="F49" s="10">
        <f t="shared" si="4"/>
        <v>2.6315789473684209E-2</v>
      </c>
      <c r="G49" s="10">
        <f t="shared" si="6"/>
        <v>1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7</v>
      </c>
      <c r="D50" s="9">
        <v>5</v>
      </c>
      <c r="E50" s="10">
        <f t="shared" si="3"/>
        <v>0.13725490196078433</v>
      </c>
      <c r="F50" s="10">
        <f t="shared" si="4"/>
        <v>0.13157894736842105</v>
      </c>
      <c r="G50" s="10">
        <f t="shared" si="6"/>
        <v>-0.2857142857142857</v>
      </c>
      <c r="H50" s="17">
        <f t="shared" si="5"/>
        <v>-3.9215686274509803E-2</v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18</v>
      </c>
      <c r="D52" s="9">
        <v>3</v>
      </c>
      <c r="E52" s="10">
        <f t="shared" si="7"/>
        <v>0.35294117647058826</v>
      </c>
      <c r="F52" s="10">
        <f t="shared" si="8"/>
        <v>7.8947368421052627E-2</v>
      </c>
      <c r="G52" s="10">
        <f t="shared" ref="G52:G70" si="10">+IF(AND(C52=0,D52=0)," ",IF(C52=0,1,IF(D52=0,-1,(D52-C52)/C52)))</f>
        <v>-0.83333333333333337</v>
      </c>
      <c r="H52" s="17">
        <f t="shared" si="9"/>
        <v>-0.29411764705882354</v>
      </c>
    </row>
    <row r="53" spans="1:8" x14ac:dyDescent="0.2">
      <c r="A53" s="8"/>
      <c r="B53" s="37" t="s">
        <v>49</v>
      </c>
      <c r="C53" s="34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1</v>
      </c>
      <c r="D54" s="9">
        <v>3</v>
      </c>
      <c r="E54" s="10">
        <f t="shared" si="7"/>
        <v>1.9607843137254902E-2</v>
      </c>
      <c r="F54" s="10">
        <f t="shared" si="8"/>
        <v>7.8947368421052627E-2</v>
      </c>
      <c r="G54" s="10">
        <f t="shared" si="10"/>
        <v>2</v>
      </c>
      <c r="H54" s="17">
        <f t="shared" si="9"/>
        <v>3.9215686274509803E-2</v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5</v>
      </c>
      <c r="D61" s="9">
        <v>1</v>
      </c>
      <c r="E61" s="10">
        <f t="shared" si="7"/>
        <v>9.8039215686274508E-2</v>
      </c>
      <c r="F61" s="10">
        <f t="shared" si="8"/>
        <v>2.6315789473684209E-2</v>
      </c>
      <c r="G61" s="10">
        <f t="shared" si="10"/>
        <v>-0.8</v>
      </c>
      <c r="H61" s="17">
        <f t="shared" si="9"/>
        <v>-7.8431372549019607E-2</v>
      </c>
    </row>
    <row r="62" spans="1:8" x14ac:dyDescent="0.2">
      <c r="A62" s="8"/>
      <c r="B62" s="37" t="s">
        <v>58</v>
      </c>
      <c r="C62" s="34">
        <v>1</v>
      </c>
      <c r="D62" s="9">
        <v>0</v>
      </c>
      <c r="E62" s="10">
        <f t="shared" si="7"/>
        <v>1.9607843137254902E-2</v>
      </c>
      <c r="F62" s="10" t="str">
        <f t="shared" si="8"/>
        <v/>
      </c>
      <c r="G62" s="10">
        <f t="shared" si="10"/>
        <v>-1</v>
      </c>
      <c r="H62" s="17">
        <f t="shared" si="9"/>
        <v>-1.9607843137254902E-2</v>
      </c>
    </row>
    <row r="63" spans="1:8" x14ac:dyDescent="0.2">
      <c r="A63" s="8"/>
      <c r="B63" s="37" t="s">
        <v>59</v>
      </c>
      <c r="C63" s="34">
        <v>0</v>
      </c>
      <c r="D63" s="9">
        <v>1</v>
      </c>
      <c r="E63" s="10" t="str">
        <f t="shared" si="7"/>
        <v/>
      </c>
      <c r="F63" s="10">
        <f t="shared" si="8"/>
        <v>2.6315789473684209E-2</v>
      </c>
      <c r="G63" s="10">
        <f t="shared" si="10"/>
        <v>1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4</v>
      </c>
      <c r="D64" s="9">
        <v>2</v>
      </c>
      <c r="E64" s="10">
        <f t="shared" si="7"/>
        <v>7.8431372549019607E-2</v>
      </c>
      <c r="F64" s="10">
        <f t="shared" si="8"/>
        <v>5.2631578947368418E-2</v>
      </c>
      <c r="G64" s="10">
        <f t="shared" si="10"/>
        <v>-0.5</v>
      </c>
      <c r="H64" s="17">
        <f t="shared" si="9"/>
        <v>-3.9215686274509803E-2</v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1</v>
      </c>
      <c r="E67" s="10" t="str">
        <f t="shared" si="7"/>
        <v/>
      </c>
      <c r="F67" s="10">
        <f t="shared" si="8"/>
        <v>2.6315789473684209E-2</v>
      </c>
      <c r="G67" s="10">
        <f t="shared" si="10"/>
        <v>1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1</v>
      </c>
      <c r="D68" s="9">
        <v>2</v>
      </c>
      <c r="E68" s="10">
        <f t="shared" si="7"/>
        <v>1.9607843137254902E-2</v>
      </c>
      <c r="F68" s="10">
        <f t="shared" si="8"/>
        <v>5.2631578947368418E-2</v>
      </c>
      <c r="G68" s="10">
        <f t="shared" si="10"/>
        <v>1</v>
      </c>
      <c r="H68" s="17">
        <f t="shared" si="9"/>
        <v>1.9607843137254902E-2</v>
      </c>
    </row>
    <row r="69" spans="1:8" x14ac:dyDescent="0.2">
      <c r="A69" s="8"/>
      <c r="B69" s="37" t="s">
        <v>65</v>
      </c>
      <c r="C69" s="34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581</v>
      </c>
      <c r="D76" s="33">
        <f>SUM(D77:D175)</f>
        <v>299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-0.48537005163511188</v>
      </c>
      <c r="H76" s="42">
        <f t="shared" ref="H76:H107" si="13">+IF(OR(AND(E76=""),(G76="")),"",E76*G76)</f>
        <v>-0.48537005163511188</v>
      </c>
    </row>
    <row r="77" spans="1:8" x14ac:dyDescent="0.2">
      <c r="A77" s="8"/>
      <c r="B77" s="36" t="s">
        <v>67</v>
      </c>
      <c r="C77" s="46">
        <v>7</v>
      </c>
      <c r="D77" s="43">
        <v>16</v>
      </c>
      <c r="E77" s="44">
        <f t="shared" si="11"/>
        <v>1.2048192771084338E-2</v>
      </c>
      <c r="F77" s="44">
        <f t="shared" si="12"/>
        <v>5.3511705685618728E-2</v>
      </c>
      <c r="G77" s="44">
        <f t="shared" ref="G77:G108" si="14">+IF(AND(C77=0,D77=0)," ",IF(C77=0,1,IF(D77=0,-1,(D77-C77)/C77)))</f>
        <v>1.2857142857142858</v>
      </c>
      <c r="H77" s="45">
        <f t="shared" si="13"/>
        <v>1.5490533562822721E-2</v>
      </c>
    </row>
    <row r="78" spans="1:8" x14ac:dyDescent="0.2">
      <c r="A78" s="8"/>
      <c r="B78" s="37" t="s">
        <v>68</v>
      </c>
      <c r="C78" s="34">
        <v>0</v>
      </c>
      <c r="D78" s="9">
        <v>1</v>
      </c>
      <c r="E78" s="10" t="str">
        <f t="shared" si="11"/>
        <v/>
      </c>
      <c r="F78" s="10">
        <f t="shared" si="12"/>
        <v>3.3444816053511705E-3</v>
      </c>
      <c r="G78" s="10">
        <f t="shared" si="14"/>
        <v>1</v>
      </c>
      <c r="H78" s="17" t="str">
        <f t="shared" si="13"/>
        <v/>
      </c>
    </row>
    <row r="79" spans="1:8" x14ac:dyDescent="0.2">
      <c r="A79" s="8"/>
      <c r="B79" s="37" t="s">
        <v>69</v>
      </c>
      <c r="C79" s="34">
        <v>2</v>
      </c>
      <c r="D79" s="9">
        <v>1</v>
      </c>
      <c r="E79" s="10">
        <f t="shared" si="11"/>
        <v>3.4423407917383822E-3</v>
      </c>
      <c r="F79" s="10">
        <f t="shared" si="12"/>
        <v>3.3444816053511705E-3</v>
      </c>
      <c r="G79" s="10">
        <f t="shared" si="14"/>
        <v>-0.5</v>
      </c>
      <c r="H79" s="17">
        <f t="shared" si="13"/>
        <v>-1.7211703958691911E-3</v>
      </c>
    </row>
    <row r="80" spans="1:8" x14ac:dyDescent="0.2">
      <c r="A80" s="8"/>
      <c r="B80" s="37" t="s">
        <v>70</v>
      </c>
      <c r="C80" s="34">
        <v>32</v>
      </c>
      <c r="D80" s="9">
        <v>8</v>
      </c>
      <c r="E80" s="10">
        <f t="shared" si="11"/>
        <v>5.5077452667814115E-2</v>
      </c>
      <c r="F80" s="10">
        <f t="shared" si="12"/>
        <v>2.6755852842809364E-2</v>
      </c>
      <c r="G80" s="10">
        <f t="shared" si="14"/>
        <v>-0.75</v>
      </c>
      <c r="H80" s="17">
        <f t="shared" si="13"/>
        <v>-4.1308089500860588E-2</v>
      </c>
    </row>
    <row r="81" spans="1:8" ht="25.5" x14ac:dyDescent="0.2">
      <c r="A81" s="8"/>
      <c r="B81" s="37" t="s">
        <v>71</v>
      </c>
      <c r="C81" s="34">
        <v>9</v>
      </c>
      <c r="D81" s="9">
        <v>8</v>
      </c>
      <c r="E81" s="10">
        <f t="shared" si="11"/>
        <v>1.549053356282272E-2</v>
      </c>
      <c r="F81" s="10">
        <f t="shared" si="12"/>
        <v>2.6755852842809364E-2</v>
      </c>
      <c r="G81" s="10">
        <f t="shared" si="14"/>
        <v>-0.1111111111111111</v>
      </c>
      <c r="H81" s="17">
        <f t="shared" si="13"/>
        <v>-1.7211703958691909E-3</v>
      </c>
    </row>
    <row r="82" spans="1:8" x14ac:dyDescent="0.2">
      <c r="A82" s="8"/>
      <c r="B82" s="37" t="s">
        <v>72</v>
      </c>
      <c r="C82" s="34">
        <v>13</v>
      </c>
      <c r="D82" s="9">
        <v>6</v>
      </c>
      <c r="E82" s="10">
        <f t="shared" si="11"/>
        <v>2.2375215146299483E-2</v>
      </c>
      <c r="F82" s="10">
        <f t="shared" si="12"/>
        <v>2.0066889632107024E-2</v>
      </c>
      <c r="G82" s="10">
        <f t="shared" si="14"/>
        <v>-0.53846153846153844</v>
      </c>
      <c r="H82" s="17">
        <f t="shared" si="13"/>
        <v>-1.2048192771084336E-2</v>
      </c>
    </row>
    <row r="83" spans="1:8" x14ac:dyDescent="0.2">
      <c r="A83" s="8"/>
      <c r="B83" s="37" t="s">
        <v>73</v>
      </c>
      <c r="C83" s="34">
        <v>0</v>
      </c>
      <c r="D83" s="9">
        <v>1</v>
      </c>
      <c r="E83" s="10" t="str">
        <f t="shared" si="11"/>
        <v/>
      </c>
      <c r="F83" s="10">
        <f t="shared" si="12"/>
        <v>3.3444816053511705E-3</v>
      </c>
      <c r="G83" s="10">
        <f t="shared" si="14"/>
        <v>1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1</v>
      </c>
      <c r="D86" s="9">
        <v>1</v>
      </c>
      <c r="E86" s="10">
        <f t="shared" si="11"/>
        <v>1.7211703958691911E-3</v>
      </c>
      <c r="F86" s="10">
        <f t="shared" si="12"/>
        <v>3.3444816053511705E-3</v>
      </c>
      <c r="G86" s="10">
        <f t="shared" si="14"/>
        <v>0</v>
      </c>
      <c r="H86" s="17">
        <f t="shared" si="13"/>
        <v>0</v>
      </c>
    </row>
    <row r="87" spans="1:8" x14ac:dyDescent="0.2">
      <c r="A87" s="8"/>
      <c r="B87" s="37" t="s">
        <v>78</v>
      </c>
      <c r="C87" s="34">
        <v>20</v>
      </c>
      <c r="D87" s="9">
        <v>0</v>
      </c>
      <c r="E87" s="10">
        <f t="shared" si="11"/>
        <v>3.4423407917383818E-2</v>
      </c>
      <c r="F87" s="10" t="str">
        <f t="shared" si="12"/>
        <v/>
      </c>
      <c r="G87" s="10">
        <f t="shared" si="14"/>
        <v>-1</v>
      </c>
      <c r="H87" s="17">
        <f t="shared" si="13"/>
        <v>-3.4423407917383818E-2</v>
      </c>
    </row>
    <row r="88" spans="1:8" x14ac:dyDescent="0.2">
      <c r="A88" s="8"/>
      <c r="B88" s="37" t="s">
        <v>79</v>
      </c>
      <c r="C88" s="34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2</v>
      </c>
      <c r="D92" s="9">
        <v>3</v>
      </c>
      <c r="E92" s="10">
        <f t="shared" si="11"/>
        <v>3.4423407917383822E-3</v>
      </c>
      <c r="F92" s="10">
        <f t="shared" si="12"/>
        <v>1.0033444816053512E-2</v>
      </c>
      <c r="G92" s="10">
        <f t="shared" si="14"/>
        <v>0.5</v>
      </c>
      <c r="H92" s="17">
        <f t="shared" si="13"/>
        <v>1.7211703958691911E-3</v>
      </c>
    </row>
    <row r="93" spans="1:8" x14ac:dyDescent="0.2">
      <c r="A93" s="8"/>
      <c r="B93" s="37" t="s">
        <v>84</v>
      </c>
      <c r="C93" s="34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37" t="s">
        <v>85</v>
      </c>
      <c r="C94" s="34">
        <v>3</v>
      </c>
      <c r="D94" s="9">
        <v>3</v>
      </c>
      <c r="E94" s="10">
        <f t="shared" si="11"/>
        <v>5.1635111876075735E-3</v>
      </c>
      <c r="F94" s="10">
        <f t="shared" si="12"/>
        <v>1.0033444816053512E-2</v>
      </c>
      <c r="G94" s="10">
        <f t="shared" si="14"/>
        <v>0</v>
      </c>
      <c r="H94" s="17">
        <f t="shared" si="13"/>
        <v>0</v>
      </c>
    </row>
    <row r="95" spans="1:8" x14ac:dyDescent="0.2">
      <c r="A95" s="8"/>
      <c r="B95" s="37" t="s">
        <v>86</v>
      </c>
      <c r="C95" s="34">
        <v>3</v>
      </c>
      <c r="D95" s="9">
        <v>5</v>
      </c>
      <c r="E95" s="10">
        <f t="shared" si="11"/>
        <v>5.1635111876075735E-3</v>
      </c>
      <c r="F95" s="10">
        <f t="shared" si="12"/>
        <v>1.6722408026755852E-2</v>
      </c>
      <c r="G95" s="10">
        <f t="shared" si="14"/>
        <v>0.66666666666666663</v>
      </c>
      <c r="H95" s="17">
        <f t="shared" si="13"/>
        <v>3.4423407917383822E-3</v>
      </c>
    </row>
    <row r="96" spans="1:8" x14ac:dyDescent="0.2">
      <c r="A96" s="8"/>
      <c r="B96" s="37" t="s">
        <v>87</v>
      </c>
      <c r="C96" s="34">
        <v>0</v>
      </c>
      <c r="D96" s="9">
        <v>1</v>
      </c>
      <c r="E96" s="10" t="str">
        <f t="shared" si="11"/>
        <v/>
      </c>
      <c r="F96" s="10">
        <f t="shared" si="12"/>
        <v>3.3444816053511705E-3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20</v>
      </c>
      <c r="D98" s="9">
        <v>3</v>
      </c>
      <c r="E98" s="10">
        <f t="shared" si="11"/>
        <v>3.4423407917383818E-2</v>
      </c>
      <c r="F98" s="10">
        <f t="shared" si="12"/>
        <v>1.0033444816053512E-2</v>
      </c>
      <c r="G98" s="10">
        <f t="shared" si="14"/>
        <v>-0.85</v>
      </c>
      <c r="H98" s="17">
        <f t="shared" si="13"/>
        <v>-2.9259896729776243E-2</v>
      </c>
    </row>
    <row r="99" spans="1:8" x14ac:dyDescent="0.2">
      <c r="A99" s="8"/>
      <c r="B99" s="37" t="s">
        <v>90</v>
      </c>
      <c r="C99" s="34">
        <v>10</v>
      </c>
      <c r="D99" s="9">
        <v>1</v>
      </c>
      <c r="E99" s="10">
        <f t="shared" si="11"/>
        <v>1.7211703958691909E-2</v>
      </c>
      <c r="F99" s="10">
        <f t="shared" si="12"/>
        <v>3.3444816053511705E-3</v>
      </c>
      <c r="G99" s="10">
        <f t="shared" si="14"/>
        <v>-0.9</v>
      </c>
      <c r="H99" s="17">
        <f t="shared" si="13"/>
        <v>-1.5490533562822718E-2</v>
      </c>
    </row>
    <row r="100" spans="1:8" x14ac:dyDescent="0.2">
      <c r="A100" s="8"/>
      <c r="B100" s="37" t="s">
        <v>91</v>
      </c>
      <c r="C100" s="34">
        <v>0</v>
      </c>
      <c r="D100" s="9">
        <v>4</v>
      </c>
      <c r="E100" s="10" t="str">
        <f t="shared" si="11"/>
        <v/>
      </c>
      <c r="F100" s="10">
        <f t="shared" si="12"/>
        <v>1.3377926421404682E-2</v>
      </c>
      <c r="G100" s="10">
        <f t="shared" si="14"/>
        <v>1</v>
      </c>
      <c r="H100" s="17" t="str">
        <f t="shared" si="13"/>
        <v/>
      </c>
    </row>
    <row r="101" spans="1:8" x14ac:dyDescent="0.2">
      <c r="A101" s="8"/>
      <c r="B101" s="37" t="s">
        <v>92</v>
      </c>
      <c r="C101" s="34">
        <v>2</v>
      </c>
      <c r="D101" s="9">
        <v>3</v>
      </c>
      <c r="E101" s="10">
        <f t="shared" si="11"/>
        <v>3.4423407917383822E-3</v>
      </c>
      <c r="F101" s="10">
        <f t="shared" si="12"/>
        <v>1.0033444816053512E-2</v>
      </c>
      <c r="G101" s="10">
        <f t="shared" si="14"/>
        <v>0.5</v>
      </c>
      <c r="H101" s="17">
        <f t="shared" si="13"/>
        <v>1.7211703958691911E-3</v>
      </c>
    </row>
    <row r="102" spans="1:8" x14ac:dyDescent="0.2">
      <c r="A102" s="8"/>
      <c r="B102" s="37" t="s">
        <v>93</v>
      </c>
      <c r="C102" s="34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37" t="s">
        <v>94</v>
      </c>
      <c r="C103" s="34">
        <v>0</v>
      </c>
      <c r="D103" s="9">
        <v>1</v>
      </c>
      <c r="E103" s="10" t="str">
        <f t="shared" si="11"/>
        <v/>
      </c>
      <c r="F103" s="10">
        <f t="shared" si="12"/>
        <v>3.3444816053511705E-3</v>
      </c>
      <c r="G103" s="10">
        <f t="shared" si="14"/>
        <v>1</v>
      </c>
      <c r="H103" s="17" t="str">
        <f t="shared" si="13"/>
        <v/>
      </c>
    </row>
    <row r="104" spans="1:8" x14ac:dyDescent="0.2">
      <c r="A104" s="8"/>
      <c r="B104" s="37" t="s">
        <v>95</v>
      </c>
      <c r="C104" s="34">
        <v>1</v>
      </c>
      <c r="D104" s="9">
        <v>0</v>
      </c>
      <c r="E104" s="10">
        <f t="shared" si="11"/>
        <v>1.7211703958691911E-3</v>
      </c>
      <c r="F104" s="10" t="str">
        <f t="shared" si="12"/>
        <v/>
      </c>
      <c r="G104" s="10">
        <f t="shared" si="14"/>
        <v>-1</v>
      </c>
      <c r="H104" s="17">
        <f t="shared" si="13"/>
        <v>-1.7211703958691911E-3</v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3</v>
      </c>
      <c r="D106" s="9">
        <v>3</v>
      </c>
      <c r="E106" s="10">
        <f t="shared" si="11"/>
        <v>5.1635111876075735E-3</v>
      </c>
      <c r="F106" s="10">
        <f t="shared" si="12"/>
        <v>1.0033444816053512E-2</v>
      </c>
      <c r="G106" s="10">
        <f t="shared" si="14"/>
        <v>0</v>
      </c>
      <c r="H106" s="17">
        <f t="shared" si="13"/>
        <v>0</v>
      </c>
    </row>
    <row r="107" spans="1:8" x14ac:dyDescent="0.2">
      <c r="A107" s="8"/>
      <c r="B107" s="37" t="s">
        <v>98</v>
      </c>
      <c r="C107" s="34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37" t="s">
        <v>101</v>
      </c>
      <c r="C110" s="34">
        <v>48</v>
      </c>
      <c r="D110" s="9">
        <v>7</v>
      </c>
      <c r="E110" s="10">
        <f t="shared" si="15"/>
        <v>8.2616179001721177E-2</v>
      </c>
      <c r="F110" s="10">
        <f t="shared" si="16"/>
        <v>2.3411371237458192E-2</v>
      </c>
      <c r="G110" s="10">
        <f t="shared" si="18"/>
        <v>-0.85416666666666663</v>
      </c>
      <c r="H110" s="17">
        <f t="shared" si="17"/>
        <v>-7.0567986230636842E-2</v>
      </c>
    </row>
    <row r="111" spans="1:8" x14ac:dyDescent="0.2">
      <c r="A111" s="8"/>
      <c r="B111" s="37" t="s">
        <v>102</v>
      </c>
      <c r="C111" s="34">
        <v>28</v>
      </c>
      <c r="D111" s="9">
        <v>5</v>
      </c>
      <c r="E111" s="10">
        <f t="shared" si="15"/>
        <v>4.8192771084337352E-2</v>
      </c>
      <c r="F111" s="10">
        <f t="shared" si="16"/>
        <v>1.6722408026755852E-2</v>
      </c>
      <c r="G111" s="10">
        <f t="shared" si="18"/>
        <v>-0.8214285714285714</v>
      </c>
      <c r="H111" s="17">
        <f t="shared" si="17"/>
        <v>-3.9586919104991396E-2</v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2</v>
      </c>
      <c r="D113" s="9">
        <v>1</v>
      </c>
      <c r="E113" s="10">
        <f t="shared" si="15"/>
        <v>3.4423407917383822E-3</v>
      </c>
      <c r="F113" s="10">
        <f t="shared" si="16"/>
        <v>3.3444816053511705E-3</v>
      </c>
      <c r="G113" s="10">
        <f t="shared" si="18"/>
        <v>-0.5</v>
      </c>
      <c r="H113" s="17">
        <f t="shared" si="17"/>
        <v>-1.7211703958691911E-3</v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0</v>
      </c>
      <c r="D115" s="9">
        <v>1</v>
      </c>
      <c r="E115" s="10" t="str">
        <f t="shared" si="15"/>
        <v/>
      </c>
      <c r="F115" s="10">
        <f t="shared" si="16"/>
        <v>3.3444816053511705E-3</v>
      </c>
      <c r="G115" s="10">
        <f t="shared" si="18"/>
        <v>1</v>
      </c>
      <c r="H115" s="17" t="str">
        <f t="shared" si="17"/>
        <v/>
      </c>
    </row>
    <row r="116" spans="1:8" x14ac:dyDescent="0.2">
      <c r="A116" s="8"/>
      <c r="B116" s="37" t="s">
        <v>107</v>
      </c>
      <c r="C116" s="34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0</v>
      </c>
      <c r="D117" s="9">
        <v>2</v>
      </c>
      <c r="E117" s="10" t="str">
        <f t="shared" si="15"/>
        <v/>
      </c>
      <c r="F117" s="10">
        <f t="shared" si="16"/>
        <v>6.688963210702341E-3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15</v>
      </c>
      <c r="D118" s="9">
        <v>1</v>
      </c>
      <c r="E118" s="10">
        <f t="shared" si="15"/>
        <v>2.5817555938037865E-2</v>
      </c>
      <c r="F118" s="10">
        <f t="shared" si="16"/>
        <v>3.3444816053511705E-3</v>
      </c>
      <c r="G118" s="10">
        <f t="shared" si="18"/>
        <v>-0.93333333333333335</v>
      </c>
      <c r="H118" s="17">
        <f t="shared" si="17"/>
        <v>-2.4096385542168676E-2</v>
      </c>
    </row>
    <row r="119" spans="1:8" ht="25.5" x14ac:dyDescent="0.2">
      <c r="A119" s="8"/>
      <c r="B119" s="37" t="s">
        <v>110</v>
      </c>
      <c r="C119" s="34">
        <v>1</v>
      </c>
      <c r="D119" s="9">
        <v>2</v>
      </c>
      <c r="E119" s="10">
        <f t="shared" si="15"/>
        <v>1.7211703958691911E-3</v>
      </c>
      <c r="F119" s="10">
        <f t="shared" si="16"/>
        <v>6.688963210702341E-3</v>
      </c>
      <c r="G119" s="10">
        <f t="shared" si="18"/>
        <v>1</v>
      </c>
      <c r="H119" s="17">
        <f t="shared" si="17"/>
        <v>1.7211703958691911E-3</v>
      </c>
    </row>
    <row r="120" spans="1:8" ht="25.5" x14ac:dyDescent="0.2">
      <c r="A120" s="8"/>
      <c r="B120" s="37" t="s">
        <v>111</v>
      </c>
      <c r="C120" s="34">
        <v>9</v>
      </c>
      <c r="D120" s="9">
        <v>5</v>
      </c>
      <c r="E120" s="10">
        <f t="shared" si="15"/>
        <v>1.549053356282272E-2</v>
      </c>
      <c r="F120" s="10">
        <f t="shared" si="16"/>
        <v>1.6722408026755852E-2</v>
      </c>
      <c r="G120" s="10">
        <f t="shared" si="18"/>
        <v>-0.44444444444444442</v>
      </c>
      <c r="H120" s="17">
        <f t="shared" si="17"/>
        <v>-6.8846815834767636E-3</v>
      </c>
    </row>
    <row r="121" spans="1:8" x14ac:dyDescent="0.2">
      <c r="A121" s="8"/>
      <c r="B121" s="37" t="s">
        <v>112</v>
      </c>
      <c r="C121" s="34">
        <v>2</v>
      </c>
      <c r="D121" s="9">
        <v>4</v>
      </c>
      <c r="E121" s="10">
        <f t="shared" si="15"/>
        <v>3.4423407917383822E-3</v>
      </c>
      <c r="F121" s="10">
        <f t="shared" si="16"/>
        <v>1.3377926421404682E-2</v>
      </c>
      <c r="G121" s="10">
        <f t="shared" si="18"/>
        <v>1</v>
      </c>
      <c r="H121" s="17">
        <f t="shared" si="17"/>
        <v>3.4423407917383822E-3</v>
      </c>
    </row>
    <row r="122" spans="1:8" x14ac:dyDescent="0.2">
      <c r="A122" s="8"/>
      <c r="B122" s="37" t="s">
        <v>113</v>
      </c>
      <c r="C122" s="34">
        <v>4</v>
      </c>
      <c r="D122" s="9">
        <v>14</v>
      </c>
      <c r="E122" s="10">
        <f t="shared" si="15"/>
        <v>6.8846815834767644E-3</v>
      </c>
      <c r="F122" s="10">
        <f t="shared" si="16"/>
        <v>4.6822742474916385E-2</v>
      </c>
      <c r="G122" s="10">
        <f t="shared" si="18"/>
        <v>2.5</v>
      </c>
      <c r="H122" s="17">
        <f t="shared" si="17"/>
        <v>1.7211703958691912E-2</v>
      </c>
    </row>
    <row r="123" spans="1:8" x14ac:dyDescent="0.2">
      <c r="A123" s="8"/>
      <c r="B123" s="37" t="s">
        <v>114</v>
      </c>
      <c r="C123" s="34">
        <v>2</v>
      </c>
      <c r="D123" s="9">
        <v>2</v>
      </c>
      <c r="E123" s="10">
        <f t="shared" si="15"/>
        <v>3.4423407917383822E-3</v>
      </c>
      <c r="F123" s="10">
        <f t="shared" si="16"/>
        <v>6.688963210702341E-3</v>
      </c>
      <c r="G123" s="10">
        <f t="shared" si="18"/>
        <v>0</v>
      </c>
      <c r="H123" s="17">
        <f t="shared" si="17"/>
        <v>0</v>
      </c>
    </row>
    <row r="124" spans="1:8" x14ac:dyDescent="0.2">
      <c r="A124" s="8"/>
      <c r="B124" s="37" t="s">
        <v>115</v>
      </c>
      <c r="C124" s="34">
        <v>3</v>
      </c>
      <c r="D124" s="9">
        <v>1</v>
      </c>
      <c r="E124" s="10">
        <f t="shared" si="15"/>
        <v>5.1635111876075735E-3</v>
      </c>
      <c r="F124" s="10">
        <f t="shared" si="16"/>
        <v>3.3444816053511705E-3</v>
      </c>
      <c r="G124" s="10">
        <f t="shared" si="18"/>
        <v>-0.66666666666666663</v>
      </c>
      <c r="H124" s="17">
        <f t="shared" si="17"/>
        <v>-3.4423407917383822E-3</v>
      </c>
    </row>
    <row r="125" spans="1:8" x14ac:dyDescent="0.2">
      <c r="A125" s="8"/>
      <c r="B125" s="37" t="s">
        <v>116</v>
      </c>
      <c r="C125" s="34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2</v>
      </c>
      <c r="D127" s="9">
        <v>1</v>
      </c>
      <c r="E127" s="10">
        <f t="shared" si="15"/>
        <v>3.4423407917383822E-3</v>
      </c>
      <c r="F127" s="10">
        <f t="shared" si="16"/>
        <v>3.3444816053511705E-3</v>
      </c>
      <c r="G127" s="10">
        <f t="shared" si="18"/>
        <v>-0.5</v>
      </c>
      <c r="H127" s="17">
        <f t="shared" si="17"/>
        <v>-1.7211703958691911E-3</v>
      </c>
    </row>
    <row r="128" spans="1:8" x14ac:dyDescent="0.2">
      <c r="A128" s="8"/>
      <c r="B128" s="37" t="s">
        <v>119</v>
      </c>
      <c r="C128" s="34">
        <v>1</v>
      </c>
      <c r="D128" s="9">
        <v>2</v>
      </c>
      <c r="E128" s="10">
        <f t="shared" si="15"/>
        <v>1.7211703958691911E-3</v>
      </c>
      <c r="F128" s="10">
        <f t="shared" si="16"/>
        <v>6.688963210702341E-3</v>
      </c>
      <c r="G128" s="10">
        <f t="shared" si="18"/>
        <v>1</v>
      </c>
      <c r="H128" s="17">
        <f t="shared" si="17"/>
        <v>1.7211703958691911E-3</v>
      </c>
    </row>
    <row r="129" spans="1:8" x14ac:dyDescent="0.2">
      <c r="A129" s="8"/>
      <c r="B129" s="37" t="s">
        <v>120</v>
      </c>
      <c r="C129" s="34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37" t="s">
        <v>121</v>
      </c>
      <c r="C130" s="34">
        <v>2</v>
      </c>
      <c r="D130" s="9">
        <v>2</v>
      </c>
      <c r="E130" s="10">
        <f t="shared" si="15"/>
        <v>3.4423407917383822E-3</v>
      </c>
      <c r="F130" s="10">
        <f t="shared" si="16"/>
        <v>6.688963210702341E-3</v>
      </c>
      <c r="G130" s="10">
        <f t="shared" si="18"/>
        <v>0</v>
      </c>
      <c r="H130" s="17">
        <f t="shared" si="17"/>
        <v>0</v>
      </c>
    </row>
    <row r="131" spans="1:8" x14ac:dyDescent="0.2">
      <c r="A131" s="8"/>
      <c r="B131" s="37" t="s">
        <v>122</v>
      </c>
      <c r="C131" s="34">
        <v>1</v>
      </c>
      <c r="D131" s="9">
        <v>2</v>
      </c>
      <c r="E131" s="10">
        <f t="shared" si="15"/>
        <v>1.7211703958691911E-3</v>
      </c>
      <c r="F131" s="10">
        <f t="shared" si="16"/>
        <v>6.688963210702341E-3</v>
      </c>
      <c r="G131" s="10">
        <f t="shared" si="18"/>
        <v>1</v>
      </c>
      <c r="H131" s="17">
        <f t="shared" si="17"/>
        <v>1.7211703958691911E-3</v>
      </c>
    </row>
    <row r="132" spans="1:8" x14ac:dyDescent="0.2">
      <c r="A132" s="8"/>
      <c r="B132" s="37" t="s">
        <v>123</v>
      </c>
      <c r="C132" s="34">
        <v>17</v>
      </c>
      <c r="D132" s="9">
        <v>18</v>
      </c>
      <c r="E132" s="10">
        <f t="shared" si="15"/>
        <v>2.9259896729776247E-2</v>
      </c>
      <c r="F132" s="10">
        <f t="shared" si="16"/>
        <v>6.0200668896321072E-2</v>
      </c>
      <c r="G132" s="10">
        <f t="shared" si="18"/>
        <v>5.8823529411764705E-2</v>
      </c>
      <c r="H132" s="17">
        <f t="shared" si="17"/>
        <v>1.7211703958691909E-3</v>
      </c>
    </row>
    <row r="133" spans="1:8" x14ac:dyDescent="0.2">
      <c r="A133" s="8"/>
      <c r="B133" s="37" t="s">
        <v>124</v>
      </c>
      <c r="C133" s="34">
        <v>0</v>
      </c>
      <c r="D133" s="9">
        <v>3</v>
      </c>
      <c r="E133" s="10" t="str">
        <f t="shared" si="15"/>
        <v/>
      </c>
      <c r="F133" s="10">
        <f t="shared" si="16"/>
        <v>1.0033444816053512E-2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10</v>
      </c>
      <c r="D134" s="9">
        <v>8</v>
      </c>
      <c r="E134" s="10">
        <f t="shared" si="15"/>
        <v>1.7211703958691909E-2</v>
      </c>
      <c r="F134" s="10">
        <f t="shared" si="16"/>
        <v>2.6755852842809364E-2</v>
      </c>
      <c r="G134" s="10">
        <f t="shared" si="18"/>
        <v>-0.2</v>
      </c>
      <c r="H134" s="17">
        <f t="shared" si="17"/>
        <v>-3.4423407917383818E-3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6</v>
      </c>
      <c r="D136" s="9">
        <v>5</v>
      </c>
      <c r="E136" s="10">
        <f t="shared" si="15"/>
        <v>1.0327022375215147E-2</v>
      </c>
      <c r="F136" s="10">
        <f t="shared" si="16"/>
        <v>1.6722408026755852E-2</v>
      </c>
      <c r="G136" s="10">
        <f t="shared" si="18"/>
        <v>-0.16666666666666666</v>
      </c>
      <c r="H136" s="17">
        <f t="shared" si="17"/>
        <v>-1.7211703958691911E-3</v>
      </c>
    </row>
    <row r="137" spans="1:8" x14ac:dyDescent="0.2">
      <c r="A137" s="8"/>
      <c r="B137" s="37" t="s">
        <v>128</v>
      </c>
      <c r="C137" s="34">
        <v>7</v>
      </c>
      <c r="D137" s="9">
        <v>12</v>
      </c>
      <c r="E137" s="10">
        <f t="shared" si="15"/>
        <v>1.2048192771084338E-2</v>
      </c>
      <c r="F137" s="10">
        <f t="shared" si="16"/>
        <v>4.0133779264214048E-2</v>
      </c>
      <c r="G137" s="10">
        <f t="shared" si="18"/>
        <v>0.7142857142857143</v>
      </c>
      <c r="H137" s="17">
        <f t="shared" si="17"/>
        <v>8.6058519793459562E-3</v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276</v>
      </c>
      <c r="D139" s="9">
        <v>120</v>
      </c>
      <c r="E139" s="10">
        <f t="shared" si="15"/>
        <v>0.47504302925989672</v>
      </c>
      <c r="F139" s="10">
        <f t="shared" si="16"/>
        <v>0.40133779264214048</v>
      </c>
      <c r="G139" s="10">
        <f t="shared" si="18"/>
        <v>-0.56521739130434778</v>
      </c>
      <c r="H139" s="17">
        <f t="shared" si="17"/>
        <v>-0.26850258175559377</v>
      </c>
    </row>
    <row r="140" spans="1:8" x14ac:dyDescent="0.2">
      <c r="A140" s="8"/>
      <c r="B140" s="37" t="s">
        <v>131</v>
      </c>
      <c r="C140" s="34">
        <v>1</v>
      </c>
      <c r="D140" s="9">
        <v>1</v>
      </c>
      <c r="E140" s="10">
        <f t="shared" ref="E140:E175" si="19">+IF(C140=0,"",C140/C$76)</f>
        <v>1.7211703958691911E-3</v>
      </c>
      <c r="F140" s="10">
        <f t="shared" ref="F140:F175" si="20">+IF(D140=0,"",D140/D$76)</f>
        <v>3.3444816053511705E-3</v>
      </c>
      <c r="G140" s="10">
        <f t="shared" si="18"/>
        <v>0</v>
      </c>
      <c r="H140" s="17">
        <f t="shared" ref="H140:H171" si="21">+IF(OR(AND(E140=""),(G140="")),"",E140*G140)</f>
        <v>0</v>
      </c>
    </row>
    <row r="141" spans="1:8" x14ac:dyDescent="0.2">
      <c r="A141" s="8"/>
      <c r="B141" s="37" t="s">
        <v>132</v>
      </c>
      <c r="C141" s="34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0</v>
      </c>
      <c r="D142" s="9">
        <v>2</v>
      </c>
      <c r="E142" s="10" t="str">
        <f t="shared" si="19"/>
        <v/>
      </c>
      <c r="F142" s="10">
        <f t="shared" si="20"/>
        <v>6.688963210702341E-3</v>
      </c>
      <c r="G142" s="10">
        <f t="shared" si="22"/>
        <v>1</v>
      </c>
      <c r="H142" s="17" t="str">
        <f t="shared" si="21"/>
        <v/>
      </c>
    </row>
    <row r="143" spans="1:8" x14ac:dyDescent="0.2">
      <c r="A143" s="8"/>
      <c r="B143" s="37" t="s">
        <v>134</v>
      </c>
      <c r="C143" s="34">
        <v>1</v>
      </c>
      <c r="D143" s="9">
        <v>0</v>
      </c>
      <c r="E143" s="10">
        <f t="shared" si="19"/>
        <v>1.7211703958691911E-3</v>
      </c>
      <c r="F143" s="10" t="str">
        <f t="shared" si="20"/>
        <v/>
      </c>
      <c r="G143" s="10">
        <f t="shared" si="22"/>
        <v>-1</v>
      </c>
      <c r="H143" s="17">
        <f t="shared" si="21"/>
        <v>-1.7211703958691911E-3</v>
      </c>
    </row>
    <row r="144" spans="1:8" x14ac:dyDescent="0.2">
      <c r="A144" s="8"/>
      <c r="B144" s="37" t="s">
        <v>135</v>
      </c>
      <c r="C144" s="34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37" t="s">
        <v>136</v>
      </c>
      <c r="C145" s="34">
        <v>2</v>
      </c>
      <c r="D145" s="9">
        <v>3</v>
      </c>
      <c r="E145" s="10">
        <f t="shared" si="19"/>
        <v>3.4423407917383822E-3</v>
      </c>
      <c r="F145" s="10">
        <f t="shared" si="20"/>
        <v>1.0033444816053512E-2</v>
      </c>
      <c r="G145" s="10">
        <f t="shared" si="22"/>
        <v>0.5</v>
      </c>
      <c r="H145" s="17">
        <f t="shared" si="21"/>
        <v>1.7211703958691911E-3</v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1</v>
      </c>
      <c r="D147" s="9">
        <v>0</v>
      </c>
      <c r="E147" s="10">
        <f t="shared" si="19"/>
        <v>1.7211703958691911E-3</v>
      </c>
      <c r="F147" s="10" t="str">
        <f t="shared" si="20"/>
        <v/>
      </c>
      <c r="G147" s="10">
        <f t="shared" si="22"/>
        <v>-1</v>
      </c>
      <c r="H147" s="17">
        <f t="shared" si="21"/>
        <v>-1.7211703958691911E-3</v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1</v>
      </c>
      <c r="D149" s="9">
        <v>0</v>
      </c>
      <c r="E149" s="10">
        <f t="shared" si="19"/>
        <v>1.7211703958691911E-3</v>
      </c>
      <c r="F149" s="10" t="str">
        <f t="shared" si="20"/>
        <v/>
      </c>
      <c r="G149" s="10">
        <f t="shared" si="22"/>
        <v>-1</v>
      </c>
      <c r="H149" s="17">
        <f t="shared" si="21"/>
        <v>-1.7211703958691911E-3</v>
      </c>
    </row>
    <row r="150" spans="1:8" ht="25.5" x14ac:dyDescent="0.2">
      <c r="A150" s="8"/>
      <c r="B150" s="37" t="s">
        <v>141</v>
      </c>
      <c r="C150" s="34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1</v>
      </c>
      <c r="D151" s="9">
        <v>3</v>
      </c>
      <c r="E151" s="10">
        <f t="shared" si="19"/>
        <v>1.7211703958691911E-3</v>
      </c>
      <c r="F151" s="10">
        <f t="shared" si="20"/>
        <v>1.0033444816053512E-2</v>
      </c>
      <c r="G151" s="10">
        <f t="shared" si="22"/>
        <v>2</v>
      </c>
      <c r="H151" s="17">
        <f t="shared" si="21"/>
        <v>3.4423407917383822E-3</v>
      </c>
    </row>
    <row r="152" spans="1:8" ht="25.5" x14ac:dyDescent="0.2">
      <c r="A152" s="8"/>
      <c r="B152" s="37" t="s">
        <v>143</v>
      </c>
      <c r="C152" s="34">
        <v>1</v>
      </c>
      <c r="D152" s="9">
        <v>0</v>
      </c>
      <c r="E152" s="10">
        <f t="shared" si="19"/>
        <v>1.7211703958691911E-3</v>
      </c>
      <c r="F152" s="10" t="str">
        <f t="shared" si="20"/>
        <v/>
      </c>
      <c r="G152" s="10">
        <f t="shared" si="22"/>
        <v>-1</v>
      </c>
      <c r="H152" s="17">
        <f t="shared" si="21"/>
        <v>-1.7211703958691911E-3</v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1</v>
      </c>
      <c r="D156" s="9">
        <v>0</v>
      </c>
      <c r="E156" s="10">
        <f t="shared" si="19"/>
        <v>1.7211703958691911E-3</v>
      </c>
      <c r="F156" s="10" t="str">
        <f t="shared" si="20"/>
        <v/>
      </c>
      <c r="G156" s="10">
        <f t="shared" si="22"/>
        <v>-1</v>
      </c>
      <c r="H156" s="17">
        <f t="shared" si="21"/>
        <v>-1.7211703958691911E-3</v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1</v>
      </c>
      <c r="E163" s="10" t="str">
        <f t="shared" si="19"/>
        <v/>
      </c>
      <c r="F163" s="10">
        <f t="shared" si="20"/>
        <v>3.3444816053511705E-3</v>
      </c>
      <c r="G163" s="10">
        <f t="shared" si="22"/>
        <v>1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1</v>
      </c>
      <c r="D165" s="9">
        <v>0</v>
      </c>
      <c r="E165" s="10">
        <f t="shared" si="19"/>
        <v>1.7211703958691911E-3</v>
      </c>
      <c r="F165" s="10" t="str">
        <f t="shared" si="20"/>
        <v/>
      </c>
      <c r="G165" s="10">
        <f t="shared" si="22"/>
        <v>-1</v>
      </c>
      <c r="H165" s="17">
        <f t="shared" si="21"/>
        <v>-1.7211703958691911E-3</v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1</v>
      </c>
      <c r="E169" s="10" t="str">
        <f t="shared" si="19"/>
        <v/>
      </c>
      <c r="F169" s="10">
        <f t="shared" si="20"/>
        <v>3.3444816053511705E-3</v>
      </c>
      <c r="G169" s="10">
        <f t="shared" si="22"/>
        <v>1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7</v>
      </c>
      <c r="D172" s="9">
        <v>1</v>
      </c>
      <c r="E172" s="10">
        <f t="shared" si="19"/>
        <v>1.2048192771084338E-2</v>
      </c>
      <c r="F172" s="10">
        <f t="shared" si="20"/>
        <v>3.3444816053511705E-3</v>
      </c>
      <c r="G172" s="10">
        <f t="shared" si="22"/>
        <v>-0.8571428571428571</v>
      </c>
      <c r="H172" s="17">
        <f t="shared" ref="H172:H203" si="23">+IF(OR(AND(E172=""),(G172="")),"",E172*G172)</f>
        <v>-1.0327022375215147E-2</v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340</v>
      </c>
      <c r="D181" s="33">
        <f>SUM(D182:D356)</f>
        <v>287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-0.15588235294117647</v>
      </c>
      <c r="H181" s="42">
        <f t="shared" ref="H181:H212" si="26">+IF(OR(AND(E181=""),(G181="")),"",E181*G181)</f>
        <v>-0.15588235294117647</v>
      </c>
    </row>
    <row r="182" spans="1:8" x14ac:dyDescent="0.2">
      <c r="A182" s="8"/>
      <c r="B182" s="36" t="s">
        <v>167</v>
      </c>
      <c r="C182" s="46">
        <v>5</v>
      </c>
      <c r="D182" s="43">
        <v>4</v>
      </c>
      <c r="E182" s="44">
        <f t="shared" si="24"/>
        <v>1.4705882352941176E-2</v>
      </c>
      <c r="F182" s="44">
        <f t="shared" si="25"/>
        <v>1.3937282229965157E-2</v>
      </c>
      <c r="G182" s="44">
        <f t="shared" ref="G182:G213" si="27">+IF(AND(C182=0,D182=0)," ",IF(C182=0,1,IF(D182=0,-1,(D182-C182)/C182)))</f>
        <v>-0.2</v>
      </c>
      <c r="H182" s="45">
        <f t="shared" si="26"/>
        <v>-2.9411764705882353E-3</v>
      </c>
    </row>
    <row r="183" spans="1:8" x14ac:dyDescent="0.2">
      <c r="A183" s="8"/>
      <c r="B183" s="37" t="s">
        <v>168</v>
      </c>
      <c r="C183" s="34">
        <v>0</v>
      </c>
      <c r="D183" s="9">
        <v>2</v>
      </c>
      <c r="E183" s="10" t="str">
        <f t="shared" si="24"/>
        <v/>
      </c>
      <c r="F183" s="10">
        <f t="shared" si="25"/>
        <v>6.9686411149825784E-3</v>
      </c>
      <c r="G183" s="10">
        <f t="shared" si="27"/>
        <v>1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1</v>
      </c>
      <c r="D184" s="9">
        <v>0</v>
      </c>
      <c r="E184" s="10">
        <f t="shared" si="24"/>
        <v>2.9411764705882353E-3</v>
      </c>
      <c r="F184" s="10" t="str">
        <f t="shared" si="25"/>
        <v/>
      </c>
      <c r="G184" s="10">
        <f t="shared" si="27"/>
        <v>-1</v>
      </c>
      <c r="H184" s="17">
        <f t="shared" si="26"/>
        <v>-2.9411764705882353E-3</v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4</v>
      </c>
      <c r="D186" s="9">
        <v>4</v>
      </c>
      <c r="E186" s="10">
        <f t="shared" si="24"/>
        <v>1.1764705882352941E-2</v>
      </c>
      <c r="F186" s="10">
        <f t="shared" si="25"/>
        <v>1.3937282229965157E-2</v>
      </c>
      <c r="G186" s="10">
        <f t="shared" si="27"/>
        <v>0</v>
      </c>
      <c r="H186" s="17">
        <f t="shared" si="26"/>
        <v>0</v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20</v>
      </c>
      <c r="D188" s="9">
        <v>24</v>
      </c>
      <c r="E188" s="10">
        <f t="shared" si="24"/>
        <v>5.8823529411764705E-2</v>
      </c>
      <c r="F188" s="10">
        <f t="shared" si="25"/>
        <v>8.3623693379790948E-2</v>
      </c>
      <c r="G188" s="10">
        <f t="shared" si="27"/>
        <v>0.2</v>
      </c>
      <c r="H188" s="17">
        <f t="shared" si="26"/>
        <v>1.1764705882352941E-2</v>
      </c>
    </row>
    <row r="189" spans="1:8" x14ac:dyDescent="0.2">
      <c r="A189" s="8"/>
      <c r="B189" s="37" t="s">
        <v>174</v>
      </c>
      <c r="C189" s="34">
        <v>0</v>
      </c>
      <c r="D189" s="9">
        <v>2</v>
      </c>
      <c r="E189" s="10" t="str">
        <f t="shared" si="24"/>
        <v/>
      </c>
      <c r="F189" s="10">
        <f t="shared" si="25"/>
        <v>6.9686411149825784E-3</v>
      </c>
      <c r="G189" s="10">
        <f t="shared" si="27"/>
        <v>1</v>
      </c>
      <c r="H189" s="17" t="str">
        <f t="shared" si="26"/>
        <v/>
      </c>
    </row>
    <row r="190" spans="1:8" x14ac:dyDescent="0.2">
      <c r="A190" s="8"/>
      <c r="B190" s="37" t="s">
        <v>175</v>
      </c>
      <c r="C190" s="34">
        <v>1</v>
      </c>
      <c r="D190" s="9">
        <v>2</v>
      </c>
      <c r="E190" s="10">
        <f t="shared" si="24"/>
        <v>2.9411764705882353E-3</v>
      </c>
      <c r="F190" s="10">
        <f t="shared" si="25"/>
        <v>6.9686411149825784E-3</v>
      </c>
      <c r="G190" s="10">
        <f t="shared" si="27"/>
        <v>1</v>
      </c>
      <c r="H190" s="17">
        <f t="shared" si="26"/>
        <v>2.9411764705882353E-3</v>
      </c>
    </row>
    <row r="191" spans="1:8" x14ac:dyDescent="0.2">
      <c r="A191" s="8"/>
      <c r="B191" s="37" t="s">
        <v>176</v>
      </c>
      <c r="C191" s="34">
        <v>0</v>
      </c>
      <c r="D191" s="9">
        <v>2</v>
      </c>
      <c r="E191" s="10" t="str">
        <f t="shared" si="24"/>
        <v/>
      </c>
      <c r="F191" s="10">
        <f t="shared" si="25"/>
        <v>6.9686411149825784E-3</v>
      </c>
      <c r="G191" s="10">
        <f t="shared" si="27"/>
        <v>1</v>
      </c>
      <c r="H191" s="17" t="str">
        <f t="shared" si="26"/>
        <v/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1</v>
      </c>
      <c r="D193" s="9">
        <v>0</v>
      </c>
      <c r="E193" s="10">
        <f t="shared" si="24"/>
        <v>2.9411764705882353E-3</v>
      </c>
      <c r="F193" s="10" t="str">
        <f t="shared" si="25"/>
        <v/>
      </c>
      <c r="G193" s="10">
        <f t="shared" si="27"/>
        <v>-1</v>
      </c>
      <c r="H193" s="17">
        <f t="shared" si="26"/>
        <v>-2.9411764705882353E-3</v>
      </c>
    </row>
    <row r="194" spans="1:8" x14ac:dyDescent="0.2">
      <c r="A194" s="8"/>
      <c r="B194" s="37" t="s">
        <v>179</v>
      </c>
      <c r="C194" s="34">
        <v>1</v>
      </c>
      <c r="D194" s="9">
        <v>0</v>
      </c>
      <c r="E194" s="10">
        <f t="shared" si="24"/>
        <v>2.9411764705882353E-3</v>
      </c>
      <c r="F194" s="10" t="str">
        <f t="shared" si="25"/>
        <v/>
      </c>
      <c r="G194" s="10">
        <f t="shared" si="27"/>
        <v>-1</v>
      </c>
      <c r="H194" s="17">
        <f t="shared" si="26"/>
        <v>-2.9411764705882353E-3</v>
      </c>
    </row>
    <row r="195" spans="1:8" x14ac:dyDescent="0.2">
      <c r="A195" s="8"/>
      <c r="B195" s="37" t="s">
        <v>180</v>
      </c>
      <c r="C195" s="34">
        <v>1</v>
      </c>
      <c r="D195" s="9">
        <v>3</v>
      </c>
      <c r="E195" s="10">
        <f t="shared" si="24"/>
        <v>2.9411764705882353E-3</v>
      </c>
      <c r="F195" s="10">
        <f t="shared" si="25"/>
        <v>1.0452961672473868E-2</v>
      </c>
      <c r="G195" s="10">
        <f t="shared" si="27"/>
        <v>2</v>
      </c>
      <c r="H195" s="17">
        <f t="shared" si="26"/>
        <v>5.8823529411764705E-3</v>
      </c>
    </row>
    <row r="196" spans="1:8" x14ac:dyDescent="0.2">
      <c r="A196" s="8"/>
      <c r="B196" s="37" t="s">
        <v>181</v>
      </c>
      <c r="C196" s="34">
        <v>4</v>
      </c>
      <c r="D196" s="9">
        <v>19</v>
      </c>
      <c r="E196" s="10">
        <f t="shared" si="24"/>
        <v>1.1764705882352941E-2</v>
      </c>
      <c r="F196" s="10">
        <f t="shared" si="25"/>
        <v>6.6202090592334492E-2</v>
      </c>
      <c r="G196" s="10">
        <f t="shared" si="27"/>
        <v>3.75</v>
      </c>
      <c r="H196" s="17">
        <f t="shared" si="26"/>
        <v>4.4117647058823525E-2</v>
      </c>
    </row>
    <row r="197" spans="1:8" ht="25.5" x14ac:dyDescent="0.2">
      <c r="A197" s="8"/>
      <c r="B197" s="37" t="s">
        <v>182</v>
      </c>
      <c r="C197" s="34">
        <v>29</v>
      </c>
      <c r="D197" s="9">
        <v>2</v>
      </c>
      <c r="E197" s="10">
        <f t="shared" si="24"/>
        <v>8.5294117647058826E-2</v>
      </c>
      <c r="F197" s="10">
        <f t="shared" si="25"/>
        <v>6.9686411149825784E-3</v>
      </c>
      <c r="G197" s="10">
        <f t="shared" si="27"/>
        <v>-0.93103448275862066</v>
      </c>
      <c r="H197" s="17">
        <f t="shared" si="26"/>
        <v>-7.9411764705882348E-2</v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0</v>
      </c>
      <c r="D200" s="9">
        <v>2</v>
      </c>
      <c r="E200" s="10" t="str">
        <f t="shared" si="24"/>
        <v/>
      </c>
      <c r="F200" s="10">
        <f t="shared" si="25"/>
        <v>6.9686411149825784E-3</v>
      </c>
      <c r="G200" s="10">
        <f t="shared" si="27"/>
        <v>1</v>
      </c>
      <c r="H200" s="17" t="str">
        <f t="shared" si="26"/>
        <v/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7</v>
      </c>
      <c r="D202" s="9">
        <v>16</v>
      </c>
      <c r="E202" s="10">
        <f t="shared" si="24"/>
        <v>2.0588235294117647E-2</v>
      </c>
      <c r="F202" s="10">
        <f t="shared" si="25"/>
        <v>5.5749128919860627E-2</v>
      </c>
      <c r="G202" s="10">
        <f t="shared" si="27"/>
        <v>1.2857142857142858</v>
      </c>
      <c r="H202" s="17">
        <f t="shared" si="26"/>
        <v>2.6470588235294121E-2</v>
      </c>
    </row>
    <row r="203" spans="1:8" x14ac:dyDescent="0.2">
      <c r="A203" s="8"/>
      <c r="B203" s="37" t="s">
        <v>188</v>
      </c>
      <c r="C203" s="34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2</v>
      </c>
      <c r="D206" s="9">
        <v>2</v>
      </c>
      <c r="E206" s="10">
        <f t="shared" si="24"/>
        <v>5.8823529411764705E-3</v>
      </c>
      <c r="F206" s="10">
        <f t="shared" si="25"/>
        <v>6.9686411149825784E-3</v>
      </c>
      <c r="G206" s="10">
        <f t="shared" si="27"/>
        <v>0</v>
      </c>
      <c r="H206" s="17">
        <f t="shared" si="26"/>
        <v>0</v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7" t="str">
        <f t="shared" si="26"/>
        <v/>
      </c>
    </row>
    <row r="209" spans="1:8" x14ac:dyDescent="0.2">
      <c r="A209" s="8"/>
      <c r="B209" s="37" t="s">
        <v>194</v>
      </c>
      <c r="C209" s="34">
        <v>1</v>
      </c>
      <c r="D209" s="9">
        <v>0</v>
      </c>
      <c r="E209" s="10">
        <f t="shared" si="24"/>
        <v>2.9411764705882353E-3</v>
      </c>
      <c r="F209" s="10" t="str">
        <f t="shared" si="25"/>
        <v/>
      </c>
      <c r="G209" s="10">
        <f t="shared" si="27"/>
        <v>-1</v>
      </c>
      <c r="H209" s="17">
        <f t="shared" si="26"/>
        <v>-2.9411764705882353E-3</v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20</v>
      </c>
      <c r="D211" s="9">
        <v>1</v>
      </c>
      <c r="E211" s="10">
        <f t="shared" si="24"/>
        <v>5.8823529411764705E-2</v>
      </c>
      <c r="F211" s="10">
        <f t="shared" si="25"/>
        <v>3.4843205574912892E-3</v>
      </c>
      <c r="G211" s="10">
        <f t="shared" si="27"/>
        <v>-0.95</v>
      </c>
      <c r="H211" s="17">
        <f t="shared" si="26"/>
        <v>-5.5882352941176466E-2</v>
      </c>
    </row>
    <row r="212" spans="1:8" x14ac:dyDescent="0.2">
      <c r="A212" s="8"/>
      <c r="B212" s="37" t="s">
        <v>197</v>
      </c>
      <c r="C212" s="34">
        <v>56</v>
      </c>
      <c r="D212" s="9">
        <v>0</v>
      </c>
      <c r="E212" s="10">
        <f t="shared" si="24"/>
        <v>0.16470588235294117</v>
      </c>
      <c r="F212" s="10" t="str">
        <f t="shared" si="25"/>
        <v/>
      </c>
      <c r="G212" s="10">
        <f t="shared" si="27"/>
        <v>-1</v>
      </c>
      <c r="H212" s="17">
        <f t="shared" si="26"/>
        <v>-0.16470588235294117</v>
      </c>
    </row>
    <row r="213" spans="1:8" x14ac:dyDescent="0.2">
      <c r="A213" s="8"/>
      <c r="B213" s="37" t="s">
        <v>198</v>
      </c>
      <c r="C213" s="34">
        <v>23</v>
      </c>
      <c r="D213" s="9">
        <v>0</v>
      </c>
      <c r="E213" s="10">
        <f t="shared" ref="E213:E244" si="28">+IF(C213=0,"",C213/C$181)</f>
        <v>6.7647058823529407E-2</v>
      </c>
      <c r="F213" s="10" t="str">
        <f t="shared" ref="F213:F244" si="29">+IF(D213=0,"",D213/D$181)</f>
        <v/>
      </c>
      <c r="G213" s="10">
        <f t="shared" si="27"/>
        <v>-1</v>
      </c>
      <c r="H213" s="17">
        <f t="shared" ref="H213:H244" si="30">+IF(OR(AND(E213=""),(G213="")),"",E213*G213)</f>
        <v>-6.7647058823529407E-2</v>
      </c>
    </row>
    <row r="214" spans="1:8" x14ac:dyDescent="0.2">
      <c r="A214" s="8"/>
      <c r="B214" s="37" t="s">
        <v>199</v>
      </c>
      <c r="C214" s="34">
        <v>2</v>
      </c>
      <c r="D214" s="9">
        <v>16</v>
      </c>
      <c r="E214" s="10">
        <f t="shared" si="28"/>
        <v>5.8823529411764705E-3</v>
      </c>
      <c r="F214" s="10">
        <f t="shared" si="29"/>
        <v>5.5749128919860627E-2</v>
      </c>
      <c r="G214" s="10">
        <f t="shared" ref="G214:G245" si="31">+IF(AND(C214=0,D214=0)," ",IF(C214=0,1,IF(D214=0,-1,(D214-C214)/C214)))</f>
        <v>7</v>
      </c>
      <c r="H214" s="17">
        <f t="shared" si="30"/>
        <v>4.1176470588235294E-2</v>
      </c>
    </row>
    <row r="215" spans="1:8" x14ac:dyDescent="0.2">
      <c r="A215" s="8"/>
      <c r="B215" s="37" t="s">
        <v>200</v>
      </c>
      <c r="C215" s="34">
        <v>1</v>
      </c>
      <c r="D215" s="9">
        <v>2</v>
      </c>
      <c r="E215" s="10">
        <f t="shared" si="28"/>
        <v>2.9411764705882353E-3</v>
      </c>
      <c r="F215" s="10">
        <f t="shared" si="29"/>
        <v>6.9686411149825784E-3</v>
      </c>
      <c r="G215" s="10">
        <f t="shared" si="31"/>
        <v>1</v>
      </c>
      <c r="H215" s="17">
        <f t="shared" si="30"/>
        <v>2.9411764705882353E-3</v>
      </c>
    </row>
    <row r="216" spans="1:8" x14ac:dyDescent="0.2">
      <c r="A216" s="8"/>
      <c r="B216" s="37" t="s">
        <v>201</v>
      </c>
      <c r="C216" s="34">
        <v>0</v>
      </c>
      <c r="D216" s="9">
        <v>1</v>
      </c>
      <c r="E216" s="10" t="str">
        <f t="shared" si="28"/>
        <v/>
      </c>
      <c r="F216" s="10">
        <f t="shared" si="29"/>
        <v>3.4843205574912892E-3</v>
      </c>
      <c r="G216" s="10">
        <f t="shared" si="31"/>
        <v>1</v>
      </c>
      <c r="H216" s="17" t="str">
        <f t="shared" si="30"/>
        <v/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7</v>
      </c>
      <c r="D218" s="9">
        <v>1</v>
      </c>
      <c r="E218" s="10">
        <f t="shared" si="28"/>
        <v>2.0588235294117647E-2</v>
      </c>
      <c r="F218" s="10">
        <f t="shared" si="29"/>
        <v>3.4843205574912892E-3</v>
      </c>
      <c r="G218" s="10">
        <f t="shared" si="31"/>
        <v>-0.8571428571428571</v>
      </c>
      <c r="H218" s="17">
        <f t="shared" si="30"/>
        <v>-1.7647058823529412E-2</v>
      </c>
    </row>
    <row r="219" spans="1:8" x14ac:dyDescent="0.2">
      <c r="A219" s="8"/>
      <c r="B219" s="37" t="s">
        <v>204</v>
      </c>
      <c r="C219" s="34">
        <v>3</v>
      </c>
      <c r="D219" s="9">
        <v>0</v>
      </c>
      <c r="E219" s="10">
        <f t="shared" si="28"/>
        <v>8.8235294117647058E-3</v>
      </c>
      <c r="F219" s="10" t="str">
        <f t="shared" si="29"/>
        <v/>
      </c>
      <c r="G219" s="10">
        <f t="shared" si="31"/>
        <v>-1</v>
      </c>
      <c r="H219" s="17">
        <f t="shared" si="30"/>
        <v>-8.8235294117647058E-3</v>
      </c>
    </row>
    <row r="220" spans="1:8" x14ac:dyDescent="0.2">
      <c r="A220" s="8"/>
      <c r="B220" s="37" t="s">
        <v>205</v>
      </c>
      <c r="C220" s="34">
        <v>2</v>
      </c>
      <c r="D220" s="9">
        <v>1</v>
      </c>
      <c r="E220" s="10">
        <f t="shared" si="28"/>
        <v>5.8823529411764705E-3</v>
      </c>
      <c r="F220" s="10">
        <f t="shared" si="29"/>
        <v>3.4843205574912892E-3</v>
      </c>
      <c r="G220" s="10">
        <f t="shared" si="31"/>
        <v>-0.5</v>
      </c>
      <c r="H220" s="17">
        <f t="shared" si="30"/>
        <v>-2.9411764705882353E-3</v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26</v>
      </c>
      <c r="D223" s="9">
        <v>8</v>
      </c>
      <c r="E223" s="10">
        <f t="shared" si="28"/>
        <v>7.6470588235294124E-2</v>
      </c>
      <c r="F223" s="10">
        <f t="shared" si="29"/>
        <v>2.7874564459930314E-2</v>
      </c>
      <c r="G223" s="10">
        <f t="shared" si="31"/>
        <v>-0.69230769230769229</v>
      </c>
      <c r="H223" s="17">
        <f t="shared" si="30"/>
        <v>-5.2941176470588241E-2</v>
      </c>
    </row>
    <row r="224" spans="1:8" x14ac:dyDescent="0.2">
      <c r="A224" s="8"/>
      <c r="B224" s="37" t="s">
        <v>209</v>
      </c>
      <c r="C224" s="34">
        <v>1</v>
      </c>
      <c r="D224" s="9">
        <v>0</v>
      </c>
      <c r="E224" s="10">
        <f t="shared" si="28"/>
        <v>2.9411764705882353E-3</v>
      </c>
      <c r="F224" s="10" t="str">
        <f t="shared" si="29"/>
        <v/>
      </c>
      <c r="G224" s="10">
        <f t="shared" si="31"/>
        <v>-1</v>
      </c>
      <c r="H224" s="17">
        <f t="shared" si="30"/>
        <v>-2.9411764705882353E-3</v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1</v>
      </c>
      <c r="E226" s="10" t="str">
        <f t="shared" si="28"/>
        <v/>
      </c>
      <c r="F226" s="10">
        <f t="shared" si="29"/>
        <v>3.4843205574912892E-3</v>
      </c>
      <c r="G226" s="10">
        <f t="shared" si="31"/>
        <v>1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2</v>
      </c>
      <c r="D228" s="9">
        <v>5</v>
      </c>
      <c r="E228" s="10">
        <f t="shared" si="28"/>
        <v>5.8823529411764705E-3</v>
      </c>
      <c r="F228" s="10">
        <f t="shared" si="29"/>
        <v>1.7421602787456445E-2</v>
      </c>
      <c r="G228" s="10">
        <f t="shared" si="31"/>
        <v>1.5</v>
      </c>
      <c r="H228" s="17">
        <f t="shared" si="30"/>
        <v>8.8235294117647058E-3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6</v>
      </c>
      <c r="D235" s="9">
        <v>7</v>
      </c>
      <c r="E235" s="10">
        <f t="shared" si="28"/>
        <v>1.7647058823529412E-2</v>
      </c>
      <c r="F235" s="10">
        <f t="shared" si="29"/>
        <v>2.4390243902439025E-2</v>
      </c>
      <c r="G235" s="10">
        <f t="shared" si="31"/>
        <v>0.16666666666666666</v>
      </c>
      <c r="H235" s="17">
        <f t="shared" si="30"/>
        <v>2.9411764705882353E-3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1</v>
      </c>
      <c r="D237" s="9">
        <v>1</v>
      </c>
      <c r="E237" s="10">
        <f t="shared" si="28"/>
        <v>2.9411764705882353E-3</v>
      </c>
      <c r="F237" s="10">
        <f t="shared" si="29"/>
        <v>3.4843205574912892E-3</v>
      </c>
      <c r="G237" s="10">
        <f t="shared" si="31"/>
        <v>0</v>
      </c>
      <c r="H237" s="17">
        <f t="shared" si="30"/>
        <v>0</v>
      </c>
    </row>
    <row r="238" spans="1:8" x14ac:dyDescent="0.2">
      <c r="A238" s="8"/>
      <c r="B238" s="37" t="s">
        <v>223</v>
      </c>
      <c r="C238" s="34">
        <v>1</v>
      </c>
      <c r="D238" s="9">
        <v>4</v>
      </c>
      <c r="E238" s="10">
        <f t="shared" si="28"/>
        <v>2.9411764705882353E-3</v>
      </c>
      <c r="F238" s="10">
        <f t="shared" si="29"/>
        <v>1.3937282229965157E-2</v>
      </c>
      <c r="G238" s="10">
        <f t="shared" si="31"/>
        <v>3</v>
      </c>
      <c r="H238" s="17">
        <f t="shared" si="30"/>
        <v>8.8235294117647058E-3</v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1</v>
      </c>
      <c r="E240" s="10" t="str">
        <f t="shared" si="28"/>
        <v/>
      </c>
      <c r="F240" s="10">
        <f t="shared" si="29"/>
        <v>3.4843205574912892E-3</v>
      </c>
      <c r="G240" s="10">
        <f t="shared" si="31"/>
        <v>1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8</v>
      </c>
      <c r="D241" s="9">
        <v>5</v>
      </c>
      <c r="E241" s="10">
        <f t="shared" si="28"/>
        <v>2.3529411764705882E-2</v>
      </c>
      <c r="F241" s="10">
        <f t="shared" si="29"/>
        <v>1.7421602787456445E-2</v>
      </c>
      <c r="G241" s="10">
        <f t="shared" si="31"/>
        <v>-0.375</v>
      </c>
      <c r="H241" s="17">
        <f t="shared" si="30"/>
        <v>-8.8235294117647058E-3</v>
      </c>
    </row>
    <row r="242" spans="1:8" x14ac:dyDescent="0.2">
      <c r="A242" s="8"/>
      <c r="B242" s="37" t="s">
        <v>227</v>
      </c>
      <c r="C242" s="34">
        <v>1</v>
      </c>
      <c r="D242" s="9">
        <v>0</v>
      </c>
      <c r="E242" s="10">
        <f t="shared" si="28"/>
        <v>2.9411764705882353E-3</v>
      </c>
      <c r="F242" s="10" t="str">
        <f t="shared" si="29"/>
        <v/>
      </c>
      <c r="G242" s="10">
        <f t="shared" si="31"/>
        <v>-1</v>
      </c>
      <c r="H242" s="17">
        <f t="shared" si="30"/>
        <v>-2.9411764705882353E-3</v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0</v>
      </c>
      <c r="D245" s="9">
        <v>3</v>
      </c>
      <c r="E245" s="10" t="str">
        <f t="shared" ref="E245:E276" si="32">+IF(C245=0,"",C245/C$181)</f>
        <v/>
      </c>
      <c r="F245" s="10">
        <f t="shared" ref="F245:F276" si="33">+IF(D245=0,"",D245/D$181)</f>
        <v>1.0452961672473868E-2</v>
      </c>
      <c r="G245" s="10">
        <f t="shared" si="31"/>
        <v>1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5</v>
      </c>
      <c r="D248" s="9">
        <v>6</v>
      </c>
      <c r="E248" s="10">
        <f t="shared" si="32"/>
        <v>1.4705882352941176E-2</v>
      </c>
      <c r="F248" s="10">
        <f t="shared" si="33"/>
        <v>2.0905923344947737E-2</v>
      </c>
      <c r="G248" s="10">
        <f t="shared" si="35"/>
        <v>0.2</v>
      </c>
      <c r="H248" s="17">
        <f t="shared" si="34"/>
        <v>2.9411764705882353E-3</v>
      </c>
    </row>
    <row r="249" spans="1:8" x14ac:dyDescent="0.2">
      <c r="A249" s="8"/>
      <c r="B249" s="37" t="s">
        <v>234</v>
      </c>
      <c r="C249" s="34">
        <v>0</v>
      </c>
      <c r="D249" s="9">
        <v>2</v>
      </c>
      <c r="E249" s="10" t="str">
        <f t="shared" si="32"/>
        <v/>
      </c>
      <c r="F249" s="10">
        <f t="shared" si="33"/>
        <v>6.9686411149825784E-3</v>
      </c>
      <c r="G249" s="10">
        <f t="shared" si="35"/>
        <v>1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9</v>
      </c>
      <c r="D251" s="9">
        <v>8</v>
      </c>
      <c r="E251" s="10">
        <f t="shared" si="32"/>
        <v>2.6470588235294117E-2</v>
      </c>
      <c r="F251" s="10">
        <f t="shared" si="33"/>
        <v>2.7874564459930314E-2</v>
      </c>
      <c r="G251" s="10">
        <f t="shared" si="35"/>
        <v>-0.1111111111111111</v>
      </c>
      <c r="H251" s="17">
        <f t="shared" si="34"/>
        <v>-2.9411764705882353E-3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1</v>
      </c>
      <c r="D254" s="9">
        <v>0</v>
      </c>
      <c r="E254" s="10">
        <f t="shared" si="32"/>
        <v>2.9411764705882353E-3</v>
      </c>
      <c r="F254" s="10" t="str">
        <f t="shared" si="33"/>
        <v/>
      </c>
      <c r="G254" s="10">
        <f t="shared" si="35"/>
        <v>-1</v>
      </c>
      <c r="H254" s="17">
        <f t="shared" si="34"/>
        <v>-2.9411764705882353E-3</v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2</v>
      </c>
      <c r="D256" s="9">
        <v>3</v>
      </c>
      <c r="E256" s="10">
        <f t="shared" si="32"/>
        <v>5.8823529411764705E-3</v>
      </c>
      <c r="F256" s="10">
        <f t="shared" si="33"/>
        <v>1.0452961672473868E-2</v>
      </c>
      <c r="G256" s="10">
        <f t="shared" si="35"/>
        <v>0.5</v>
      </c>
      <c r="H256" s="17">
        <f t="shared" si="34"/>
        <v>2.9411764705882353E-3</v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2</v>
      </c>
      <c r="D265" s="9">
        <v>2</v>
      </c>
      <c r="E265" s="10">
        <f t="shared" si="32"/>
        <v>5.8823529411764705E-3</v>
      </c>
      <c r="F265" s="10">
        <f t="shared" si="33"/>
        <v>6.9686411149825784E-3</v>
      </c>
      <c r="G265" s="10">
        <f t="shared" si="35"/>
        <v>0</v>
      </c>
      <c r="H265" s="17">
        <f t="shared" si="34"/>
        <v>0</v>
      </c>
    </row>
    <row r="266" spans="1:8" x14ac:dyDescent="0.2">
      <c r="A266" s="8"/>
      <c r="B266" s="37" t="s">
        <v>251</v>
      </c>
      <c r="C266" s="34">
        <v>0</v>
      </c>
      <c r="D266" s="9">
        <v>1</v>
      </c>
      <c r="E266" s="10" t="str">
        <f t="shared" si="32"/>
        <v/>
      </c>
      <c r="F266" s="10">
        <f t="shared" si="33"/>
        <v>3.4843205574912892E-3</v>
      </c>
      <c r="G266" s="10">
        <f t="shared" si="35"/>
        <v>1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4</v>
      </c>
      <c r="D274" s="9">
        <v>2</v>
      </c>
      <c r="E274" s="10">
        <f t="shared" si="32"/>
        <v>1.1764705882352941E-2</v>
      </c>
      <c r="F274" s="10">
        <f t="shared" si="33"/>
        <v>6.9686411149825784E-3</v>
      </c>
      <c r="G274" s="10">
        <f t="shared" si="35"/>
        <v>-0.5</v>
      </c>
      <c r="H274" s="17">
        <f t="shared" si="34"/>
        <v>-5.8823529411764705E-3</v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3</v>
      </c>
      <c r="D285" s="9">
        <v>8</v>
      </c>
      <c r="E285" s="10">
        <f t="shared" si="36"/>
        <v>8.8235294117647058E-3</v>
      </c>
      <c r="F285" s="10">
        <f t="shared" si="37"/>
        <v>2.7874564459930314E-2</v>
      </c>
      <c r="G285" s="10">
        <f t="shared" si="39"/>
        <v>1.6666666666666667</v>
      </c>
      <c r="H285" s="17">
        <f t="shared" si="38"/>
        <v>1.4705882352941176E-2</v>
      </c>
    </row>
    <row r="286" spans="1:8" ht="25.5" x14ac:dyDescent="0.2">
      <c r="A286" s="8"/>
      <c r="B286" s="37" t="s">
        <v>271</v>
      </c>
      <c r="C286" s="34">
        <v>16</v>
      </c>
      <c r="D286" s="9">
        <v>16</v>
      </c>
      <c r="E286" s="10">
        <f t="shared" si="36"/>
        <v>4.7058823529411764E-2</v>
      </c>
      <c r="F286" s="10">
        <f t="shared" si="37"/>
        <v>5.5749128919860627E-2</v>
      </c>
      <c r="G286" s="10">
        <f t="shared" si="39"/>
        <v>0</v>
      </c>
      <c r="H286" s="17">
        <f t="shared" si="38"/>
        <v>0</v>
      </c>
    </row>
    <row r="287" spans="1:8" x14ac:dyDescent="0.2">
      <c r="A287" s="8"/>
      <c r="B287" s="37" t="s">
        <v>272</v>
      </c>
      <c r="C287" s="34">
        <v>3</v>
      </c>
      <c r="D287" s="9">
        <v>1</v>
      </c>
      <c r="E287" s="10">
        <f t="shared" si="36"/>
        <v>8.8235294117647058E-3</v>
      </c>
      <c r="F287" s="10">
        <f t="shared" si="37"/>
        <v>3.4843205574912892E-3</v>
      </c>
      <c r="G287" s="10">
        <f t="shared" si="39"/>
        <v>-0.66666666666666663</v>
      </c>
      <c r="H287" s="17">
        <f t="shared" si="38"/>
        <v>-5.8823529411764705E-3</v>
      </c>
    </row>
    <row r="288" spans="1:8" x14ac:dyDescent="0.2">
      <c r="A288" s="8"/>
      <c r="B288" s="37" t="s">
        <v>273</v>
      </c>
      <c r="C288" s="34">
        <v>1</v>
      </c>
      <c r="D288" s="9">
        <v>1</v>
      </c>
      <c r="E288" s="10">
        <f t="shared" si="36"/>
        <v>2.9411764705882353E-3</v>
      </c>
      <c r="F288" s="10">
        <f t="shared" si="37"/>
        <v>3.4843205574912892E-3</v>
      </c>
      <c r="G288" s="10">
        <f t="shared" si="39"/>
        <v>0</v>
      </c>
      <c r="H288" s="17">
        <f t="shared" si="38"/>
        <v>0</v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37" t="s">
        <v>278</v>
      </c>
      <c r="C293" s="34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37" t="s">
        <v>284</v>
      </c>
      <c r="C299" s="34">
        <v>1</v>
      </c>
      <c r="D299" s="9">
        <v>7</v>
      </c>
      <c r="E299" s="10">
        <f t="shared" si="36"/>
        <v>2.9411764705882353E-3</v>
      </c>
      <c r="F299" s="10">
        <f t="shared" si="37"/>
        <v>2.4390243902439025E-2</v>
      </c>
      <c r="G299" s="10">
        <f t="shared" si="39"/>
        <v>6</v>
      </c>
      <c r="H299" s="17">
        <f t="shared" si="38"/>
        <v>1.7647058823529412E-2</v>
      </c>
    </row>
    <row r="300" spans="1:8" x14ac:dyDescent="0.2">
      <c r="A300" s="8"/>
      <c r="B300" s="37" t="s">
        <v>285</v>
      </c>
      <c r="C300" s="34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37" t="s">
        <v>286</v>
      </c>
      <c r="C301" s="34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37" t="s">
        <v>287</v>
      </c>
      <c r="C302" s="34">
        <v>2</v>
      </c>
      <c r="D302" s="9">
        <v>3</v>
      </c>
      <c r="E302" s="10">
        <f t="shared" si="36"/>
        <v>5.8823529411764705E-3</v>
      </c>
      <c r="F302" s="10">
        <f t="shared" si="37"/>
        <v>1.0452961672473868E-2</v>
      </c>
      <c r="G302" s="10">
        <f t="shared" si="39"/>
        <v>0.5</v>
      </c>
      <c r="H302" s="17">
        <f t="shared" si="38"/>
        <v>2.9411764705882353E-3</v>
      </c>
    </row>
    <row r="303" spans="1:8" x14ac:dyDescent="0.2">
      <c r="A303" s="8"/>
      <c r="B303" s="37" t="s">
        <v>288</v>
      </c>
      <c r="C303" s="34">
        <v>2</v>
      </c>
      <c r="D303" s="9">
        <v>1</v>
      </c>
      <c r="E303" s="10">
        <f t="shared" si="36"/>
        <v>5.8823529411764705E-3</v>
      </c>
      <c r="F303" s="10">
        <f t="shared" si="37"/>
        <v>3.4843205574912892E-3</v>
      </c>
      <c r="G303" s="10">
        <f t="shared" si="39"/>
        <v>-0.5</v>
      </c>
      <c r="H303" s="17">
        <f t="shared" si="38"/>
        <v>-2.9411764705882353E-3</v>
      </c>
    </row>
    <row r="304" spans="1:8" ht="25.5" x14ac:dyDescent="0.2">
      <c r="A304" s="8"/>
      <c r="B304" s="37" t="s">
        <v>289</v>
      </c>
      <c r="C304" s="34">
        <v>0</v>
      </c>
      <c r="D304" s="9">
        <v>1</v>
      </c>
      <c r="E304" s="10" t="str">
        <f t="shared" si="36"/>
        <v/>
      </c>
      <c r="F304" s="10">
        <f t="shared" si="37"/>
        <v>3.4843205574912892E-3</v>
      </c>
      <c r="G304" s="10">
        <f t="shared" si="39"/>
        <v>1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16</v>
      </c>
      <c r="D305" s="9">
        <v>7</v>
      </c>
      <c r="E305" s="10">
        <f t="shared" si="36"/>
        <v>4.7058823529411764E-2</v>
      </c>
      <c r="F305" s="10">
        <f t="shared" si="37"/>
        <v>2.4390243902439025E-2</v>
      </c>
      <c r="G305" s="10">
        <f t="shared" si="39"/>
        <v>-0.5625</v>
      </c>
      <c r="H305" s="17">
        <f t="shared" si="38"/>
        <v>-2.6470588235294117E-2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2</v>
      </c>
      <c r="D309" s="9">
        <v>1</v>
      </c>
      <c r="E309" s="10">
        <f t="shared" ref="E309:E340" si="40">+IF(C309=0,"",C309/C$181)</f>
        <v>5.8823529411764705E-3</v>
      </c>
      <c r="F309" s="10">
        <f t="shared" ref="F309:F340" si="41">+IF(D309=0,"",D309/D$181)</f>
        <v>3.4843205574912892E-3</v>
      </c>
      <c r="G309" s="10">
        <f t="shared" si="39"/>
        <v>-0.5</v>
      </c>
      <c r="H309" s="17">
        <f t="shared" ref="H309:H340" si="42">+IF(OR(AND(E309=""),(G309="")),"",E309*G309)</f>
        <v>-2.9411764705882353E-3</v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6</v>
      </c>
      <c r="D314" s="9">
        <v>4</v>
      </c>
      <c r="E314" s="10">
        <f t="shared" si="40"/>
        <v>1.7647058823529412E-2</v>
      </c>
      <c r="F314" s="10">
        <f t="shared" si="41"/>
        <v>1.3937282229965157E-2</v>
      </c>
      <c r="G314" s="10">
        <f t="shared" si="43"/>
        <v>-0.33333333333333331</v>
      </c>
      <c r="H314" s="17">
        <f t="shared" si="42"/>
        <v>-5.8823529411764705E-3</v>
      </c>
    </row>
    <row r="315" spans="1:8" x14ac:dyDescent="0.2">
      <c r="A315" s="8"/>
      <c r="B315" s="37" t="s">
        <v>300</v>
      </c>
      <c r="C315" s="34">
        <v>2</v>
      </c>
      <c r="D315" s="9">
        <v>4</v>
      </c>
      <c r="E315" s="10">
        <f t="shared" si="40"/>
        <v>5.8823529411764705E-3</v>
      </c>
      <c r="F315" s="10">
        <f t="shared" si="41"/>
        <v>1.3937282229965157E-2</v>
      </c>
      <c r="G315" s="10">
        <f t="shared" si="43"/>
        <v>1</v>
      </c>
      <c r="H315" s="17">
        <f t="shared" si="42"/>
        <v>5.8823529411764705E-3</v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3</v>
      </c>
      <c r="D317" s="9">
        <v>4</v>
      </c>
      <c r="E317" s="10">
        <f t="shared" si="40"/>
        <v>8.8235294117647058E-3</v>
      </c>
      <c r="F317" s="10">
        <f t="shared" si="41"/>
        <v>1.3937282229965157E-2</v>
      </c>
      <c r="G317" s="10">
        <f t="shared" si="43"/>
        <v>0.33333333333333331</v>
      </c>
      <c r="H317" s="17">
        <f t="shared" si="42"/>
        <v>2.9411764705882353E-3</v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8</v>
      </c>
      <c r="D320" s="9">
        <v>19</v>
      </c>
      <c r="E320" s="10">
        <f t="shared" si="40"/>
        <v>2.3529411764705882E-2</v>
      </c>
      <c r="F320" s="10">
        <f t="shared" si="41"/>
        <v>6.6202090592334492E-2</v>
      </c>
      <c r="G320" s="10">
        <f t="shared" si="43"/>
        <v>1.375</v>
      </c>
      <c r="H320" s="17">
        <f t="shared" si="42"/>
        <v>3.2352941176470584E-2</v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0</v>
      </c>
      <c r="D325" s="9">
        <v>10</v>
      </c>
      <c r="E325" s="10" t="str">
        <f t="shared" si="40"/>
        <v/>
      </c>
      <c r="F325" s="10">
        <f t="shared" si="41"/>
        <v>3.484320557491289E-2</v>
      </c>
      <c r="G325" s="10">
        <f t="shared" si="43"/>
        <v>1</v>
      </c>
      <c r="H325" s="17" t="str">
        <f t="shared" si="42"/>
        <v/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1</v>
      </c>
      <c r="D329" s="9">
        <v>11</v>
      </c>
      <c r="E329" s="10">
        <f t="shared" si="40"/>
        <v>2.9411764705882353E-3</v>
      </c>
      <c r="F329" s="10">
        <f t="shared" si="41"/>
        <v>3.8327526132404179E-2</v>
      </c>
      <c r="G329" s="10">
        <f t="shared" si="43"/>
        <v>10</v>
      </c>
      <c r="H329" s="17">
        <f t="shared" si="42"/>
        <v>2.9411764705882353E-2</v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9</v>
      </c>
      <c r="D331" s="9">
        <v>4</v>
      </c>
      <c r="E331" s="10">
        <f t="shared" si="40"/>
        <v>2.6470588235294117E-2</v>
      </c>
      <c r="F331" s="10">
        <f t="shared" si="41"/>
        <v>1.3937282229965157E-2</v>
      </c>
      <c r="G331" s="10">
        <f t="shared" si="43"/>
        <v>-0.55555555555555558</v>
      </c>
      <c r="H331" s="17">
        <f t="shared" si="42"/>
        <v>-1.4705882352941176E-2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2</v>
      </c>
      <c r="D333" s="9">
        <v>3</v>
      </c>
      <c r="E333" s="10">
        <f t="shared" si="40"/>
        <v>5.8823529411764705E-3</v>
      </c>
      <c r="F333" s="10">
        <f t="shared" si="41"/>
        <v>1.0452961672473868E-2</v>
      </c>
      <c r="G333" s="10">
        <f t="shared" si="43"/>
        <v>0.5</v>
      </c>
      <c r="H333" s="17">
        <f t="shared" si="42"/>
        <v>2.9411764705882353E-3</v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1</v>
      </c>
      <c r="D336" s="9">
        <v>0</v>
      </c>
      <c r="E336" s="10">
        <f t="shared" si="40"/>
        <v>2.9411764705882353E-3</v>
      </c>
      <c r="F336" s="10" t="str">
        <f t="shared" si="41"/>
        <v/>
      </c>
      <c r="G336" s="10">
        <f t="shared" si="43"/>
        <v>-1</v>
      </c>
      <c r="H336" s="17">
        <f t="shared" si="42"/>
        <v>-2.9411764705882353E-3</v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2</v>
      </c>
      <c r="D340" s="9">
        <v>2</v>
      </c>
      <c r="E340" s="10">
        <f t="shared" si="40"/>
        <v>5.8823529411764705E-3</v>
      </c>
      <c r="F340" s="10">
        <f t="shared" si="41"/>
        <v>6.9686411149825784E-3</v>
      </c>
      <c r="G340" s="10">
        <f t="shared" si="43"/>
        <v>0</v>
      </c>
      <c r="H340" s="17">
        <f t="shared" si="42"/>
        <v>0</v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15</v>
      </c>
      <c r="E349" s="10" t="str">
        <f t="shared" si="44"/>
        <v/>
      </c>
      <c r="F349" s="10">
        <f t="shared" si="45"/>
        <v>5.2264808362369339E-2</v>
      </c>
      <c r="G349" s="10">
        <f t="shared" si="47"/>
        <v>1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2953</v>
      </c>
      <c r="D362" s="33">
        <f>SUM(D363:D595)</f>
        <v>2363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-0.19979681679647815</v>
      </c>
      <c r="H362" s="42">
        <f t="shared" ref="H362:H425" si="50">+IF(OR(AND(E362=""),(G362="")),"",E362*G362)</f>
        <v>-0.19979681679647815</v>
      </c>
    </row>
    <row r="363" spans="1:8" x14ac:dyDescent="0.2">
      <c r="A363" s="8"/>
      <c r="B363" s="36" t="s">
        <v>342</v>
      </c>
      <c r="C363" s="46">
        <v>4</v>
      </c>
      <c r="D363" s="43">
        <v>10</v>
      </c>
      <c r="E363" s="44">
        <f t="shared" si="48"/>
        <v>1.3545546901456147E-3</v>
      </c>
      <c r="F363" s="44">
        <f t="shared" si="49"/>
        <v>4.2319085907744393E-3</v>
      </c>
      <c r="G363" s="44">
        <f t="shared" ref="G363:G426" si="51">+IF(AND(C363=0,D363=0)," ",IF(C363=0,1,IF(D363=0,-1,(D363-C363)/C363)))</f>
        <v>1.5</v>
      </c>
      <c r="H363" s="45">
        <f t="shared" si="50"/>
        <v>2.0318320352184218E-3</v>
      </c>
    </row>
    <row r="364" spans="1:8" x14ac:dyDescent="0.2">
      <c r="A364" s="8"/>
      <c r="B364" s="37" t="s">
        <v>343</v>
      </c>
      <c r="C364" s="34">
        <v>4</v>
      </c>
      <c r="D364" s="9">
        <v>13</v>
      </c>
      <c r="E364" s="10">
        <f t="shared" si="48"/>
        <v>1.3545546901456147E-3</v>
      </c>
      <c r="F364" s="10">
        <f t="shared" si="49"/>
        <v>5.5014811680067707E-3</v>
      </c>
      <c r="G364" s="10">
        <f t="shared" si="51"/>
        <v>2.25</v>
      </c>
      <c r="H364" s="17">
        <f t="shared" si="50"/>
        <v>3.0477480528276332E-3</v>
      </c>
    </row>
    <row r="365" spans="1:8" x14ac:dyDescent="0.2">
      <c r="A365" s="8"/>
      <c r="B365" s="37" t="s">
        <v>344</v>
      </c>
      <c r="C365" s="34">
        <v>2</v>
      </c>
      <c r="D365" s="9">
        <v>0</v>
      </c>
      <c r="E365" s="10">
        <f t="shared" si="48"/>
        <v>6.7727734507280735E-4</v>
      </c>
      <c r="F365" s="10" t="str">
        <f t="shared" si="49"/>
        <v/>
      </c>
      <c r="G365" s="10">
        <f t="shared" si="51"/>
        <v>-1</v>
      </c>
      <c r="H365" s="17">
        <f t="shared" si="50"/>
        <v>-6.7727734507280735E-4</v>
      </c>
    </row>
    <row r="366" spans="1:8" x14ac:dyDescent="0.2">
      <c r="A366" s="8"/>
      <c r="B366" s="37" t="s">
        <v>345</v>
      </c>
      <c r="C366" s="34">
        <v>0</v>
      </c>
      <c r="D366" s="9">
        <v>1</v>
      </c>
      <c r="E366" s="10" t="str">
        <f t="shared" si="48"/>
        <v/>
      </c>
      <c r="F366" s="10">
        <f t="shared" si="49"/>
        <v>4.2319085907744394E-4</v>
      </c>
      <c r="G366" s="10">
        <f t="shared" si="51"/>
        <v>1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41</v>
      </c>
      <c r="D368" s="9">
        <v>49</v>
      </c>
      <c r="E368" s="10">
        <f t="shared" si="48"/>
        <v>1.388418557399255E-2</v>
      </c>
      <c r="F368" s="10">
        <f t="shared" si="49"/>
        <v>2.0736352094794751E-2</v>
      </c>
      <c r="G368" s="10">
        <f t="shared" si="51"/>
        <v>0.1951219512195122</v>
      </c>
      <c r="H368" s="17">
        <f t="shared" si="50"/>
        <v>2.7091093802912294E-3</v>
      </c>
    </row>
    <row r="369" spans="1:8" x14ac:dyDescent="0.2">
      <c r="A369" s="8"/>
      <c r="B369" s="37" t="s">
        <v>348</v>
      </c>
      <c r="C369" s="34">
        <v>5</v>
      </c>
      <c r="D369" s="9">
        <v>2</v>
      </c>
      <c r="E369" s="10">
        <f t="shared" si="48"/>
        <v>1.6931933626820183E-3</v>
      </c>
      <c r="F369" s="10">
        <f t="shared" si="49"/>
        <v>8.4638171815488788E-4</v>
      </c>
      <c r="G369" s="10">
        <f t="shared" si="51"/>
        <v>-0.6</v>
      </c>
      <c r="H369" s="17">
        <f t="shared" si="50"/>
        <v>-1.0159160176092109E-3</v>
      </c>
    </row>
    <row r="370" spans="1:8" x14ac:dyDescent="0.2">
      <c r="A370" s="8"/>
      <c r="B370" s="37" t="s">
        <v>349</v>
      </c>
      <c r="C370" s="34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37" t="s">
        <v>350</v>
      </c>
      <c r="C371" s="34">
        <v>15</v>
      </c>
      <c r="D371" s="9">
        <v>62</v>
      </c>
      <c r="E371" s="10">
        <f t="shared" si="48"/>
        <v>5.079580088046055E-3</v>
      </c>
      <c r="F371" s="10">
        <f t="shared" si="49"/>
        <v>2.6237833262801522E-2</v>
      </c>
      <c r="G371" s="10">
        <f t="shared" si="51"/>
        <v>3.1333333333333333</v>
      </c>
      <c r="H371" s="17">
        <f t="shared" si="50"/>
        <v>1.5916017609210971E-2</v>
      </c>
    </row>
    <row r="372" spans="1:8" x14ac:dyDescent="0.2">
      <c r="A372" s="8"/>
      <c r="B372" s="37" t="s">
        <v>351</v>
      </c>
      <c r="C372" s="34">
        <v>0</v>
      </c>
      <c r="D372" s="9">
        <v>1</v>
      </c>
      <c r="E372" s="10" t="str">
        <f t="shared" si="48"/>
        <v/>
      </c>
      <c r="F372" s="10">
        <f t="shared" si="49"/>
        <v>4.2319085907744394E-4</v>
      </c>
      <c r="G372" s="10">
        <f t="shared" si="51"/>
        <v>1</v>
      </c>
      <c r="H372" s="17" t="str">
        <f t="shared" si="50"/>
        <v/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65</v>
      </c>
      <c r="D374" s="9">
        <v>37</v>
      </c>
      <c r="E374" s="10">
        <f t="shared" si="48"/>
        <v>2.2011513714866239E-2</v>
      </c>
      <c r="F374" s="10">
        <f t="shared" si="49"/>
        <v>1.5658061785865426E-2</v>
      </c>
      <c r="G374" s="10">
        <f t="shared" si="51"/>
        <v>-0.43076923076923079</v>
      </c>
      <c r="H374" s="17">
        <f t="shared" si="50"/>
        <v>-9.4818828310193042E-3</v>
      </c>
    </row>
    <row r="375" spans="1:8" x14ac:dyDescent="0.2">
      <c r="A375" s="8"/>
      <c r="B375" s="37" t="s">
        <v>354</v>
      </c>
      <c r="C375" s="34">
        <v>5</v>
      </c>
      <c r="D375" s="9">
        <v>7</v>
      </c>
      <c r="E375" s="10">
        <f t="shared" si="48"/>
        <v>1.6931933626820183E-3</v>
      </c>
      <c r="F375" s="10">
        <f t="shared" si="49"/>
        <v>2.9623360135421074E-3</v>
      </c>
      <c r="G375" s="10">
        <f t="shared" si="51"/>
        <v>0.4</v>
      </c>
      <c r="H375" s="17">
        <f t="shared" si="50"/>
        <v>6.7727734507280735E-4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11</v>
      </c>
      <c r="D377" s="9">
        <v>4</v>
      </c>
      <c r="E377" s="10">
        <f t="shared" si="48"/>
        <v>3.7250253979004403E-3</v>
      </c>
      <c r="F377" s="10">
        <f t="shared" si="49"/>
        <v>1.6927634363097758E-3</v>
      </c>
      <c r="G377" s="10">
        <f t="shared" si="51"/>
        <v>-0.63636363636363635</v>
      </c>
      <c r="H377" s="17">
        <f t="shared" si="50"/>
        <v>-2.3704707077548256E-3</v>
      </c>
    </row>
    <row r="378" spans="1:8" x14ac:dyDescent="0.2">
      <c r="A378" s="8"/>
      <c r="B378" s="37" t="s">
        <v>357</v>
      </c>
      <c r="C378" s="34">
        <v>1</v>
      </c>
      <c r="D378" s="9">
        <v>9</v>
      </c>
      <c r="E378" s="10">
        <f t="shared" si="48"/>
        <v>3.3863867253640368E-4</v>
      </c>
      <c r="F378" s="10">
        <f t="shared" si="49"/>
        <v>3.8087177316969952E-3</v>
      </c>
      <c r="G378" s="10">
        <f t="shared" si="51"/>
        <v>8</v>
      </c>
      <c r="H378" s="17">
        <f t="shared" si="50"/>
        <v>2.7091093802912294E-3</v>
      </c>
    </row>
    <row r="379" spans="1:8" x14ac:dyDescent="0.2">
      <c r="A379" s="8"/>
      <c r="B379" s="37" t="s">
        <v>358</v>
      </c>
      <c r="C379" s="34">
        <v>0</v>
      </c>
      <c r="D379" s="9">
        <v>1</v>
      </c>
      <c r="E379" s="10" t="str">
        <f t="shared" si="48"/>
        <v/>
      </c>
      <c r="F379" s="10">
        <f t="shared" si="49"/>
        <v>4.2319085907744394E-4</v>
      </c>
      <c r="G379" s="10">
        <f t="shared" si="51"/>
        <v>1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1</v>
      </c>
      <c r="D380" s="9">
        <v>1</v>
      </c>
      <c r="E380" s="10">
        <f t="shared" si="48"/>
        <v>3.3863867253640368E-4</v>
      </c>
      <c r="F380" s="10">
        <f t="shared" si="49"/>
        <v>4.2319085907744394E-4</v>
      </c>
      <c r="G380" s="10">
        <f t="shared" si="51"/>
        <v>0</v>
      </c>
      <c r="H380" s="17">
        <f t="shared" si="50"/>
        <v>0</v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58</v>
      </c>
      <c r="D382" s="9">
        <v>23</v>
      </c>
      <c r="E382" s="10">
        <f t="shared" si="48"/>
        <v>1.9641043007111413E-2</v>
      </c>
      <c r="F382" s="10">
        <f t="shared" si="49"/>
        <v>9.73338975878121E-3</v>
      </c>
      <c r="G382" s="10">
        <f t="shared" si="51"/>
        <v>-0.60344827586206895</v>
      </c>
      <c r="H382" s="17">
        <f t="shared" si="50"/>
        <v>-1.1852353538774127E-2</v>
      </c>
    </row>
    <row r="383" spans="1:8" x14ac:dyDescent="0.2">
      <c r="A383" s="8"/>
      <c r="B383" s="37" t="s">
        <v>362</v>
      </c>
      <c r="C383" s="34">
        <v>0</v>
      </c>
      <c r="D383" s="9">
        <v>3</v>
      </c>
      <c r="E383" s="10" t="str">
        <f t="shared" si="48"/>
        <v/>
      </c>
      <c r="F383" s="10">
        <f t="shared" si="49"/>
        <v>1.2695725772323319E-3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32</v>
      </c>
      <c r="D385" s="9">
        <v>8</v>
      </c>
      <c r="E385" s="10">
        <f t="shared" si="48"/>
        <v>1.0836437521164918E-2</v>
      </c>
      <c r="F385" s="10">
        <f t="shared" si="49"/>
        <v>3.3855268726195515E-3</v>
      </c>
      <c r="G385" s="10">
        <f t="shared" si="51"/>
        <v>-0.75</v>
      </c>
      <c r="H385" s="17">
        <f t="shared" si="50"/>
        <v>-8.1273281408736874E-3</v>
      </c>
    </row>
    <row r="386" spans="1:8" x14ac:dyDescent="0.2">
      <c r="A386" s="8"/>
      <c r="B386" s="37" t="s">
        <v>365</v>
      </c>
      <c r="C386" s="34">
        <v>97</v>
      </c>
      <c r="D386" s="9">
        <v>241</v>
      </c>
      <c r="E386" s="10">
        <f t="shared" si="48"/>
        <v>3.2847951236031153E-2</v>
      </c>
      <c r="F386" s="10">
        <f t="shared" si="49"/>
        <v>0.10198899703766398</v>
      </c>
      <c r="G386" s="10">
        <f t="shared" si="51"/>
        <v>1.4845360824742269</v>
      </c>
      <c r="H386" s="17">
        <f t="shared" si="50"/>
        <v>4.8763968845242124E-2</v>
      </c>
    </row>
    <row r="387" spans="1:8" x14ac:dyDescent="0.2">
      <c r="A387" s="8"/>
      <c r="B387" s="37" t="s">
        <v>366</v>
      </c>
      <c r="C387" s="34">
        <v>5</v>
      </c>
      <c r="D387" s="9">
        <v>6</v>
      </c>
      <c r="E387" s="10">
        <f t="shared" si="48"/>
        <v>1.6931933626820183E-3</v>
      </c>
      <c r="F387" s="10">
        <f t="shared" si="49"/>
        <v>2.5391451544646637E-3</v>
      </c>
      <c r="G387" s="10">
        <f t="shared" si="51"/>
        <v>0.2</v>
      </c>
      <c r="H387" s="17">
        <f t="shared" si="50"/>
        <v>3.3863867253640368E-4</v>
      </c>
    </row>
    <row r="388" spans="1:8" x14ac:dyDescent="0.2">
      <c r="A388" s="8"/>
      <c r="B388" s="37" t="s">
        <v>367</v>
      </c>
      <c r="C388" s="34">
        <v>1</v>
      </c>
      <c r="D388" s="9">
        <v>0</v>
      </c>
      <c r="E388" s="10">
        <f t="shared" si="48"/>
        <v>3.3863867253640368E-4</v>
      </c>
      <c r="F388" s="10" t="str">
        <f t="shared" si="49"/>
        <v/>
      </c>
      <c r="G388" s="10">
        <f t="shared" si="51"/>
        <v>-1</v>
      </c>
      <c r="H388" s="17">
        <f t="shared" si="50"/>
        <v>-3.3863867253640368E-4</v>
      </c>
    </row>
    <row r="389" spans="1:8" x14ac:dyDescent="0.2">
      <c r="A389" s="8"/>
      <c r="B389" s="37" t="s">
        <v>368</v>
      </c>
      <c r="C389" s="34">
        <v>0</v>
      </c>
      <c r="D389" s="9">
        <v>2</v>
      </c>
      <c r="E389" s="10" t="str">
        <f t="shared" si="48"/>
        <v/>
      </c>
      <c r="F389" s="10">
        <f t="shared" si="49"/>
        <v>8.4638171815488788E-4</v>
      </c>
      <c r="G389" s="10">
        <f t="shared" si="51"/>
        <v>1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2</v>
      </c>
      <c r="D392" s="9">
        <v>0</v>
      </c>
      <c r="E392" s="10">
        <f t="shared" si="48"/>
        <v>6.7727734507280735E-4</v>
      </c>
      <c r="F392" s="10" t="str">
        <f t="shared" si="49"/>
        <v/>
      </c>
      <c r="G392" s="10">
        <f t="shared" si="51"/>
        <v>-1</v>
      </c>
      <c r="H392" s="17">
        <f t="shared" si="50"/>
        <v>-6.7727734507280735E-4</v>
      </c>
    </row>
    <row r="393" spans="1:8" x14ac:dyDescent="0.2">
      <c r="A393" s="8"/>
      <c r="B393" s="37" t="s">
        <v>372</v>
      </c>
      <c r="C393" s="34">
        <v>3</v>
      </c>
      <c r="D393" s="9">
        <v>4</v>
      </c>
      <c r="E393" s="10">
        <f t="shared" si="48"/>
        <v>1.0159160176092109E-3</v>
      </c>
      <c r="F393" s="10">
        <f t="shared" si="49"/>
        <v>1.6927634363097758E-3</v>
      </c>
      <c r="G393" s="10">
        <f t="shared" si="51"/>
        <v>0.33333333333333331</v>
      </c>
      <c r="H393" s="17">
        <f t="shared" si="50"/>
        <v>3.3863867253640362E-4</v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2</v>
      </c>
      <c r="D395" s="9">
        <v>0</v>
      </c>
      <c r="E395" s="10">
        <f t="shared" si="48"/>
        <v>6.7727734507280735E-4</v>
      </c>
      <c r="F395" s="10" t="str">
        <f t="shared" si="49"/>
        <v/>
      </c>
      <c r="G395" s="10">
        <f t="shared" si="51"/>
        <v>-1</v>
      </c>
      <c r="H395" s="17">
        <f t="shared" si="50"/>
        <v>-6.7727734507280735E-4</v>
      </c>
    </row>
    <row r="396" spans="1:8" ht="25.5" x14ac:dyDescent="0.2">
      <c r="A396" s="8"/>
      <c r="B396" s="37" t="s">
        <v>375</v>
      </c>
      <c r="C396" s="34">
        <v>4</v>
      </c>
      <c r="D396" s="9">
        <v>5</v>
      </c>
      <c r="E396" s="10">
        <f t="shared" si="48"/>
        <v>1.3545546901456147E-3</v>
      </c>
      <c r="F396" s="10">
        <f t="shared" si="49"/>
        <v>2.1159542953872196E-3</v>
      </c>
      <c r="G396" s="10">
        <f t="shared" si="51"/>
        <v>0.25</v>
      </c>
      <c r="H396" s="17">
        <f t="shared" si="50"/>
        <v>3.3863867253640368E-4</v>
      </c>
    </row>
    <row r="397" spans="1:8" x14ac:dyDescent="0.2">
      <c r="A397" s="8"/>
      <c r="B397" s="37" t="s">
        <v>376</v>
      </c>
      <c r="C397" s="34">
        <v>38</v>
      </c>
      <c r="D397" s="9">
        <v>47</v>
      </c>
      <c r="E397" s="10">
        <f t="shared" si="48"/>
        <v>1.2868269556383339E-2</v>
      </c>
      <c r="F397" s="10">
        <f t="shared" si="49"/>
        <v>1.9889970376639865E-2</v>
      </c>
      <c r="G397" s="10">
        <f t="shared" si="51"/>
        <v>0.23684210526315788</v>
      </c>
      <c r="H397" s="17">
        <f t="shared" si="50"/>
        <v>3.0477480528276328E-3</v>
      </c>
    </row>
    <row r="398" spans="1:8" x14ac:dyDescent="0.2">
      <c r="A398" s="8"/>
      <c r="B398" s="37" t="s">
        <v>377</v>
      </c>
      <c r="C398" s="34">
        <v>3</v>
      </c>
      <c r="D398" s="9">
        <v>0</v>
      </c>
      <c r="E398" s="10">
        <f t="shared" si="48"/>
        <v>1.0159160176092109E-3</v>
      </c>
      <c r="F398" s="10" t="str">
        <f t="shared" si="49"/>
        <v/>
      </c>
      <c r="G398" s="10">
        <f t="shared" si="51"/>
        <v>-1</v>
      </c>
      <c r="H398" s="17">
        <f t="shared" si="50"/>
        <v>-1.0159160176092109E-3</v>
      </c>
    </row>
    <row r="399" spans="1:8" x14ac:dyDescent="0.2">
      <c r="A399" s="8"/>
      <c r="B399" s="37" t="s">
        <v>378</v>
      </c>
      <c r="C399" s="34">
        <v>8</v>
      </c>
      <c r="D399" s="9">
        <v>0</v>
      </c>
      <c r="E399" s="10">
        <f t="shared" si="48"/>
        <v>2.7091093802912294E-3</v>
      </c>
      <c r="F399" s="10" t="str">
        <f t="shared" si="49"/>
        <v/>
      </c>
      <c r="G399" s="10">
        <f t="shared" si="51"/>
        <v>-1</v>
      </c>
      <c r="H399" s="17">
        <f t="shared" si="50"/>
        <v>-2.7091093802912294E-3</v>
      </c>
    </row>
    <row r="400" spans="1:8" x14ac:dyDescent="0.2">
      <c r="A400" s="8"/>
      <c r="B400" s="37" t="s">
        <v>379</v>
      </c>
      <c r="C400" s="34">
        <v>1</v>
      </c>
      <c r="D400" s="9">
        <v>0</v>
      </c>
      <c r="E400" s="10">
        <f t="shared" si="48"/>
        <v>3.3863867253640368E-4</v>
      </c>
      <c r="F400" s="10" t="str">
        <f t="shared" si="49"/>
        <v/>
      </c>
      <c r="G400" s="10">
        <f t="shared" si="51"/>
        <v>-1</v>
      </c>
      <c r="H400" s="17">
        <f t="shared" si="50"/>
        <v>-3.3863867253640368E-4</v>
      </c>
    </row>
    <row r="401" spans="1:8" x14ac:dyDescent="0.2">
      <c r="A401" s="8"/>
      <c r="B401" s="37" t="s">
        <v>380</v>
      </c>
      <c r="C401" s="34">
        <v>5</v>
      </c>
      <c r="D401" s="9">
        <v>4</v>
      </c>
      <c r="E401" s="10">
        <f t="shared" si="48"/>
        <v>1.6931933626820183E-3</v>
      </c>
      <c r="F401" s="10">
        <f t="shared" si="49"/>
        <v>1.6927634363097758E-3</v>
      </c>
      <c r="G401" s="10">
        <f t="shared" si="51"/>
        <v>-0.2</v>
      </c>
      <c r="H401" s="17">
        <f t="shared" si="50"/>
        <v>-3.3863867253640368E-4</v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7" t="str">
        <f t="shared" si="50"/>
        <v/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250</v>
      </c>
      <c r="D410" s="9">
        <v>390</v>
      </c>
      <c r="E410" s="10">
        <f t="shared" si="48"/>
        <v>8.4659668134100918E-2</v>
      </c>
      <c r="F410" s="10">
        <f t="shared" si="49"/>
        <v>0.16504443504020314</v>
      </c>
      <c r="G410" s="10">
        <f t="shared" si="51"/>
        <v>0.56000000000000005</v>
      </c>
      <c r="H410" s="17">
        <f t="shared" si="50"/>
        <v>4.7409414155096516E-2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34</v>
      </c>
      <c r="D413" s="9">
        <v>62</v>
      </c>
      <c r="E413" s="10">
        <f t="shared" si="48"/>
        <v>1.1513714866237725E-2</v>
      </c>
      <c r="F413" s="10">
        <f t="shared" si="49"/>
        <v>2.6237833262801522E-2</v>
      </c>
      <c r="G413" s="10">
        <f t="shared" si="51"/>
        <v>0.82352941176470584</v>
      </c>
      <c r="H413" s="17">
        <f t="shared" si="50"/>
        <v>9.4818828310193025E-3</v>
      </c>
    </row>
    <row r="414" spans="1:8" x14ac:dyDescent="0.2">
      <c r="A414" s="8"/>
      <c r="B414" s="37" t="s">
        <v>393</v>
      </c>
      <c r="C414" s="34">
        <v>98</v>
      </c>
      <c r="D414" s="9">
        <v>263</v>
      </c>
      <c r="E414" s="10">
        <f t="shared" si="48"/>
        <v>3.3186589908567557E-2</v>
      </c>
      <c r="F414" s="10">
        <f t="shared" si="49"/>
        <v>0.11129919593736776</v>
      </c>
      <c r="G414" s="10">
        <f t="shared" si="51"/>
        <v>1.6836734693877551</v>
      </c>
      <c r="H414" s="17">
        <f t="shared" si="50"/>
        <v>5.5875380968506604E-2</v>
      </c>
    </row>
    <row r="415" spans="1:8" x14ac:dyDescent="0.2">
      <c r="A415" s="8"/>
      <c r="B415" s="37" t="s">
        <v>394</v>
      </c>
      <c r="C415" s="34">
        <v>35</v>
      </c>
      <c r="D415" s="9">
        <v>40</v>
      </c>
      <c r="E415" s="10">
        <f t="shared" si="48"/>
        <v>1.1852353538774127E-2</v>
      </c>
      <c r="F415" s="10">
        <f t="shared" si="49"/>
        <v>1.6927634363097757E-2</v>
      </c>
      <c r="G415" s="10">
        <f t="shared" si="51"/>
        <v>0.14285714285714285</v>
      </c>
      <c r="H415" s="17">
        <f t="shared" si="50"/>
        <v>1.6931933626820181E-3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2</v>
      </c>
      <c r="D417" s="9">
        <v>2</v>
      </c>
      <c r="E417" s="10">
        <f t="shared" si="48"/>
        <v>6.7727734507280735E-4</v>
      </c>
      <c r="F417" s="10">
        <f t="shared" si="49"/>
        <v>8.4638171815488788E-4</v>
      </c>
      <c r="G417" s="10">
        <f t="shared" si="51"/>
        <v>0</v>
      </c>
      <c r="H417" s="17">
        <f t="shared" si="50"/>
        <v>0</v>
      </c>
    </row>
    <row r="418" spans="1:8" ht="25.5" x14ac:dyDescent="0.2">
      <c r="A418" s="8"/>
      <c r="B418" s="37" t="s">
        <v>397</v>
      </c>
      <c r="C418" s="34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1</v>
      </c>
      <c r="D419" s="9">
        <v>2</v>
      </c>
      <c r="E419" s="10">
        <f t="shared" si="48"/>
        <v>3.3863867253640368E-4</v>
      </c>
      <c r="F419" s="10">
        <f t="shared" si="49"/>
        <v>8.4638171815488788E-4</v>
      </c>
      <c r="G419" s="10">
        <f t="shared" si="51"/>
        <v>1</v>
      </c>
      <c r="H419" s="17">
        <f t="shared" si="50"/>
        <v>3.3863867253640368E-4</v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0</v>
      </c>
      <c r="D421" s="9">
        <v>2</v>
      </c>
      <c r="E421" s="10" t="str">
        <f t="shared" si="48"/>
        <v/>
      </c>
      <c r="F421" s="10">
        <f t="shared" si="49"/>
        <v>8.4638171815488788E-4</v>
      </c>
      <c r="G421" s="10">
        <f t="shared" si="51"/>
        <v>1</v>
      </c>
      <c r="H421" s="17" t="str">
        <f t="shared" si="50"/>
        <v/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0</v>
      </c>
      <c r="D424" s="9">
        <v>4</v>
      </c>
      <c r="E424" s="10" t="str">
        <f t="shared" si="48"/>
        <v/>
      </c>
      <c r="F424" s="10">
        <f t="shared" si="49"/>
        <v>1.6927634363097758E-3</v>
      </c>
      <c r="G424" s="10">
        <f t="shared" si="51"/>
        <v>1</v>
      </c>
      <c r="H424" s="17" t="str">
        <f t="shared" si="50"/>
        <v/>
      </c>
    </row>
    <row r="425" spans="1:8" x14ac:dyDescent="0.2">
      <c r="A425" s="8"/>
      <c r="B425" s="37" t="s">
        <v>404</v>
      </c>
      <c r="C425" s="34">
        <v>12</v>
      </c>
      <c r="D425" s="9">
        <v>4</v>
      </c>
      <c r="E425" s="10">
        <f t="shared" si="48"/>
        <v>4.0636640704368437E-3</v>
      </c>
      <c r="F425" s="10">
        <f t="shared" si="49"/>
        <v>1.6927634363097758E-3</v>
      </c>
      <c r="G425" s="10">
        <f t="shared" si="51"/>
        <v>-0.66666666666666663</v>
      </c>
      <c r="H425" s="17">
        <f t="shared" si="50"/>
        <v>-2.709109380291229E-3</v>
      </c>
    </row>
    <row r="426" spans="1:8" x14ac:dyDescent="0.2">
      <c r="A426" s="8"/>
      <c r="B426" s="37" t="s">
        <v>405</v>
      </c>
      <c r="C426" s="34">
        <v>37</v>
      </c>
      <c r="D426" s="9">
        <v>64</v>
      </c>
      <c r="E426" s="10">
        <f t="shared" ref="E426:E489" si="52">+IF(C426=0,"",C426/C$362)</f>
        <v>1.2529630883846935E-2</v>
      </c>
      <c r="F426" s="10">
        <f t="shared" ref="F426:F489" si="53">+IF(D426=0,"",D426/D$362)</f>
        <v>2.7084214980956412E-2</v>
      </c>
      <c r="G426" s="10">
        <f t="shared" si="51"/>
        <v>0.72972972972972971</v>
      </c>
      <c r="H426" s="17">
        <f t="shared" ref="H426:H489" si="54">+IF(OR(AND(E426=""),(G426="")),"",E426*G426)</f>
        <v>9.1432441584828987E-3</v>
      </c>
    </row>
    <row r="427" spans="1:8" x14ac:dyDescent="0.2">
      <c r="A427" s="8"/>
      <c r="B427" s="37" t="s">
        <v>406</v>
      </c>
      <c r="C427" s="34">
        <v>0</v>
      </c>
      <c r="D427" s="9">
        <v>2</v>
      </c>
      <c r="E427" s="10" t="str">
        <f t="shared" si="52"/>
        <v/>
      </c>
      <c r="F427" s="10">
        <f t="shared" si="53"/>
        <v>8.4638171815488788E-4</v>
      </c>
      <c r="G427" s="10">
        <f t="shared" ref="G427:G490" si="55">+IF(AND(C427=0,D427=0)," ",IF(C427=0,1,IF(D427=0,-1,(D427-C427)/C427)))</f>
        <v>1</v>
      </c>
      <c r="H427" s="17" t="str">
        <f t="shared" si="54"/>
        <v/>
      </c>
    </row>
    <row r="428" spans="1:8" x14ac:dyDescent="0.2">
      <c r="A428" s="8"/>
      <c r="B428" s="37" t="s">
        <v>407</v>
      </c>
      <c r="C428" s="34">
        <v>4</v>
      </c>
      <c r="D428" s="9">
        <v>7</v>
      </c>
      <c r="E428" s="10">
        <f t="shared" si="52"/>
        <v>1.3545546901456147E-3</v>
      </c>
      <c r="F428" s="10">
        <f t="shared" si="53"/>
        <v>2.9623360135421074E-3</v>
      </c>
      <c r="G428" s="10">
        <f t="shared" si="55"/>
        <v>0.75</v>
      </c>
      <c r="H428" s="17">
        <f t="shared" si="54"/>
        <v>1.0159160176092109E-3</v>
      </c>
    </row>
    <row r="429" spans="1:8" x14ac:dyDescent="0.2">
      <c r="A429" s="8"/>
      <c r="B429" s="37" t="s">
        <v>408</v>
      </c>
      <c r="C429" s="34">
        <v>0</v>
      </c>
      <c r="D429" s="9">
        <v>2</v>
      </c>
      <c r="E429" s="10" t="str">
        <f t="shared" si="52"/>
        <v/>
      </c>
      <c r="F429" s="10">
        <f t="shared" si="53"/>
        <v>8.4638171815488788E-4</v>
      </c>
      <c r="G429" s="10">
        <f t="shared" si="55"/>
        <v>1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15</v>
      </c>
      <c r="D434" s="9">
        <v>0</v>
      </c>
      <c r="E434" s="10">
        <f t="shared" si="52"/>
        <v>5.079580088046055E-3</v>
      </c>
      <c r="F434" s="10" t="str">
        <f t="shared" si="53"/>
        <v/>
      </c>
      <c r="G434" s="10">
        <f t="shared" si="55"/>
        <v>-1</v>
      </c>
      <c r="H434" s="17">
        <f t="shared" si="54"/>
        <v>-5.079580088046055E-3</v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541</v>
      </c>
      <c r="D437" s="9">
        <v>477</v>
      </c>
      <c r="E437" s="10">
        <f t="shared" si="52"/>
        <v>0.18320352184219438</v>
      </c>
      <c r="F437" s="10">
        <f t="shared" si="53"/>
        <v>0.20186203977994074</v>
      </c>
      <c r="G437" s="10">
        <f t="shared" si="55"/>
        <v>-0.11829944547134935</v>
      </c>
      <c r="H437" s="17">
        <f t="shared" si="54"/>
        <v>-2.1672875042329835E-2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2</v>
      </c>
      <c r="D439" s="9">
        <v>0</v>
      </c>
      <c r="E439" s="10">
        <f t="shared" si="52"/>
        <v>6.7727734507280735E-4</v>
      </c>
      <c r="F439" s="10" t="str">
        <f t="shared" si="53"/>
        <v/>
      </c>
      <c r="G439" s="10">
        <f t="shared" si="55"/>
        <v>-1</v>
      </c>
      <c r="H439" s="17">
        <f t="shared" si="54"/>
        <v>-6.7727734507280735E-4</v>
      </c>
    </row>
    <row r="440" spans="1:8" x14ac:dyDescent="0.2">
      <c r="A440" s="8"/>
      <c r="B440" s="37" t="s">
        <v>419</v>
      </c>
      <c r="C440" s="34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4</v>
      </c>
      <c r="D441" s="9">
        <v>2</v>
      </c>
      <c r="E441" s="10">
        <f t="shared" si="52"/>
        <v>1.3545546901456147E-3</v>
      </c>
      <c r="F441" s="10">
        <f t="shared" si="53"/>
        <v>8.4638171815488788E-4</v>
      </c>
      <c r="G441" s="10">
        <f t="shared" si="55"/>
        <v>-0.5</v>
      </c>
      <c r="H441" s="17">
        <f t="shared" si="54"/>
        <v>-6.7727734507280735E-4</v>
      </c>
    </row>
    <row r="442" spans="1:8" x14ac:dyDescent="0.2">
      <c r="A442" s="8"/>
      <c r="B442" s="37" t="s">
        <v>421</v>
      </c>
      <c r="C442" s="34">
        <v>1</v>
      </c>
      <c r="D442" s="9">
        <v>0</v>
      </c>
      <c r="E442" s="10">
        <f t="shared" si="52"/>
        <v>3.3863867253640368E-4</v>
      </c>
      <c r="F442" s="10" t="str">
        <f t="shared" si="53"/>
        <v/>
      </c>
      <c r="G442" s="10">
        <f t="shared" si="55"/>
        <v>-1</v>
      </c>
      <c r="H442" s="17">
        <f t="shared" si="54"/>
        <v>-3.3863867253640368E-4</v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7</v>
      </c>
      <c r="D445" s="9">
        <v>0</v>
      </c>
      <c r="E445" s="10">
        <f t="shared" si="52"/>
        <v>2.3704707077548256E-3</v>
      </c>
      <c r="F445" s="10" t="str">
        <f t="shared" si="53"/>
        <v/>
      </c>
      <c r="G445" s="10">
        <f t="shared" si="55"/>
        <v>-1</v>
      </c>
      <c r="H445" s="17">
        <f t="shared" si="54"/>
        <v>-2.3704707077548256E-3</v>
      </c>
    </row>
    <row r="446" spans="1:8" x14ac:dyDescent="0.2">
      <c r="A446" s="8"/>
      <c r="B446" s="37" t="s">
        <v>425</v>
      </c>
      <c r="C446" s="34">
        <v>0</v>
      </c>
      <c r="D446" s="9">
        <v>2</v>
      </c>
      <c r="E446" s="10" t="str">
        <f t="shared" si="52"/>
        <v/>
      </c>
      <c r="F446" s="10">
        <f t="shared" si="53"/>
        <v>8.4638171815488788E-4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37" t="s">
        <v>426</v>
      </c>
      <c r="C447" s="34">
        <v>1</v>
      </c>
      <c r="D447" s="9">
        <v>0</v>
      </c>
      <c r="E447" s="10">
        <f t="shared" si="52"/>
        <v>3.3863867253640368E-4</v>
      </c>
      <c r="F447" s="10" t="str">
        <f t="shared" si="53"/>
        <v/>
      </c>
      <c r="G447" s="10">
        <f t="shared" si="55"/>
        <v>-1</v>
      </c>
      <c r="H447" s="17">
        <f t="shared" si="54"/>
        <v>-3.3863867253640368E-4</v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3</v>
      </c>
      <c r="D451" s="9">
        <v>0</v>
      </c>
      <c r="E451" s="10">
        <f t="shared" si="52"/>
        <v>1.0159160176092109E-3</v>
      </c>
      <c r="F451" s="10" t="str">
        <f t="shared" si="53"/>
        <v/>
      </c>
      <c r="G451" s="10">
        <f t="shared" si="55"/>
        <v>-1</v>
      </c>
      <c r="H451" s="17">
        <f t="shared" si="54"/>
        <v>-1.0159160176092109E-3</v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0</v>
      </c>
      <c r="D453" s="9">
        <v>4</v>
      </c>
      <c r="E453" s="10" t="str">
        <f t="shared" si="52"/>
        <v/>
      </c>
      <c r="F453" s="10">
        <f t="shared" si="53"/>
        <v>1.6927634363097758E-3</v>
      </c>
      <c r="G453" s="10">
        <f t="shared" si="55"/>
        <v>1</v>
      </c>
      <c r="H453" s="17" t="str">
        <f t="shared" si="54"/>
        <v/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37" t="s">
        <v>437</v>
      </c>
      <c r="C458" s="34">
        <v>4</v>
      </c>
      <c r="D458" s="9">
        <v>0</v>
      </c>
      <c r="E458" s="10">
        <f t="shared" si="52"/>
        <v>1.3545546901456147E-3</v>
      </c>
      <c r="F458" s="10" t="str">
        <f t="shared" si="53"/>
        <v/>
      </c>
      <c r="G458" s="10">
        <f t="shared" si="55"/>
        <v>-1</v>
      </c>
      <c r="H458" s="17">
        <f t="shared" si="54"/>
        <v>-1.3545546901456147E-3</v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0</v>
      </c>
      <c r="D460" s="9">
        <v>1</v>
      </c>
      <c r="E460" s="10" t="str">
        <f t="shared" si="52"/>
        <v/>
      </c>
      <c r="F460" s="10">
        <f t="shared" si="53"/>
        <v>4.2319085907744394E-4</v>
      </c>
      <c r="G460" s="10">
        <f t="shared" si="55"/>
        <v>1</v>
      </c>
      <c r="H460" s="17" t="str">
        <f t="shared" si="54"/>
        <v/>
      </c>
    </row>
    <row r="461" spans="1:8" x14ac:dyDescent="0.2">
      <c r="A461" s="8"/>
      <c r="B461" s="37" t="s">
        <v>440</v>
      </c>
      <c r="C461" s="34">
        <v>64</v>
      </c>
      <c r="D461" s="9">
        <v>40</v>
      </c>
      <c r="E461" s="10">
        <f t="shared" si="52"/>
        <v>2.1672875042329835E-2</v>
      </c>
      <c r="F461" s="10">
        <f t="shared" si="53"/>
        <v>1.6927634363097757E-2</v>
      </c>
      <c r="G461" s="10">
        <f t="shared" si="55"/>
        <v>-0.375</v>
      </c>
      <c r="H461" s="17">
        <f t="shared" si="54"/>
        <v>-8.1273281408736874E-3</v>
      </c>
    </row>
    <row r="462" spans="1:8" x14ac:dyDescent="0.2">
      <c r="A462" s="8"/>
      <c r="B462" s="37" t="s">
        <v>441</v>
      </c>
      <c r="C462" s="34">
        <v>2</v>
      </c>
      <c r="D462" s="9">
        <v>15</v>
      </c>
      <c r="E462" s="10">
        <f t="shared" si="52"/>
        <v>6.7727734507280735E-4</v>
      </c>
      <c r="F462" s="10">
        <f t="shared" si="53"/>
        <v>6.3478628861616589E-3</v>
      </c>
      <c r="G462" s="10">
        <f t="shared" si="55"/>
        <v>6.5</v>
      </c>
      <c r="H462" s="17">
        <f t="shared" si="54"/>
        <v>4.4023027429732475E-3</v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6</v>
      </c>
      <c r="D464" s="9">
        <v>0</v>
      </c>
      <c r="E464" s="10">
        <f t="shared" si="52"/>
        <v>2.0318320352184218E-3</v>
      </c>
      <c r="F464" s="10" t="str">
        <f t="shared" si="53"/>
        <v/>
      </c>
      <c r="G464" s="10">
        <f t="shared" si="55"/>
        <v>-1</v>
      </c>
      <c r="H464" s="17">
        <f t="shared" si="54"/>
        <v>-2.0318320352184218E-3</v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1</v>
      </c>
      <c r="D472" s="9">
        <v>0</v>
      </c>
      <c r="E472" s="10">
        <f t="shared" si="52"/>
        <v>3.3863867253640368E-4</v>
      </c>
      <c r="F472" s="10" t="str">
        <f t="shared" si="53"/>
        <v/>
      </c>
      <c r="G472" s="10">
        <f t="shared" si="55"/>
        <v>-1</v>
      </c>
      <c r="H472" s="17">
        <f t="shared" si="54"/>
        <v>-3.3863867253640368E-4</v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37" t="s">
        <v>454</v>
      </c>
      <c r="C475" s="34">
        <v>0</v>
      </c>
      <c r="D475" s="9">
        <v>17</v>
      </c>
      <c r="E475" s="10" t="str">
        <f t="shared" si="52"/>
        <v/>
      </c>
      <c r="F475" s="10">
        <f t="shared" si="53"/>
        <v>7.1942446043165471E-3</v>
      </c>
      <c r="G475" s="10">
        <f t="shared" si="55"/>
        <v>1</v>
      </c>
      <c r="H475" s="17" t="str">
        <f t="shared" si="54"/>
        <v/>
      </c>
    </row>
    <row r="476" spans="1:8" x14ac:dyDescent="0.2">
      <c r="A476" s="8"/>
      <c r="B476" s="37" t="s">
        <v>455</v>
      </c>
      <c r="C476" s="34">
        <v>0</v>
      </c>
      <c r="D476" s="9">
        <v>3</v>
      </c>
      <c r="E476" s="10" t="str">
        <f t="shared" si="52"/>
        <v/>
      </c>
      <c r="F476" s="10">
        <f t="shared" si="53"/>
        <v>1.2695725772323319E-3</v>
      </c>
      <c r="G476" s="10">
        <f t="shared" si="55"/>
        <v>1</v>
      </c>
      <c r="H476" s="17" t="str">
        <f t="shared" si="54"/>
        <v/>
      </c>
    </row>
    <row r="477" spans="1:8" ht="25.5" x14ac:dyDescent="0.2">
      <c r="A477" s="8"/>
      <c r="B477" s="37" t="s">
        <v>456</v>
      </c>
      <c r="C477" s="34">
        <v>1</v>
      </c>
      <c r="D477" s="9">
        <v>2</v>
      </c>
      <c r="E477" s="10">
        <f t="shared" si="52"/>
        <v>3.3863867253640368E-4</v>
      </c>
      <c r="F477" s="10">
        <f t="shared" si="53"/>
        <v>8.4638171815488788E-4</v>
      </c>
      <c r="G477" s="10">
        <f t="shared" si="55"/>
        <v>1</v>
      </c>
      <c r="H477" s="17">
        <f t="shared" si="54"/>
        <v>3.3863867253640368E-4</v>
      </c>
    </row>
    <row r="478" spans="1:8" ht="25.5" x14ac:dyDescent="0.2">
      <c r="A478" s="8"/>
      <c r="B478" s="37" t="s">
        <v>457</v>
      </c>
      <c r="C478" s="34">
        <v>4</v>
      </c>
      <c r="D478" s="9">
        <v>0</v>
      </c>
      <c r="E478" s="10">
        <f t="shared" si="52"/>
        <v>1.3545546901456147E-3</v>
      </c>
      <c r="F478" s="10" t="str">
        <f t="shared" si="53"/>
        <v/>
      </c>
      <c r="G478" s="10">
        <f t="shared" si="55"/>
        <v>-1</v>
      </c>
      <c r="H478" s="17">
        <f t="shared" si="54"/>
        <v>-1.3545546901456147E-3</v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1</v>
      </c>
      <c r="D480" s="9">
        <v>1</v>
      </c>
      <c r="E480" s="10">
        <f t="shared" si="52"/>
        <v>3.3863867253640368E-4</v>
      </c>
      <c r="F480" s="10">
        <f t="shared" si="53"/>
        <v>4.2319085907744394E-4</v>
      </c>
      <c r="G480" s="10">
        <f t="shared" si="55"/>
        <v>0</v>
      </c>
      <c r="H480" s="17">
        <f t="shared" si="54"/>
        <v>0</v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37" t="s">
        <v>462</v>
      </c>
      <c r="C483" s="34">
        <v>0</v>
      </c>
      <c r="D483" s="9">
        <v>1</v>
      </c>
      <c r="E483" s="10" t="str">
        <f t="shared" si="52"/>
        <v/>
      </c>
      <c r="F483" s="10">
        <f t="shared" si="53"/>
        <v>4.2319085907744394E-4</v>
      </c>
      <c r="G483" s="10">
        <f t="shared" si="55"/>
        <v>1</v>
      </c>
      <c r="H483" s="17" t="str">
        <f t="shared" si="54"/>
        <v/>
      </c>
    </row>
    <row r="484" spans="1:8" x14ac:dyDescent="0.2">
      <c r="A484" s="8"/>
      <c r="B484" s="37" t="s">
        <v>463</v>
      </c>
      <c r="C484" s="34">
        <v>16</v>
      </c>
      <c r="D484" s="9">
        <v>18</v>
      </c>
      <c r="E484" s="10">
        <f t="shared" si="52"/>
        <v>5.4182187605824588E-3</v>
      </c>
      <c r="F484" s="10">
        <f t="shared" si="53"/>
        <v>7.6174354633939904E-3</v>
      </c>
      <c r="G484" s="10">
        <f t="shared" si="55"/>
        <v>0.125</v>
      </c>
      <c r="H484" s="17">
        <f t="shared" si="54"/>
        <v>6.7727734507280735E-4</v>
      </c>
    </row>
    <row r="485" spans="1:8" x14ac:dyDescent="0.2">
      <c r="A485" s="8"/>
      <c r="B485" s="37" t="s">
        <v>464</v>
      </c>
      <c r="C485" s="34">
        <v>0</v>
      </c>
      <c r="D485" s="9">
        <v>5</v>
      </c>
      <c r="E485" s="10" t="str">
        <f t="shared" si="52"/>
        <v/>
      </c>
      <c r="F485" s="10">
        <f t="shared" si="53"/>
        <v>2.1159542953872196E-3</v>
      </c>
      <c r="G485" s="10">
        <f t="shared" si="55"/>
        <v>1</v>
      </c>
      <c r="H485" s="17" t="str">
        <f t="shared" si="54"/>
        <v/>
      </c>
    </row>
    <row r="486" spans="1:8" x14ac:dyDescent="0.2">
      <c r="A486" s="8"/>
      <c r="B486" s="37" t="s">
        <v>465</v>
      </c>
      <c r="C486" s="34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1</v>
      </c>
      <c r="D487" s="9">
        <v>2</v>
      </c>
      <c r="E487" s="10">
        <f t="shared" si="52"/>
        <v>3.3863867253640368E-4</v>
      </c>
      <c r="F487" s="10">
        <f t="shared" si="53"/>
        <v>8.4638171815488788E-4</v>
      </c>
      <c r="G487" s="10">
        <f t="shared" si="55"/>
        <v>1</v>
      </c>
      <c r="H487" s="17">
        <f t="shared" si="54"/>
        <v>3.3863867253640368E-4</v>
      </c>
    </row>
    <row r="488" spans="1:8" x14ac:dyDescent="0.2">
      <c r="A488" s="8"/>
      <c r="B488" s="37" t="s">
        <v>467</v>
      </c>
      <c r="C488" s="34">
        <v>0</v>
      </c>
      <c r="D488" s="9">
        <v>4</v>
      </c>
      <c r="E488" s="10" t="str">
        <f t="shared" si="52"/>
        <v/>
      </c>
      <c r="F488" s="10">
        <f t="shared" si="53"/>
        <v>1.6927634363097758E-3</v>
      </c>
      <c r="G488" s="10">
        <f t="shared" si="55"/>
        <v>1</v>
      </c>
      <c r="H488" s="17" t="str">
        <f t="shared" si="54"/>
        <v/>
      </c>
    </row>
    <row r="489" spans="1:8" x14ac:dyDescent="0.2">
      <c r="A489" s="8"/>
      <c r="B489" s="37" t="s">
        <v>468</v>
      </c>
      <c r="C489" s="34">
        <v>0</v>
      </c>
      <c r="D489" s="9">
        <v>1</v>
      </c>
      <c r="E489" s="10" t="str">
        <f t="shared" si="52"/>
        <v/>
      </c>
      <c r="F489" s="10">
        <f t="shared" si="53"/>
        <v>4.2319085907744394E-4</v>
      </c>
      <c r="G489" s="10">
        <f t="shared" si="55"/>
        <v>1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191</v>
      </c>
      <c r="D490" s="9">
        <v>18</v>
      </c>
      <c r="E490" s="10">
        <f t="shared" ref="E490:E553" si="56">+IF(C490=0,"",C490/C$362)</f>
        <v>6.4679986454453095E-2</v>
      </c>
      <c r="F490" s="10">
        <f t="shared" ref="F490:F553" si="57">+IF(D490=0,"",D490/D$362)</f>
        <v>7.6174354633939904E-3</v>
      </c>
      <c r="G490" s="10">
        <f t="shared" si="55"/>
        <v>-0.90575916230366493</v>
      </c>
      <c r="H490" s="17">
        <f t="shared" ref="H490:H553" si="58">+IF(OR(AND(E490=""),(G490="")),"",E490*G490)</f>
        <v>-5.8584490348797827E-2</v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1</v>
      </c>
      <c r="E492" s="10" t="str">
        <f t="shared" si="56"/>
        <v/>
      </c>
      <c r="F492" s="10">
        <f t="shared" si="57"/>
        <v>4.2319085907744394E-4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3</v>
      </c>
      <c r="D498" s="9">
        <v>2</v>
      </c>
      <c r="E498" s="10">
        <f t="shared" si="56"/>
        <v>1.0159160176092109E-3</v>
      </c>
      <c r="F498" s="10">
        <f t="shared" si="57"/>
        <v>8.4638171815488788E-4</v>
      </c>
      <c r="G498" s="10">
        <f t="shared" si="59"/>
        <v>-0.33333333333333331</v>
      </c>
      <c r="H498" s="17">
        <f t="shared" si="58"/>
        <v>-3.3863867253640362E-4</v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10</v>
      </c>
      <c r="D500" s="9">
        <v>0</v>
      </c>
      <c r="E500" s="10">
        <f t="shared" si="56"/>
        <v>3.3863867253640365E-3</v>
      </c>
      <c r="F500" s="10" t="str">
        <f t="shared" si="57"/>
        <v/>
      </c>
      <c r="G500" s="10">
        <f t="shared" si="59"/>
        <v>-1</v>
      </c>
      <c r="H500" s="17">
        <f t="shared" si="58"/>
        <v>-3.3863867253640365E-3</v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2</v>
      </c>
      <c r="D502" s="9">
        <v>0</v>
      </c>
      <c r="E502" s="10">
        <f t="shared" si="56"/>
        <v>6.7727734507280735E-4</v>
      </c>
      <c r="F502" s="10" t="str">
        <f t="shared" si="57"/>
        <v/>
      </c>
      <c r="G502" s="10">
        <f t="shared" si="59"/>
        <v>-1</v>
      </c>
      <c r="H502" s="17">
        <f t="shared" si="58"/>
        <v>-6.7727734507280735E-4</v>
      </c>
    </row>
    <row r="503" spans="1:8" x14ac:dyDescent="0.2">
      <c r="A503" s="8"/>
      <c r="B503" s="37" t="s">
        <v>482</v>
      </c>
      <c r="C503" s="34">
        <v>5</v>
      </c>
      <c r="D503" s="9">
        <v>13</v>
      </c>
      <c r="E503" s="10">
        <f t="shared" si="56"/>
        <v>1.6931933626820183E-3</v>
      </c>
      <c r="F503" s="10">
        <f t="shared" si="57"/>
        <v>5.5014811680067707E-3</v>
      </c>
      <c r="G503" s="10">
        <f t="shared" si="59"/>
        <v>1.6</v>
      </c>
      <c r="H503" s="17">
        <f t="shared" si="58"/>
        <v>2.7091093802912294E-3</v>
      </c>
    </row>
    <row r="504" spans="1:8" x14ac:dyDescent="0.2">
      <c r="A504" s="8"/>
      <c r="B504" s="37" t="s">
        <v>483</v>
      </c>
      <c r="C504" s="34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37" t="s">
        <v>484</v>
      </c>
      <c r="C505" s="34">
        <v>90</v>
      </c>
      <c r="D505" s="9">
        <v>2</v>
      </c>
      <c r="E505" s="10">
        <f t="shared" si="56"/>
        <v>3.047748052827633E-2</v>
      </c>
      <c r="F505" s="10">
        <f t="shared" si="57"/>
        <v>8.4638171815488788E-4</v>
      </c>
      <c r="G505" s="10">
        <f t="shared" si="59"/>
        <v>-0.97777777777777775</v>
      </c>
      <c r="H505" s="17">
        <f t="shared" si="58"/>
        <v>-2.9800203183203523E-2</v>
      </c>
    </row>
    <row r="506" spans="1:8" x14ac:dyDescent="0.2">
      <c r="A506" s="8"/>
      <c r="B506" s="37" t="s">
        <v>485</v>
      </c>
      <c r="C506" s="34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2</v>
      </c>
      <c r="D507" s="9">
        <v>0</v>
      </c>
      <c r="E507" s="10">
        <f t="shared" si="56"/>
        <v>6.7727734507280735E-4</v>
      </c>
      <c r="F507" s="10" t="str">
        <f t="shared" si="57"/>
        <v/>
      </c>
      <c r="G507" s="10">
        <f t="shared" si="59"/>
        <v>-1</v>
      </c>
      <c r="H507" s="17">
        <f t="shared" si="58"/>
        <v>-6.7727734507280735E-4</v>
      </c>
    </row>
    <row r="508" spans="1:8" x14ac:dyDescent="0.2">
      <c r="A508" s="8"/>
      <c r="B508" s="37" t="s">
        <v>487</v>
      </c>
      <c r="C508" s="34">
        <v>5</v>
      </c>
      <c r="D508" s="9">
        <v>4</v>
      </c>
      <c r="E508" s="10">
        <f t="shared" si="56"/>
        <v>1.6931933626820183E-3</v>
      </c>
      <c r="F508" s="10">
        <f t="shared" si="57"/>
        <v>1.6927634363097758E-3</v>
      </c>
      <c r="G508" s="10">
        <f t="shared" si="59"/>
        <v>-0.2</v>
      </c>
      <c r="H508" s="17">
        <f t="shared" si="58"/>
        <v>-3.3863867253640368E-4</v>
      </c>
    </row>
    <row r="509" spans="1:8" x14ac:dyDescent="0.2">
      <c r="A509" s="8"/>
      <c r="B509" s="37" t="s">
        <v>488</v>
      </c>
      <c r="C509" s="34">
        <v>2</v>
      </c>
      <c r="D509" s="9">
        <v>3</v>
      </c>
      <c r="E509" s="10">
        <f t="shared" si="56"/>
        <v>6.7727734507280735E-4</v>
      </c>
      <c r="F509" s="10">
        <f t="shared" si="57"/>
        <v>1.2695725772323319E-3</v>
      </c>
      <c r="G509" s="10">
        <f t="shared" si="59"/>
        <v>0.5</v>
      </c>
      <c r="H509" s="17">
        <f t="shared" si="58"/>
        <v>3.3863867253640368E-4</v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0</v>
      </c>
      <c r="D514" s="9">
        <v>1</v>
      </c>
      <c r="E514" s="10" t="str">
        <f t="shared" si="56"/>
        <v/>
      </c>
      <c r="F514" s="10">
        <f t="shared" si="57"/>
        <v>4.2319085907744394E-4</v>
      </c>
      <c r="G514" s="10">
        <f t="shared" si="59"/>
        <v>1</v>
      </c>
      <c r="H514" s="17" t="str">
        <f t="shared" si="58"/>
        <v/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37" t="s">
        <v>496</v>
      </c>
      <c r="C517" s="34">
        <v>1</v>
      </c>
      <c r="D517" s="9">
        <v>0</v>
      </c>
      <c r="E517" s="10">
        <f t="shared" si="56"/>
        <v>3.3863867253640368E-4</v>
      </c>
      <c r="F517" s="10" t="str">
        <f t="shared" si="57"/>
        <v/>
      </c>
      <c r="G517" s="10">
        <f t="shared" si="59"/>
        <v>-1</v>
      </c>
      <c r="H517" s="17">
        <f t="shared" si="58"/>
        <v>-3.3863867253640368E-4</v>
      </c>
    </row>
    <row r="518" spans="1:8" ht="25.5" x14ac:dyDescent="0.2">
      <c r="A518" s="8"/>
      <c r="B518" s="37" t="s">
        <v>497</v>
      </c>
      <c r="C518" s="34">
        <v>10</v>
      </c>
      <c r="D518" s="9">
        <v>1</v>
      </c>
      <c r="E518" s="10">
        <f t="shared" si="56"/>
        <v>3.3863867253640365E-3</v>
      </c>
      <c r="F518" s="10">
        <f t="shared" si="57"/>
        <v>4.2319085907744394E-4</v>
      </c>
      <c r="G518" s="10">
        <f t="shared" si="59"/>
        <v>-0.9</v>
      </c>
      <c r="H518" s="17">
        <f t="shared" si="58"/>
        <v>-3.0477480528276328E-3</v>
      </c>
    </row>
    <row r="519" spans="1:8" x14ac:dyDescent="0.2">
      <c r="A519" s="8"/>
      <c r="B519" s="37" t="s">
        <v>498</v>
      </c>
      <c r="C519" s="34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7</v>
      </c>
      <c r="D530" s="9">
        <v>2</v>
      </c>
      <c r="E530" s="10">
        <f t="shared" si="56"/>
        <v>2.3704707077548256E-3</v>
      </c>
      <c r="F530" s="10">
        <f t="shared" si="57"/>
        <v>8.4638171815488788E-4</v>
      </c>
      <c r="G530" s="10">
        <f t="shared" si="59"/>
        <v>-0.7142857142857143</v>
      </c>
      <c r="H530" s="17">
        <f t="shared" si="58"/>
        <v>-1.6931933626820183E-3</v>
      </c>
    </row>
    <row r="531" spans="1:8" x14ac:dyDescent="0.2">
      <c r="A531" s="8"/>
      <c r="B531" s="37" t="s">
        <v>510</v>
      </c>
      <c r="C531" s="34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1</v>
      </c>
      <c r="D535" s="9">
        <v>3</v>
      </c>
      <c r="E535" s="10">
        <f t="shared" si="56"/>
        <v>3.3863867253640368E-4</v>
      </c>
      <c r="F535" s="10">
        <f t="shared" si="57"/>
        <v>1.2695725772323319E-3</v>
      </c>
      <c r="G535" s="10">
        <f t="shared" si="59"/>
        <v>2</v>
      </c>
      <c r="H535" s="17">
        <f t="shared" si="58"/>
        <v>6.7727734507280735E-4</v>
      </c>
    </row>
    <row r="536" spans="1:8" x14ac:dyDescent="0.2">
      <c r="A536" s="8"/>
      <c r="B536" s="37" t="s">
        <v>515</v>
      </c>
      <c r="C536" s="34">
        <v>0</v>
      </c>
      <c r="D536" s="9">
        <v>1</v>
      </c>
      <c r="E536" s="10" t="str">
        <f t="shared" si="56"/>
        <v/>
      </c>
      <c r="F536" s="10">
        <f t="shared" si="57"/>
        <v>4.2319085907744394E-4</v>
      </c>
      <c r="G536" s="10">
        <f t="shared" si="59"/>
        <v>1</v>
      </c>
      <c r="H536" s="17" t="str">
        <f t="shared" si="58"/>
        <v/>
      </c>
    </row>
    <row r="537" spans="1:8" ht="25.5" x14ac:dyDescent="0.2">
      <c r="A537" s="8"/>
      <c r="B537" s="37" t="s">
        <v>516</v>
      </c>
      <c r="C537" s="34">
        <v>1</v>
      </c>
      <c r="D537" s="9">
        <v>26</v>
      </c>
      <c r="E537" s="10">
        <f t="shared" si="56"/>
        <v>3.3863867253640368E-4</v>
      </c>
      <c r="F537" s="10">
        <f t="shared" si="57"/>
        <v>1.1002962336013541E-2</v>
      </c>
      <c r="G537" s="10">
        <f t="shared" si="59"/>
        <v>25</v>
      </c>
      <c r="H537" s="17">
        <f t="shared" si="58"/>
        <v>8.4659668134100911E-3</v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0</v>
      </c>
      <c r="D552" s="9">
        <v>4</v>
      </c>
      <c r="E552" s="10" t="str">
        <f t="shared" si="56"/>
        <v/>
      </c>
      <c r="F552" s="10">
        <f t="shared" si="57"/>
        <v>1.6927634363097758E-3</v>
      </c>
      <c r="G552" s="10">
        <f t="shared" si="59"/>
        <v>1</v>
      </c>
      <c r="H552" s="17" t="str">
        <f t="shared" si="58"/>
        <v/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37" t="s">
        <v>534</v>
      </c>
      <c r="C555" s="34">
        <v>8</v>
      </c>
      <c r="D555" s="9">
        <v>25</v>
      </c>
      <c r="E555" s="10">
        <f t="shared" si="60"/>
        <v>2.7091093802912294E-3</v>
      </c>
      <c r="F555" s="10">
        <f t="shared" si="61"/>
        <v>1.0579771476936098E-2</v>
      </c>
      <c r="G555" s="10">
        <f t="shared" ref="G555:G595" si="63">+IF(AND(C555=0,D555=0)," ",IF(C555=0,1,IF(D555=0,-1,(D555-C555)/C555)))</f>
        <v>2.125</v>
      </c>
      <c r="H555" s="17">
        <f t="shared" si="62"/>
        <v>5.7568574331188626E-3</v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0</v>
      </c>
      <c r="D558" s="9">
        <v>6</v>
      </c>
      <c r="E558" s="10" t="str">
        <f t="shared" si="60"/>
        <v/>
      </c>
      <c r="F558" s="10">
        <f t="shared" si="61"/>
        <v>2.5391451544646637E-3</v>
      </c>
      <c r="G558" s="10">
        <f t="shared" si="63"/>
        <v>1</v>
      </c>
      <c r="H558" s="17" t="str">
        <f t="shared" si="62"/>
        <v/>
      </c>
    </row>
    <row r="559" spans="1:8" x14ac:dyDescent="0.2">
      <c r="A559" s="8"/>
      <c r="B559" s="37" t="s">
        <v>538</v>
      </c>
      <c r="C559" s="34">
        <v>3</v>
      </c>
      <c r="D559" s="9">
        <v>5</v>
      </c>
      <c r="E559" s="10">
        <f t="shared" si="60"/>
        <v>1.0159160176092109E-3</v>
      </c>
      <c r="F559" s="10">
        <f t="shared" si="61"/>
        <v>2.1159542953872196E-3</v>
      </c>
      <c r="G559" s="10">
        <f t="shared" si="63"/>
        <v>0.66666666666666663</v>
      </c>
      <c r="H559" s="17">
        <f t="shared" si="62"/>
        <v>6.7727734507280724E-4</v>
      </c>
    </row>
    <row r="560" spans="1:8" x14ac:dyDescent="0.2">
      <c r="A560" s="8"/>
      <c r="B560" s="37" t="s">
        <v>539</v>
      </c>
      <c r="C560" s="34">
        <v>0</v>
      </c>
      <c r="D560" s="9">
        <v>1</v>
      </c>
      <c r="E560" s="10" t="str">
        <f t="shared" si="60"/>
        <v/>
      </c>
      <c r="F560" s="10">
        <f t="shared" si="61"/>
        <v>4.2319085907744394E-4</v>
      </c>
      <c r="G560" s="10">
        <f t="shared" si="63"/>
        <v>1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2</v>
      </c>
      <c r="D562" s="9">
        <v>0</v>
      </c>
      <c r="E562" s="10">
        <f t="shared" si="60"/>
        <v>6.7727734507280735E-4</v>
      </c>
      <c r="F562" s="10" t="str">
        <f t="shared" si="61"/>
        <v/>
      </c>
      <c r="G562" s="10">
        <f t="shared" si="63"/>
        <v>-1</v>
      </c>
      <c r="H562" s="17">
        <f t="shared" si="62"/>
        <v>-6.7727734507280735E-4</v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1</v>
      </c>
      <c r="D567" s="9">
        <v>6</v>
      </c>
      <c r="E567" s="10">
        <f t="shared" si="60"/>
        <v>3.3863867253640368E-4</v>
      </c>
      <c r="F567" s="10">
        <f t="shared" si="61"/>
        <v>2.5391451544646637E-3</v>
      </c>
      <c r="G567" s="10">
        <f t="shared" si="63"/>
        <v>5</v>
      </c>
      <c r="H567" s="17">
        <f t="shared" si="62"/>
        <v>1.6931933626820185E-3</v>
      </c>
    </row>
    <row r="568" spans="1:8" ht="25.5" x14ac:dyDescent="0.2">
      <c r="A568" s="8"/>
      <c r="B568" s="37" t="s">
        <v>547</v>
      </c>
      <c r="C568" s="34">
        <v>3</v>
      </c>
      <c r="D568" s="9">
        <v>0</v>
      </c>
      <c r="E568" s="10">
        <f t="shared" si="60"/>
        <v>1.0159160176092109E-3</v>
      </c>
      <c r="F568" s="10" t="str">
        <f t="shared" si="61"/>
        <v/>
      </c>
      <c r="G568" s="10">
        <f t="shared" si="63"/>
        <v>-1</v>
      </c>
      <c r="H568" s="17">
        <f t="shared" si="62"/>
        <v>-1.0159160176092109E-3</v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1</v>
      </c>
      <c r="D571" s="9">
        <v>2</v>
      </c>
      <c r="E571" s="10">
        <f t="shared" si="60"/>
        <v>3.3863867253640368E-4</v>
      </c>
      <c r="F571" s="10">
        <f t="shared" si="61"/>
        <v>8.4638171815488788E-4</v>
      </c>
      <c r="G571" s="10">
        <f t="shared" si="63"/>
        <v>1</v>
      </c>
      <c r="H571" s="17">
        <f t="shared" si="62"/>
        <v>3.3863867253640368E-4</v>
      </c>
    </row>
    <row r="572" spans="1:8" ht="25.5" x14ac:dyDescent="0.2">
      <c r="A572" s="8"/>
      <c r="B572" s="37" t="s">
        <v>551</v>
      </c>
      <c r="C572" s="34">
        <v>1</v>
      </c>
      <c r="D572" s="9">
        <v>0</v>
      </c>
      <c r="E572" s="10">
        <f t="shared" si="60"/>
        <v>3.3863867253640368E-4</v>
      </c>
      <c r="F572" s="10" t="str">
        <f t="shared" si="61"/>
        <v/>
      </c>
      <c r="G572" s="10">
        <f t="shared" si="63"/>
        <v>-1</v>
      </c>
      <c r="H572" s="17">
        <f t="shared" si="62"/>
        <v>-3.3863867253640368E-4</v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370</v>
      </c>
      <c r="D574" s="9">
        <v>25</v>
      </c>
      <c r="E574" s="10">
        <f t="shared" si="60"/>
        <v>0.12529630883846934</v>
      </c>
      <c r="F574" s="10">
        <f t="shared" si="61"/>
        <v>1.0579771476936098E-2</v>
      </c>
      <c r="G574" s="10">
        <f t="shared" si="63"/>
        <v>-0.93243243243243246</v>
      </c>
      <c r="H574" s="17">
        <f t="shared" si="62"/>
        <v>-0.11683034202505925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449</v>
      </c>
      <c r="D579" s="9">
        <v>25</v>
      </c>
      <c r="E579" s="10">
        <f t="shared" si="60"/>
        <v>0.15204876396884523</v>
      </c>
      <c r="F579" s="10">
        <f t="shared" si="61"/>
        <v>1.0579771476936098E-2</v>
      </c>
      <c r="G579" s="10">
        <f t="shared" si="63"/>
        <v>-0.9443207126948775</v>
      </c>
      <c r="H579" s="17">
        <f t="shared" si="62"/>
        <v>-0.14358279715543515</v>
      </c>
    </row>
    <row r="580" spans="1:8" ht="25.5" x14ac:dyDescent="0.2">
      <c r="A580" s="8"/>
      <c r="B580" s="37" t="s">
        <v>559</v>
      </c>
      <c r="C580" s="34">
        <v>22</v>
      </c>
      <c r="D580" s="9">
        <v>121</v>
      </c>
      <c r="E580" s="10">
        <f t="shared" si="60"/>
        <v>7.4500507958008806E-3</v>
      </c>
      <c r="F580" s="10">
        <f t="shared" si="61"/>
        <v>5.1206093948370716E-2</v>
      </c>
      <c r="G580" s="10">
        <f t="shared" si="63"/>
        <v>4.5</v>
      </c>
      <c r="H580" s="17">
        <f t="shared" si="62"/>
        <v>3.3525228581103961E-2</v>
      </c>
    </row>
    <row r="581" spans="1:8" x14ac:dyDescent="0.2">
      <c r="A581" s="8"/>
      <c r="B581" s="37" t="s">
        <v>560</v>
      </c>
      <c r="C581" s="34">
        <v>117</v>
      </c>
      <c r="D581" s="9">
        <v>78</v>
      </c>
      <c r="E581" s="10">
        <f t="shared" si="60"/>
        <v>3.9620724686759229E-2</v>
      </c>
      <c r="F581" s="10">
        <f t="shared" si="61"/>
        <v>3.3008887008040624E-2</v>
      </c>
      <c r="G581" s="10">
        <f t="shared" si="63"/>
        <v>-0.33333333333333331</v>
      </c>
      <c r="H581" s="17">
        <f t="shared" si="62"/>
        <v>-1.3206908228919742E-2</v>
      </c>
    </row>
    <row r="582" spans="1:8" x14ac:dyDescent="0.2">
      <c r="A582" s="8"/>
      <c r="B582" s="37" t="s">
        <v>561</v>
      </c>
      <c r="C582" s="34">
        <v>0</v>
      </c>
      <c r="D582" s="9">
        <v>3</v>
      </c>
      <c r="E582" s="10" t="str">
        <f t="shared" si="60"/>
        <v/>
      </c>
      <c r="F582" s="10">
        <f t="shared" si="61"/>
        <v>1.2695725772323319E-3</v>
      </c>
      <c r="G582" s="10">
        <f t="shared" si="63"/>
        <v>1</v>
      </c>
      <c r="H582" s="17" t="str">
        <f t="shared" si="62"/>
        <v/>
      </c>
    </row>
    <row r="583" spans="1:8" x14ac:dyDescent="0.2">
      <c r="A583" s="8"/>
      <c r="B583" s="37" t="s">
        <v>562</v>
      </c>
      <c r="C583" s="34">
        <v>0</v>
      </c>
      <c r="D583" s="9">
        <v>5</v>
      </c>
      <c r="E583" s="10" t="str">
        <f t="shared" si="60"/>
        <v/>
      </c>
      <c r="F583" s="10">
        <f t="shared" si="61"/>
        <v>2.1159542953872196E-3</v>
      </c>
      <c r="G583" s="10">
        <f t="shared" si="63"/>
        <v>1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1</v>
      </c>
      <c r="D584" s="9">
        <v>0</v>
      </c>
      <c r="E584" s="10">
        <f t="shared" si="60"/>
        <v>3.3863867253640368E-4</v>
      </c>
      <c r="F584" s="10" t="str">
        <f t="shared" si="61"/>
        <v/>
      </c>
      <c r="G584" s="10">
        <f t="shared" si="63"/>
        <v>-1</v>
      </c>
      <c r="H584" s="17">
        <f t="shared" si="62"/>
        <v>-3.3863867253640368E-4</v>
      </c>
    </row>
    <row r="585" spans="1:8" x14ac:dyDescent="0.2">
      <c r="A585" s="8"/>
      <c r="B585" s="37" t="s">
        <v>564</v>
      </c>
      <c r="C585" s="34">
        <v>1</v>
      </c>
      <c r="D585" s="9">
        <v>0</v>
      </c>
      <c r="E585" s="10">
        <f t="shared" si="60"/>
        <v>3.3863867253640368E-4</v>
      </c>
      <c r="F585" s="10" t="str">
        <f t="shared" si="61"/>
        <v/>
      </c>
      <c r="G585" s="10">
        <f t="shared" si="63"/>
        <v>-1</v>
      </c>
      <c r="H585" s="17">
        <f t="shared" si="62"/>
        <v>-3.3863867253640368E-4</v>
      </c>
    </row>
    <row r="586" spans="1:8" x14ac:dyDescent="0.2">
      <c r="A586" s="8"/>
      <c r="B586" s="37" t="s">
        <v>565</v>
      </c>
      <c r="C586" s="34">
        <v>1</v>
      </c>
      <c r="D586" s="9">
        <v>0</v>
      </c>
      <c r="E586" s="10">
        <f t="shared" si="60"/>
        <v>3.3863867253640368E-4</v>
      </c>
      <c r="F586" s="10" t="str">
        <f t="shared" si="61"/>
        <v/>
      </c>
      <c r="G586" s="10">
        <f t="shared" si="63"/>
        <v>-1</v>
      </c>
      <c r="H586" s="17">
        <f t="shared" si="62"/>
        <v>-3.3863867253640368E-4</v>
      </c>
    </row>
    <row r="587" spans="1:8" x14ac:dyDescent="0.2">
      <c r="A587" s="8"/>
      <c r="B587" s="37" t="s">
        <v>566</v>
      </c>
      <c r="C587" s="34">
        <v>78</v>
      </c>
      <c r="D587" s="9">
        <v>0</v>
      </c>
      <c r="E587" s="10">
        <f t="shared" si="60"/>
        <v>2.6413816457839485E-2</v>
      </c>
      <c r="F587" s="10" t="str">
        <f t="shared" si="61"/>
        <v/>
      </c>
      <c r="G587" s="10">
        <f t="shared" si="63"/>
        <v>-1</v>
      </c>
      <c r="H587" s="17">
        <f t="shared" si="62"/>
        <v>-2.6413816457839485E-2</v>
      </c>
    </row>
    <row r="588" spans="1:8" x14ac:dyDescent="0.2">
      <c r="A588" s="8"/>
      <c r="B588" s="37" t="s">
        <v>567</v>
      </c>
      <c r="C588" s="34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7" t="str">
        <f t="shared" si="62"/>
        <v/>
      </c>
    </row>
    <row r="589" spans="1:8" x14ac:dyDescent="0.2">
      <c r="A589" s="8"/>
      <c r="B589" s="37" t="s">
        <v>568</v>
      </c>
      <c r="C589" s="34">
        <v>5</v>
      </c>
      <c r="D589" s="9">
        <v>1</v>
      </c>
      <c r="E589" s="10">
        <f t="shared" si="60"/>
        <v>1.6931933626820183E-3</v>
      </c>
      <c r="F589" s="10">
        <f t="shared" si="61"/>
        <v>4.2319085907744394E-4</v>
      </c>
      <c r="G589" s="10">
        <f t="shared" si="63"/>
        <v>-0.8</v>
      </c>
      <c r="H589" s="17">
        <f t="shared" si="62"/>
        <v>-1.3545546901456147E-3</v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701</v>
      </c>
      <c r="D601" s="33">
        <f>SUM(D602:D629)</f>
        <v>560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-0.20114122681883023</v>
      </c>
      <c r="H601" s="42">
        <f t="shared" ref="H601:H629" si="66">+IF(OR(AND(E601=""),(G601="")),"",E601*G601)</f>
        <v>-0.20114122681883023</v>
      </c>
    </row>
    <row r="602" spans="1:8" x14ac:dyDescent="0.2">
      <c r="A602" s="8"/>
      <c r="B602" s="36" t="s">
        <v>575</v>
      </c>
      <c r="C602" s="46">
        <v>1</v>
      </c>
      <c r="D602" s="43">
        <v>1</v>
      </c>
      <c r="E602" s="44">
        <f t="shared" si="64"/>
        <v>1.4265335235378032E-3</v>
      </c>
      <c r="F602" s="44">
        <f t="shared" si="65"/>
        <v>1.7857142857142857E-3</v>
      </c>
      <c r="G602" s="44">
        <f t="shared" ref="G602:G629" si="67">+IF(AND(C602=0,D602=0)," ",IF(C602=0,1,IF(D602=0,-1,(D602-C602)/C602)))</f>
        <v>0</v>
      </c>
      <c r="H602" s="45">
        <f t="shared" si="66"/>
        <v>0</v>
      </c>
    </row>
    <row r="603" spans="1:8" x14ac:dyDescent="0.2">
      <c r="A603" s="8"/>
      <c r="B603" s="37" t="s">
        <v>576</v>
      </c>
      <c r="C603" s="34">
        <v>9</v>
      </c>
      <c r="D603" s="9">
        <v>17</v>
      </c>
      <c r="E603" s="10">
        <f t="shared" si="64"/>
        <v>1.2838801711840228E-2</v>
      </c>
      <c r="F603" s="10">
        <f t="shared" si="65"/>
        <v>3.0357142857142857E-2</v>
      </c>
      <c r="G603" s="10">
        <f t="shared" si="67"/>
        <v>0.88888888888888884</v>
      </c>
      <c r="H603" s="17">
        <f t="shared" si="66"/>
        <v>1.1412268188302424E-2</v>
      </c>
    </row>
    <row r="604" spans="1:8" ht="25.5" x14ac:dyDescent="0.2">
      <c r="A604" s="8"/>
      <c r="B604" s="37" t="s">
        <v>577</v>
      </c>
      <c r="C604" s="34">
        <v>75</v>
      </c>
      <c r="D604" s="9">
        <v>184</v>
      </c>
      <c r="E604" s="10">
        <f t="shared" si="64"/>
        <v>0.10699001426533523</v>
      </c>
      <c r="F604" s="10">
        <f t="shared" si="65"/>
        <v>0.32857142857142857</v>
      </c>
      <c r="G604" s="10">
        <f t="shared" si="67"/>
        <v>1.4533333333333334</v>
      </c>
      <c r="H604" s="17">
        <f t="shared" si="66"/>
        <v>0.15549215406562053</v>
      </c>
    </row>
    <row r="605" spans="1:8" x14ac:dyDescent="0.2">
      <c r="A605" s="8"/>
      <c r="B605" s="37" t="s">
        <v>578</v>
      </c>
      <c r="C605" s="34">
        <v>33</v>
      </c>
      <c r="D605" s="9">
        <v>107</v>
      </c>
      <c r="E605" s="10">
        <f t="shared" si="64"/>
        <v>4.7075606276747506E-2</v>
      </c>
      <c r="F605" s="10">
        <f t="shared" si="65"/>
        <v>0.19107142857142856</v>
      </c>
      <c r="G605" s="10">
        <f t="shared" si="67"/>
        <v>2.2424242424242422</v>
      </c>
      <c r="H605" s="17">
        <f t="shared" si="66"/>
        <v>0.10556348074179743</v>
      </c>
    </row>
    <row r="606" spans="1:8" x14ac:dyDescent="0.2">
      <c r="A606" s="8"/>
      <c r="B606" s="37" t="s">
        <v>579</v>
      </c>
      <c r="C606" s="34">
        <v>4</v>
      </c>
      <c r="D606" s="9">
        <v>2</v>
      </c>
      <c r="E606" s="10">
        <f t="shared" si="64"/>
        <v>5.7061340941512127E-3</v>
      </c>
      <c r="F606" s="10">
        <f t="shared" si="65"/>
        <v>3.5714285714285713E-3</v>
      </c>
      <c r="G606" s="10">
        <f t="shared" si="67"/>
        <v>-0.5</v>
      </c>
      <c r="H606" s="17">
        <f t="shared" si="66"/>
        <v>-2.8530670470756064E-3</v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2</v>
      </c>
      <c r="D608" s="9">
        <v>1</v>
      </c>
      <c r="E608" s="10">
        <f t="shared" si="64"/>
        <v>2.8530670470756064E-3</v>
      </c>
      <c r="F608" s="10">
        <f t="shared" si="65"/>
        <v>1.7857142857142857E-3</v>
      </c>
      <c r="G608" s="10">
        <f t="shared" si="67"/>
        <v>-0.5</v>
      </c>
      <c r="H608" s="17">
        <f t="shared" si="66"/>
        <v>-1.4265335235378032E-3</v>
      </c>
    </row>
    <row r="609" spans="1:8" x14ac:dyDescent="0.2">
      <c r="A609" s="8"/>
      <c r="B609" s="37" t="s">
        <v>582</v>
      </c>
      <c r="C609" s="34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1</v>
      </c>
      <c r="D610" s="9">
        <v>3</v>
      </c>
      <c r="E610" s="10">
        <f t="shared" si="64"/>
        <v>1.4265335235378032E-3</v>
      </c>
      <c r="F610" s="10">
        <f t="shared" si="65"/>
        <v>5.3571428571428572E-3</v>
      </c>
      <c r="G610" s="10">
        <f t="shared" si="67"/>
        <v>2</v>
      </c>
      <c r="H610" s="17">
        <f t="shared" si="66"/>
        <v>2.8530670470756064E-3</v>
      </c>
    </row>
    <row r="611" spans="1:8" x14ac:dyDescent="0.2">
      <c r="A611" s="8"/>
      <c r="B611" s="37" t="s">
        <v>584</v>
      </c>
      <c r="C611" s="34">
        <v>2</v>
      </c>
      <c r="D611" s="9">
        <v>1</v>
      </c>
      <c r="E611" s="10">
        <f t="shared" si="64"/>
        <v>2.8530670470756064E-3</v>
      </c>
      <c r="F611" s="10">
        <f t="shared" si="65"/>
        <v>1.7857142857142857E-3</v>
      </c>
      <c r="G611" s="10">
        <f t="shared" si="67"/>
        <v>-0.5</v>
      </c>
      <c r="H611" s="17">
        <f t="shared" si="66"/>
        <v>-1.4265335235378032E-3</v>
      </c>
    </row>
    <row r="612" spans="1:8" x14ac:dyDescent="0.2">
      <c r="A612" s="8"/>
      <c r="B612" s="37" t="s">
        <v>585</v>
      </c>
      <c r="C612" s="34">
        <v>1</v>
      </c>
      <c r="D612" s="9">
        <v>2</v>
      </c>
      <c r="E612" s="10">
        <f t="shared" si="64"/>
        <v>1.4265335235378032E-3</v>
      </c>
      <c r="F612" s="10">
        <f t="shared" si="65"/>
        <v>3.5714285714285713E-3</v>
      </c>
      <c r="G612" s="10">
        <f t="shared" si="67"/>
        <v>1</v>
      </c>
      <c r="H612" s="17">
        <f t="shared" si="66"/>
        <v>1.4265335235378032E-3</v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24</v>
      </c>
      <c r="D616" s="9">
        <v>92</v>
      </c>
      <c r="E616" s="10">
        <f t="shared" si="64"/>
        <v>3.4236804564907276E-2</v>
      </c>
      <c r="F616" s="10">
        <f t="shared" si="65"/>
        <v>0.16428571428571428</v>
      </c>
      <c r="G616" s="10">
        <f t="shared" si="67"/>
        <v>2.8333333333333335</v>
      </c>
      <c r="H616" s="17">
        <f t="shared" si="66"/>
        <v>9.700427960057062E-2</v>
      </c>
    </row>
    <row r="617" spans="1:8" x14ac:dyDescent="0.2">
      <c r="A617" s="8"/>
      <c r="B617" s="37" t="s">
        <v>590</v>
      </c>
      <c r="C617" s="34">
        <v>41</v>
      </c>
      <c r="D617" s="9">
        <v>17</v>
      </c>
      <c r="E617" s="10">
        <f t="shared" si="64"/>
        <v>5.8487874465049931E-2</v>
      </c>
      <c r="F617" s="10">
        <f t="shared" si="65"/>
        <v>3.0357142857142857E-2</v>
      </c>
      <c r="G617" s="10">
        <f t="shared" si="67"/>
        <v>-0.58536585365853655</v>
      </c>
      <c r="H617" s="17">
        <f t="shared" si="66"/>
        <v>-3.4236804564907276E-2</v>
      </c>
    </row>
    <row r="618" spans="1:8" x14ac:dyDescent="0.2">
      <c r="A618" s="8"/>
      <c r="B618" s="37" t="s">
        <v>591</v>
      </c>
      <c r="C618" s="34">
        <v>5</v>
      </c>
      <c r="D618" s="9">
        <v>8</v>
      </c>
      <c r="E618" s="10">
        <f t="shared" si="64"/>
        <v>7.1326676176890159E-3</v>
      </c>
      <c r="F618" s="10">
        <f t="shared" si="65"/>
        <v>1.4285714285714285E-2</v>
      </c>
      <c r="G618" s="10">
        <f t="shared" si="67"/>
        <v>0.6</v>
      </c>
      <c r="H618" s="17">
        <f t="shared" si="66"/>
        <v>4.2796005706134095E-3</v>
      </c>
    </row>
    <row r="619" spans="1:8" x14ac:dyDescent="0.2">
      <c r="A619" s="8"/>
      <c r="B619" s="37" t="s">
        <v>592</v>
      </c>
      <c r="C619" s="34">
        <v>418</v>
      </c>
      <c r="D619" s="9">
        <v>72</v>
      </c>
      <c r="E619" s="10">
        <f t="shared" si="64"/>
        <v>0.5962910128388017</v>
      </c>
      <c r="F619" s="10">
        <f t="shared" si="65"/>
        <v>0.12857142857142856</v>
      </c>
      <c r="G619" s="10">
        <f t="shared" si="67"/>
        <v>-0.82775119617224879</v>
      </c>
      <c r="H619" s="17">
        <f t="shared" si="66"/>
        <v>-0.49358059914407987</v>
      </c>
    </row>
    <row r="620" spans="1:8" x14ac:dyDescent="0.2">
      <c r="A620" s="8"/>
      <c r="B620" s="37" t="s">
        <v>593</v>
      </c>
      <c r="C620" s="34">
        <v>76</v>
      </c>
      <c r="D620" s="9">
        <v>16</v>
      </c>
      <c r="E620" s="10">
        <f t="shared" si="64"/>
        <v>0.10841654778887304</v>
      </c>
      <c r="F620" s="10">
        <f t="shared" si="65"/>
        <v>2.8571428571428571E-2</v>
      </c>
      <c r="G620" s="10">
        <f t="shared" si="67"/>
        <v>-0.78947368421052633</v>
      </c>
      <c r="H620" s="17">
        <f t="shared" si="66"/>
        <v>-8.5592011412268187E-2</v>
      </c>
    </row>
    <row r="621" spans="1:8" x14ac:dyDescent="0.2">
      <c r="A621" s="8"/>
      <c r="B621" s="37" t="s">
        <v>594</v>
      </c>
      <c r="C621" s="34">
        <v>0</v>
      </c>
      <c r="D621" s="9">
        <v>11</v>
      </c>
      <c r="E621" s="10" t="str">
        <f t="shared" si="64"/>
        <v/>
      </c>
      <c r="F621" s="10">
        <f t="shared" si="65"/>
        <v>1.9642857142857142E-2</v>
      </c>
      <c r="G621" s="10">
        <f t="shared" si="67"/>
        <v>1</v>
      </c>
      <c r="H621" s="17" t="str">
        <f t="shared" si="66"/>
        <v/>
      </c>
    </row>
    <row r="622" spans="1:8" x14ac:dyDescent="0.2">
      <c r="A622" s="8"/>
      <c r="B622" s="37" t="s">
        <v>595</v>
      </c>
      <c r="C622" s="34">
        <v>2</v>
      </c>
      <c r="D622" s="9">
        <v>2</v>
      </c>
      <c r="E622" s="10">
        <f t="shared" si="64"/>
        <v>2.8530670470756064E-3</v>
      </c>
      <c r="F622" s="10">
        <f t="shared" si="65"/>
        <v>3.5714285714285713E-3</v>
      </c>
      <c r="G622" s="10">
        <f t="shared" si="67"/>
        <v>0</v>
      </c>
      <c r="H622" s="17">
        <f t="shared" si="66"/>
        <v>0</v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3</v>
      </c>
      <c r="D625" s="9">
        <v>13</v>
      </c>
      <c r="E625" s="10">
        <f t="shared" si="64"/>
        <v>4.2796005706134095E-3</v>
      </c>
      <c r="F625" s="10">
        <f t="shared" si="65"/>
        <v>2.3214285714285715E-2</v>
      </c>
      <c r="G625" s="10">
        <f t="shared" si="67"/>
        <v>3.3333333333333335</v>
      </c>
      <c r="H625" s="17">
        <f t="shared" si="66"/>
        <v>1.4265335235378032E-2</v>
      </c>
    </row>
    <row r="626" spans="1:8" x14ac:dyDescent="0.2">
      <c r="A626" s="8"/>
      <c r="B626" s="37" t="s">
        <v>599</v>
      </c>
      <c r="C626" s="34">
        <v>0</v>
      </c>
      <c r="D626" s="9">
        <v>4</v>
      </c>
      <c r="E626" s="10" t="str">
        <f t="shared" si="64"/>
        <v/>
      </c>
      <c r="F626" s="10">
        <f t="shared" si="65"/>
        <v>7.1428571428571426E-3</v>
      </c>
      <c r="G626" s="10">
        <f t="shared" si="67"/>
        <v>1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4</v>
      </c>
      <c r="D628" s="9">
        <v>6</v>
      </c>
      <c r="E628" s="10">
        <f t="shared" si="64"/>
        <v>5.7061340941512127E-3</v>
      </c>
      <c r="F628" s="10">
        <f t="shared" si="65"/>
        <v>1.0714285714285714E-2</v>
      </c>
      <c r="G628" s="10">
        <f t="shared" si="67"/>
        <v>0.5</v>
      </c>
      <c r="H628" s="17">
        <f t="shared" si="66"/>
        <v>2.8530670470756064E-3</v>
      </c>
    </row>
    <row r="629" spans="1:8" ht="26.25" thickBot="1" x14ac:dyDescent="0.25">
      <c r="A629" s="8"/>
      <c r="B629" s="38" t="s">
        <v>602</v>
      </c>
      <c r="C629" s="35">
        <v>0</v>
      </c>
      <c r="D629" s="18">
        <v>1</v>
      </c>
      <c r="E629" s="19" t="str">
        <f t="shared" si="64"/>
        <v/>
      </c>
      <c r="F629" s="19">
        <f t="shared" si="65"/>
        <v>1.7857142857142857E-3</v>
      </c>
      <c r="G629" s="19">
        <f t="shared" si="67"/>
        <v>1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647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648</v>
      </c>
      <c r="C8" s="32">
        <f>+C19+C76+C181+C362+C601</f>
        <v>4003</v>
      </c>
      <c r="D8" s="33">
        <f>+D19+D76+D181+D362+D601</f>
        <v>5969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0.49113165126155384</v>
      </c>
      <c r="H8" s="41">
        <f t="shared" ref="H8:H13" si="1">+IF(OR(AND(E8=""),(G8="")),"",E8*G8)</f>
        <v>0.49113165126155384</v>
      </c>
    </row>
    <row r="9" spans="1:8" x14ac:dyDescent="0.2">
      <c r="A9" s="8"/>
      <c r="B9" s="36" t="s">
        <v>8</v>
      </c>
      <c r="C9" s="34">
        <f>+C19</f>
        <v>48</v>
      </c>
      <c r="D9" s="9">
        <f>+D19</f>
        <v>48</v>
      </c>
      <c r="E9" s="10">
        <f t="shared" ref="E9:F13" si="2">+C9/C$8</f>
        <v>1.1991006744941295E-2</v>
      </c>
      <c r="F9" s="10">
        <f t="shared" si="2"/>
        <v>8.0415479979896124E-3</v>
      </c>
      <c r="G9" s="10">
        <f t="shared" si="0"/>
        <v>0</v>
      </c>
      <c r="H9" s="17">
        <f t="shared" si="1"/>
        <v>0</v>
      </c>
    </row>
    <row r="10" spans="1:8" x14ac:dyDescent="0.2">
      <c r="A10" s="8"/>
      <c r="B10" s="37" t="s">
        <v>9</v>
      </c>
      <c r="C10" s="34">
        <f>+C76</f>
        <v>852</v>
      </c>
      <c r="D10" s="9">
        <f>+D76</f>
        <v>1821</v>
      </c>
      <c r="E10" s="10">
        <f t="shared" si="2"/>
        <v>0.21284036972270798</v>
      </c>
      <c r="F10" s="10">
        <f t="shared" si="2"/>
        <v>0.30507622717373095</v>
      </c>
      <c r="G10" s="10">
        <f t="shared" si="0"/>
        <v>1.1373239436619718</v>
      </c>
      <c r="H10" s="17">
        <f t="shared" si="1"/>
        <v>0.24206844866350236</v>
      </c>
    </row>
    <row r="11" spans="1:8" ht="25.5" x14ac:dyDescent="0.2">
      <c r="A11" s="8"/>
      <c r="B11" s="37" t="s">
        <v>10</v>
      </c>
      <c r="C11" s="34">
        <f>+C181</f>
        <v>419</v>
      </c>
      <c r="D11" s="9">
        <f>+D181</f>
        <v>421</v>
      </c>
      <c r="E11" s="10">
        <f t="shared" si="2"/>
        <v>0.10467149637771671</v>
      </c>
      <c r="F11" s="10">
        <f t="shared" si="2"/>
        <v>7.0531077232367234E-2</v>
      </c>
      <c r="G11" s="10">
        <f t="shared" si="0"/>
        <v>4.7732696897374704E-3</v>
      </c>
      <c r="H11" s="17">
        <f t="shared" si="1"/>
        <v>4.9962528103922061E-4</v>
      </c>
    </row>
    <row r="12" spans="1:8" x14ac:dyDescent="0.2">
      <c r="A12" s="8"/>
      <c r="B12" s="37" t="s">
        <v>11</v>
      </c>
      <c r="C12" s="34">
        <f>+C362</f>
        <v>2052</v>
      </c>
      <c r="D12" s="9">
        <f>+D362</f>
        <v>3253</v>
      </c>
      <c r="E12" s="10">
        <f t="shared" si="2"/>
        <v>0.5126155383462403</v>
      </c>
      <c r="F12" s="10">
        <f t="shared" si="2"/>
        <v>0.5449824091137544</v>
      </c>
      <c r="G12" s="10">
        <f t="shared" si="0"/>
        <v>0.58528265107212474</v>
      </c>
      <c r="H12" s="17">
        <f t="shared" si="1"/>
        <v>0.30002498126405192</v>
      </c>
    </row>
    <row r="13" spans="1:8" ht="15.75" thickBot="1" x14ac:dyDescent="0.25">
      <c r="A13" s="8"/>
      <c r="B13" s="38" t="s">
        <v>12</v>
      </c>
      <c r="C13" s="35">
        <f>+C601</f>
        <v>632</v>
      </c>
      <c r="D13" s="18">
        <f>+D601</f>
        <v>426</v>
      </c>
      <c r="E13" s="19">
        <f t="shared" si="2"/>
        <v>0.1578815888083937</v>
      </c>
      <c r="F13" s="19">
        <f t="shared" si="2"/>
        <v>7.1368738482157815E-2</v>
      </c>
      <c r="G13" s="19">
        <f t="shared" si="0"/>
        <v>-0.32594936708860761</v>
      </c>
      <c r="H13" s="20">
        <f t="shared" si="1"/>
        <v>-5.146140394703972E-2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48</v>
      </c>
      <c r="D19" s="32">
        <f>SUM(D20:D70)</f>
        <v>48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0</v>
      </c>
      <c r="H19" s="42">
        <f t="shared" ref="H19:H50" si="5">+IF(OR(AND(E19=""),(G19="")),"",E19*G19)</f>
        <v>0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1</v>
      </c>
      <c r="E23" s="10" t="str">
        <f t="shared" si="3"/>
        <v/>
      </c>
      <c r="F23" s="10">
        <f t="shared" si="4"/>
        <v>2.0833333333333332E-2</v>
      </c>
      <c r="G23" s="10">
        <f t="shared" si="6"/>
        <v>1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2</v>
      </c>
      <c r="E24" s="10" t="str">
        <f t="shared" si="3"/>
        <v/>
      </c>
      <c r="F24" s="10">
        <f t="shared" si="4"/>
        <v>4.1666666666666664E-2</v>
      </c>
      <c r="G24" s="10">
        <f t="shared" si="6"/>
        <v>1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2</v>
      </c>
      <c r="D26" s="9">
        <v>0</v>
      </c>
      <c r="E26" s="10">
        <f t="shared" si="3"/>
        <v>4.1666666666666664E-2</v>
      </c>
      <c r="F26" s="10" t="str">
        <f t="shared" si="4"/>
        <v/>
      </c>
      <c r="G26" s="10">
        <f t="shared" si="6"/>
        <v>-1</v>
      </c>
      <c r="H26" s="17">
        <f t="shared" si="5"/>
        <v>-4.1666666666666664E-2</v>
      </c>
    </row>
    <row r="27" spans="1:8" x14ac:dyDescent="0.2">
      <c r="A27" s="8"/>
      <c r="B27" s="37" t="s">
        <v>23</v>
      </c>
      <c r="C27" s="34">
        <v>2</v>
      </c>
      <c r="D27" s="9">
        <v>2</v>
      </c>
      <c r="E27" s="10">
        <f t="shared" si="3"/>
        <v>4.1666666666666664E-2</v>
      </c>
      <c r="F27" s="10">
        <f t="shared" si="4"/>
        <v>4.1666666666666664E-2</v>
      </c>
      <c r="G27" s="10">
        <f t="shared" si="6"/>
        <v>0</v>
      </c>
      <c r="H27" s="17">
        <f t="shared" si="5"/>
        <v>0</v>
      </c>
    </row>
    <row r="28" spans="1:8" x14ac:dyDescent="0.2">
      <c r="A28" s="8"/>
      <c r="B28" s="37" t="s">
        <v>24</v>
      </c>
      <c r="C28" s="34">
        <v>0</v>
      </c>
      <c r="D28" s="9">
        <v>3</v>
      </c>
      <c r="E28" s="10" t="str">
        <f t="shared" si="3"/>
        <v/>
      </c>
      <c r="F28" s="10">
        <f t="shared" si="4"/>
        <v>6.25E-2</v>
      </c>
      <c r="G28" s="10">
        <f t="shared" si="6"/>
        <v>1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1</v>
      </c>
      <c r="D29" s="9">
        <v>3</v>
      </c>
      <c r="E29" s="10">
        <f t="shared" si="3"/>
        <v>2.0833333333333332E-2</v>
      </c>
      <c r="F29" s="10">
        <f t="shared" si="4"/>
        <v>6.25E-2</v>
      </c>
      <c r="G29" s="10">
        <f t="shared" si="6"/>
        <v>2</v>
      </c>
      <c r="H29" s="17">
        <f t="shared" si="5"/>
        <v>4.1666666666666664E-2</v>
      </c>
    </row>
    <row r="30" spans="1:8" x14ac:dyDescent="0.2">
      <c r="A30" s="8"/>
      <c r="B30" s="37" t="s">
        <v>26</v>
      </c>
      <c r="C30" s="34">
        <v>6</v>
      </c>
      <c r="D30" s="9">
        <v>2</v>
      </c>
      <c r="E30" s="10">
        <f t="shared" si="3"/>
        <v>0.125</v>
      </c>
      <c r="F30" s="10">
        <f t="shared" si="4"/>
        <v>4.1666666666666664E-2</v>
      </c>
      <c r="G30" s="10">
        <f t="shared" si="6"/>
        <v>-0.66666666666666663</v>
      </c>
      <c r="H30" s="17">
        <f t="shared" si="5"/>
        <v>-8.3333333333333329E-2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1</v>
      </c>
      <c r="D36" s="9">
        <v>3</v>
      </c>
      <c r="E36" s="10">
        <f t="shared" si="3"/>
        <v>2.0833333333333332E-2</v>
      </c>
      <c r="F36" s="10">
        <f t="shared" si="4"/>
        <v>6.25E-2</v>
      </c>
      <c r="G36" s="10">
        <f t="shared" si="6"/>
        <v>2</v>
      </c>
      <c r="H36" s="17">
        <f t="shared" si="5"/>
        <v>4.1666666666666664E-2</v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1</v>
      </c>
      <c r="D38" s="9">
        <v>0</v>
      </c>
      <c r="E38" s="10">
        <f t="shared" si="3"/>
        <v>2.0833333333333332E-2</v>
      </c>
      <c r="F38" s="10" t="str">
        <f t="shared" si="4"/>
        <v/>
      </c>
      <c r="G38" s="10">
        <f t="shared" si="6"/>
        <v>-1</v>
      </c>
      <c r="H38" s="17">
        <f t="shared" si="5"/>
        <v>-2.0833333333333332E-2</v>
      </c>
    </row>
    <row r="39" spans="1:8" x14ac:dyDescent="0.2">
      <c r="A39" s="8"/>
      <c r="B39" s="37" t="s">
        <v>35</v>
      </c>
      <c r="C39" s="34">
        <v>4</v>
      </c>
      <c r="D39" s="9">
        <v>1</v>
      </c>
      <c r="E39" s="10">
        <f t="shared" si="3"/>
        <v>8.3333333333333329E-2</v>
      </c>
      <c r="F39" s="10">
        <f t="shared" si="4"/>
        <v>2.0833333333333332E-2</v>
      </c>
      <c r="G39" s="10">
        <f t="shared" si="6"/>
        <v>-0.75</v>
      </c>
      <c r="H39" s="17">
        <f t="shared" si="5"/>
        <v>-6.25E-2</v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5</v>
      </c>
      <c r="E44" s="10" t="str">
        <f t="shared" si="3"/>
        <v/>
      </c>
      <c r="F44" s="10">
        <f t="shared" si="4"/>
        <v>0.10416666666666667</v>
      </c>
      <c r="G44" s="10">
        <f t="shared" si="6"/>
        <v>1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12</v>
      </c>
      <c r="D50" s="9">
        <v>15</v>
      </c>
      <c r="E50" s="10">
        <f t="shared" si="3"/>
        <v>0.25</v>
      </c>
      <c r="F50" s="10">
        <f t="shared" si="4"/>
        <v>0.3125</v>
      </c>
      <c r="G50" s="10">
        <f t="shared" si="6"/>
        <v>0.25</v>
      </c>
      <c r="H50" s="17">
        <f t="shared" si="5"/>
        <v>6.25E-2</v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1</v>
      </c>
      <c r="E52" s="10" t="str">
        <f t="shared" si="7"/>
        <v/>
      </c>
      <c r="F52" s="10">
        <f t="shared" si="8"/>
        <v>2.0833333333333332E-2</v>
      </c>
      <c r="G52" s="10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1</v>
      </c>
      <c r="E53" s="10" t="str">
        <f t="shared" si="7"/>
        <v/>
      </c>
      <c r="F53" s="10">
        <f t="shared" si="8"/>
        <v>2.0833333333333332E-2</v>
      </c>
      <c r="G53" s="10">
        <f t="shared" si="10"/>
        <v>1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3</v>
      </c>
      <c r="D54" s="9">
        <v>2</v>
      </c>
      <c r="E54" s="10">
        <f t="shared" si="7"/>
        <v>6.25E-2</v>
      </c>
      <c r="F54" s="10">
        <f t="shared" si="8"/>
        <v>4.1666666666666664E-2</v>
      </c>
      <c r="G54" s="10">
        <f t="shared" si="10"/>
        <v>-0.33333333333333331</v>
      </c>
      <c r="H54" s="17">
        <f t="shared" si="9"/>
        <v>-2.0833333333333332E-2</v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2</v>
      </c>
      <c r="D58" s="9">
        <v>0</v>
      </c>
      <c r="E58" s="10">
        <f t="shared" si="7"/>
        <v>4.1666666666666664E-2</v>
      </c>
      <c r="F58" s="10" t="str">
        <f t="shared" si="8"/>
        <v/>
      </c>
      <c r="G58" s="10">
        <f t="shared" si="10"/>
        <v>-1</v>
      </c>
      <c r="H58" s="17">
        <f t="shared" si="9"/>
        <v>-4.1666666666666664E-2</v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1</v>
      </c>
      <c r="E60" s="10" t="str">
        <f t="shared" si="7"/>
        <v/>
      </c>
      <c r="F60" s="10">
        <f t="shared" si="8"/>
        <v>2.0833333333333332E-2</v>
      </c>
      <c r="G60" s="10">
        <f t="shared" si="10"/>
        <v>1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1</v>
      </c>
      <c r="D61" s="9">
        <v>2</v>
      </c>
      <c r="E61" s="10">
        <f t="shared" si="7"/>
        <v>2.0833333333333332E-2</v>
      </c>
      <c r="F61" s="10">
        <f t="shared" si="8"/>
        <v>4.1666666666666664E-2</v>
      </c>
      <c r="G61" s="10">
        <f t="shared" si="10"/>
        <v>1</v>
      </c>
      <c r="H61" s="17">
        <f t="shared" si="9"/>
        <v>2.0833333333333332E-2</v>
      </c>
    </row>
    <row r="62" spans="1:8" x14ac:dyDescent="0.2">
      <c r="A62" s="8"/>
      <c r="B62" s="37" t="s">
        <v>58</v>
      </c>
      <c r="C62" s="34">
        <v>1</v>
      </c>
      <c r="D62" s="9">
        <v>0</v>
      </c>
      <c r="E62" s="10">
        <f t="shared" si="7"/>
        <v>2.0833333333333332E-2</v>
      </c>
      <c r="F62" s="10" t="str">
        <f t="shared" si="8"/>
        <v/>
      </c>
      <c r="G62" s="10">
        <f t="shared" si="10"/>
        <v>-1</v>
      </c>
      <c r="H62" s="17">
        <f t="shared" si="9"/>
        <v>-2.0833333333333332E-2</v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8</v>
      </c>
      <c r="D64" s="9">
        <v>1</v>
      </c>
      <c r="E64" s="10">
        <f t="shared" si="7"/>
        <v>0.16666666666666666</v>
      </c>
      <c r="F64" s="10">
        <f t="shared" si="8"/>
        <v>2.0833333333333332E-2</v>
      </c>
      <c r="G64" s="10">
        <f t="shared" si="10"/>
        <v>-0.875</v>
      </c>
      <c r="H64" s="17">
        <f t="shared" si="9"/>
        <v>-0.14583333333333331</v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0</v>
      </c>
      <c r="D68" s="9">
        <v>1</v>
      </c>
      <c r="E68" s="10" t="str">
        <f t="shared" si="7"/>
        <v/>
      </c>
      <c r="F68" s="10">
        <f t="shared" si="8"/>
        <v>2.0833333333333332E-2</v>
      </c>
      <c r="G68" s="10">
        <f t="shared" si="10"/>
        <v>1</v>
      </c>
      <c r="H68" s="17" t="str">
        <f t="shared" si="9"/>
        <v/>
      </c>
    </row>
    <row r="69" spans="1:8" x14ac:dyDescent="0.2">
      <c r="A69" s="8"/>
      <c r="B69" s="37" t="s">
        <v>65</v>
      </c>
      <c r="C69" s="34">
        <v>4</v>
      </c>
      <c r="D69" s="9">
        <v>2</v>
      </c>
      <c r="E69" s="10">
        <f t="shared" si="7"/>
        <v>8.3333333333333329E-2</v>
      </c>
      <c r="F69" s="10">
        <f t="shared" si="8"/>
        <v>4.1666666666666664E-2</v>
      </c>
      <c r="G69" s="10">
        <f t="shared" si="10"/>
        <v>-0.5</v>
      </c>
      <c r="H69" s="17">
        <f t="shared" si="9"/>
        <v>-4.1666666666666664E-2</v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852</v>
      </c>
      <c r="D76" s="33">
        <f>SUM(D77:D175)</f>
        <v>1821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1.1373239436619718</v>
      </c>
      <c r="H76" s="42">
        <f t="shared" ref="H76:H107" si="13">+IF(OR(AND(E76=""),(G76="")),"",E76*G76)</f>
        <v>1.1373239436619718</v>
      </c>
    </row>
    <row r="77" spans="1:8" x14ac:dyDescent="0.2">
      <c r="A77" s="8"/>
      <c r="B77" s="36" t="s">
        <v>67</v>
      </c>
      <c r="C77" s="46">
        <v>31</v>
      </c>
      <c r="D77" s="43">
        <v>23</v>
      </c>
      <c r="E77" s="44">
        <f t="shared" si="11"/>
        <v>3.6384976525821594E-2</v>
      </c>
      <c r="F77" s="44">
        <f t="shared" si="12"/>
        <v>1.2630422844590884E-2</v>
      </c>
      <c r="G77" s="44">
        <f t="shared" ref="G77:G108" si="14">+IF(AND(C77=0,D77=0)," ",IF(C77=0,1,IF(D77=0,-1,(D77-C77)/C77)))</f>
        <v>-0.25806451612903225</v>
      </c>
      <c r="H77" s="45">
        <f t="shared" si="13"/>
        <v>-9.3896713615023459E-3</v>
      </c>
    </row>
    <row r="78" spans="1:8" x14ac:dyDescent="0.2">
      <c r="A78" s="8"/>
      <c r="B78" s="37" t="s">
        <v>68</v>
      </c>
      <c r="C78" s="34">
        <v>3</v>
      </c>
      <c r="D78" s="9">
        <v>2</v>
      </c>
      <c r="E78" s="10">
        <f t="shared" si="11"/>
        <v>3.5211267605633804E-3</v>
      </c>
      <c r="F78" s="10">
        <f t="shared" si="12"/>
        <v>1.0982976386600769E-3</v>
      </c>
      <c r="G78" s="10">
        <f t="shared" si="14"/>
        <v>-0.33333333333333331</v>
      </c>
      <c r="H78" s="17">
        <f t="shared" si="13"/>
        <v>-1.1737089201877935E-3</v>
      </c>
    </row>
    <row r="79" spans="1:8" x14ac:dyDescent="0.2">
      <c r="A79" s="8"/>
      <c r="B79" s="37" t="s">
        <v>69</v>
      </c>
      <c r="C79" s="34">
        <v>1</v>
      </c>
      <c r="D79" s="9">
        <v>1</v>
      </c>
      <c r="E79" s="10">
        <f t="shared" si="11"/>
        <v>1.1737089201877935E-3</v>
      </c>
      <c r="F79" s="10">
        <f t="shared" si="12"/>
        <v>5.4914881933003845E-4</v>
      </c>
      <c r="G79" s="10">
        <f t="shared" si="14"/>
        <v>0</v>
      </c>
      <c r="H79" s="17">
        <f t="shared" si="13"/>
        <v>0</v>
      </c>
    </row>
    <row r="80" spans="1:8" x14ac:dyDescent="0.2">
      <c r="A80" s="8"/>
      <c r="B80" s="37" t="s">
        <v>70</v>
      </c>
      <c r="C80" s="34">
        <v>20</v>
      </c>
      <c r="D80" s="9">
        <v>20</v>
      </c>
      <c r="E80" s="10">
        <f t="shared" si="11"/>
        <v>2.3474178403755867E-2</v>
      </c>
      <c r="F80" s="10">
        <f t="shared" si="12"/>
        <v>1.0982976386600769E-2</v>
      </c>
      <c r="G80" s="10">
        <f t="shared" si="14"/>
        <v>0</v>
      </c>
      <c r="H80" s="17">
        <f t="shared" si="13"/>
        <v>0</v>
      </c>
    </row>
    <row r="81" spans="1:8" ht="25.5" x14ac:dyDescent="0.2">
      <c r="A81" s="8"/>
      <c r="B81" s="37" t="s">
        <v>71</v>
      </c>
      <c r="C81" s="34">
        <v>16</v>
      </c>
      <c r="D81" s="9">
        <v>24</v>
      </c>
      <c r="E81" s="10">
        <f t="shared" si="11"/>
        <v>1.8779342723004695E-2</v>
      </c>
      <c r="F81" s="10">
        <f t="shared" si="12"/>
        <v>1.3179571663920923E-2</v>
      </c>
      <c r="G81" s="10">
        <f t="shared" si="14"/>
        <v>0.5</v>
      </c>
      <c r="H81" s="17">
        <f t="shared" si="13"/>
        <v>9.3896713615023476E-3</v>
      </c>
    </row>
    <row r="82" spans="1:8" x14ac:dyDescent="0.2">
      <c r="A82" s="8"/>
      <c r="B82" s="37" t="s">
        <v>72</v>
      </c>
      <c r="C82" s="34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37" t="s">
        <v>73</v>
      </c>
      <c r="C83" s="34">
        <v>0</v>
      </c>
      <c r="D83" s="9">
        <v>2</v>
      </c>
      <c r="E83" s="10" t="str">
        <f t="shared" si="11"/>
        <v/>
      </c>
      <c r="F83" s="10">
        <f t="shared" si="12"/>
        <v>1.0982976386600769E-3</v>
      </c>
      <c r="G83" s="10">
        <f t="shared" si="14"/>
        <v>1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37" t="s">
        <v>79</v>
      </c>
      <c r="C88" s="34">
        <v>1</v>
      </c>
      <c r="D88" s="9">
        <v>0</v>
      </c>
      <c r="E88" s="10">
        <f t="shared" si="11"/>
        <v>1.1737089201877935E-3</v>
      </c>
      <c r="F88" s="10" t="str">
        <f t="shared" si="12"/>
        <v/>
      </c>
      <c r="G88" s="10">
        <f t="shared" si="14"/>
        <v>-1</v>
      </c>
      <c r="H88" s="17">
        <f t="shared" si="13"/>
        <v>-1.1737089201877935E-3</v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2</v>
      </c>
      <c r="D92" s="9">
        <v>3</v>
      </c>
      <c r="E92" s="10">
        <f t="shared" si="11"/>
        <v>2.3474178403755869E-3</v>
      </c>
      <c r="F92" s="10">
        <f t="shared" si="12"/>
        <v>1.6474464579901153E-3</v>
      </c>
      <c r="G92" s="10">
        <f t="shared" si="14"/>
        <v>0.5</v>
      </c>
      <c r="H92" s="17">
        <f t="shared" si="13"/>
        <v>1.1737089201877935E-3</v>
      </c>
    </row>
    <row r="93" spans="1:8" x14ac:dyDescent="0.2">
      <c r="A93" s="8"/>
      <c r="B93" s="37" t="s">
        <v>84</v>
      </c>
      <c r="C93" s="34">
        <v>0</v>
      </c>
      <c r="D93" s="9">
        <v>2</v>
      </c>
      <c r="E93" s="10" t="str">
        <f t="shared" si="11"/>
        <v/>
      </c>
      <c r="F93" s="10">
        <f t="shared" si="12"/>
        <v>1.0982976386600769E-3</v>
      </c>
      <c r="G93" s="10">
        <f t="shared" si="14"/>
        <v>1</v>
      </c>
      <c r="H93" s="17" t="str">
        <f t="shared" si="13"/>
        <v/>
      </c>
    </row>
    <row r="94" spans="1:8" x14ac:dyDescent="0.2">
      <c r="A94" s="8"/>
      <c r="B94" s="37" t="s">
        <v>85</v>
      </c>
      <c r="C94" s="34">
        <v>3</v>
      </c>
      <c r="D94" s="9">
        <v>7</v>
      </c>
      <c r="E94" s="10">
        <f t="shared" si="11"/>
        <v>3.5211267605633804E-3</v>
      </c>
      <c r="F94" s="10">
        <f t="shared" si="12"/>
        <v>3.8440417353102691E-3</v>
      </c>
      <c r="G94" s="10">
        <f t="shared" si="14"/>
        <v>1.3333333333333333</v>
      </c>
      <c r="H94" s="17">
        <f t="shared" si="13"/>
        <v>4.6948356807511738E-3</v>
      </c>
    </row>
    <row r="95" spans="1:8" x14ac:dyDescent="0.2">
      <c r="A95" s="8"/>
      <c r="B95" s="37" t="s">
        <v>86</v>
      </c>
      <c r="C95" s="34">
        <v>2</v>
      </c>
      <c r="D95" s="9">
        <v>4</v>
      </c>
      <c r="E95" s="10">
        <f t="shared" si="11"/>
        <v>2.3474178403755869E-3</v>
      </c>
      <c r="F95" s="10">
        <f t="shared" si="12"/>
        <v>2.1965952773201538E-3</v>
      </c>
      <c r="G95" s="10">
        <f t="shared" si="14"/>
        <v>1</v>
      </c>
      <c r="H95" s="17">
        <f t="shared" si="13"/>
        <v>2.3474178403755869E-3</v>
      </c>
    </row>
    <row r="96" spans="1:8" x14ac:dyDescent="0.2">
      <c r="A96" s="8"/>
      <c r="B96" s="37" t="s">
        <v>87</v>
      </c>
      <c r="C96" s="34">
        <v>1</v>
      </c>
      <c r="D96" s="9">
        <v>1</v>
      </c>
      <c r="E96" s="10">
        <f t="shared" si="11"/>
        <v>1.1737089201877935E-3</v>
      </c>
      <c r="F96" s="10">
        <f t="shared" si="12"/>
        <v>5.4914881933003845E-4</v>
      </c>
      <c r="G96" s="10">
        <f t="shared" si="14"/>
        <v>0</v>
      </c>
      <c r="H96" s="17">
        <f t="shared" si="13"/>
        <v>0</v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9</v>
      </c>
      <c r="D98" s="9">
        <v>16</v>
      </c>
      <c r="E98" s="10">
        <f t="shared" si="11"/>
        <v>1.0563380281690141E-2</v>
      </c>
      <c r="F98" s="10">
        <f t="shared" si="12"/>
        <v>8.7863811092806152E-3</v>
      </c>
      <c r="G98" s="10">
        <f t="shared" si="14"/>
        <v>0.77777777777777779</v>
      </c>
      <c r="H98" s="17">
        <f t="shared" si="13"/>
        <v>8.2159624413145546E-3</v>
      </c>
    </row>
    <row r="99" spans="1:8" x14ac:dyDescent="0.2">
      <c r="A99" s="8"/>
      <c r="B99" s="37" t="s">
        <v>90</v>
      </c>
      <c r="C99" s="34">
        <v>5</v>
      </c>
      <c r="D99" s="9">
        <v>3</v>
      </c>
      <c r="E99" s="10">
        <f t="shared" si="11"/>
        <v>5.8685446009389668E-3</v>
      </c>
      <c r="F99" s="10">
        <f t="shared" si="12"/>
        <v>1.6474464579901153E-3</v>
      </c>
      <c r="G99" s="10">
        <f t="shared" si="14"/>
        <v>-0.4</v>
      </c>
      <c r="H99" s="17">
        <f t="shared" si="13"/>
        <v>-2.3474178403755869E-3</v>
      </c>
    </row>
    <row r="100" spans="1:8" x14ac:dyDescent="0.2">
      <c r="A100" s="8"/>
      <c r="B100" s="37" t="s">
        <v>91</v>
      </c>
      <c r="C100" s="34">
        <v>8</v>
      </c>
      <c r="D100" s="9">
        <v>8</v>
      </c>
      <c r="E100" s="10">
        <f t="shared" si="11"/>
        <v>9.3896713615023476E-3</v>
      </c>
      <c r="F100" s="10">
        <f t="shared" si="12"/>
        <v>4.3931905546403076E-3</v>
      </c>
      <c r="G100" s="10">
        <f t="shared" si="14"/>
        <v>0</v>
      </c>
      <c r="H100" s="17">
        <f t="shared" si="13"/>
        <v>0</v>
      </c>
    </row>
    <row r="101" spans="1:8" x14ac:dyDescent="0.2">
      <c r="A101" s="8"/>
      <c r="B101" s="37" t="s">
        <v>92</v>
      </c>
      <c r="C101" s="34">
        <v>4</v>
      </c>
      <c r="D101" s="9">
        <v>2</v>
      </c>
      <c r="E101" s="10">
        <f t="shared" si="11"/>
        <v>4.6948356807511738E-3</v>
      </c>
      <c r="F101" s="10">
        <f t="shared" si="12"/>
        <v>1.0982976386600769E-3</v>
      </c>
      <c r="G101" s="10">
        <f t="shared" si="14"/>
        <v>-0.5</v>
      </c>
      <c r="H101" s="17">
        <f t="shared" si="13"/>
        <v>-2.3474178403755869E-3</v>
      </c>
    </row>
    <row r="102" spans="1:8" x14ac:dyDescent="0.2">
      <c r="A102" s="8"/>
      <c r="B102" s="37" t="s">
        <v>93</v>
      </c>
      <c r="C102" s="34">
        <v>2</v>
      </c>
      <c r="D102" s="9">
        <v>0</v>
      </c>
      <c r="E102" s="10">
        <f t="shared" si="11"/>
        <v>2.3474178403755869E-3</v>
      </c>
      <c r="F102" s="10" t="str">
        <f t="shared" si="12"/>
        <v/>
      </c>
      <c r="G102" s="10">
        <f t="shared" si="14"/>
        <v>-1</v>
      </c>
      <c r="H102" s="17">
        <f t="shared" si="13"/>
        <v>-2.3474178403755869E-3</v>
      </c>
    </row>
    <row r="103" spans="1:8" x14ac:dyDescent="0.2">
      <c r="A103" s="8"/>
      <c r="B103" s="37" t="s">
        <v>94</v>
      </c>
      <c r="C103" s="34">
        <v>0</v>
      </c>
      <c r="D103" s="9">
        <v>1</v>
      </c>
      <c r="E103" s="10" t="str">
        <f t="shared" si="11"/>
        <v/>
      </c>
      <c r="F103" s="10">
        <f t="shared" si="12"/>
        <v>5.4914881933003845E-4</v>
      </c>
      <c r="G103" s="10">
        <f t="shared" si="14"/>
        <v>1</v>
      </c>
      <c r="H103" s="17" t="str">
        <f t="shared" si="13"/>
        <v/>
      </c>
    </row>
    <row r="104" spans="1:8" x14ac:dyDescent="0.2">
      <c r="A104" s="8"/>
      <c r="B104" s="37" t="s">
        <v>95</v>
      </c>
      <c r="C104" s="34">
        <v>2</v>
      </c>
      <c r="D104" s="9">
        <v>1</v>
      </c>
      <c r="E104" s="10">
        <f t="shared" si="11"/>
        <v>2.3474178403755869E-3</v>
      </c>
      <c r="F104" s="10">
        <f t="shared" si="12"/>
        <v>5.4914881933003845E-4</v>
      </c>
      <c r="G104" s="10">
        <f t="shared" si="14"/>
        <v>-0.5</v>
      </c>
      <c r="H104" s="17">
        <f t="shared" si="13"/>
        <v>-1.1737089201877935E-3</v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9</v>
      </c>
      <c r="D106" s="9">
        <v>15</v>
      </c>
      <c r="E106" s="10">
        <f t="shared" si="11"/>
        <v>1.0563380281690141E-2</v>
      </c>
      <c r="F106" s="10">
        <f t="shared" si="12"/>
        <v>8.2372322899505763E-3</v>
      </c>
      <c r="G106" s="10">
        <f t="shared" si="14"/>
        <v>0.66666666666666663</v>
      </c>
      <c r="H106" s="17">
        <f t="shared" si="13"/>
        <v>7.0422535211267599E-3</v>
      </c>
    </row>
    <row r="107" spans="1:8" x14ac:dyDescent="0.2">
      <c r="A107" s="8"/>
      <c r="B107" s="37" t="s">
        <v>98</v>
      </c>
      <c r="C107" s="34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1</v>
      </c>
      <c r="D108" s="9">
        <v>4</v>
      </c>
      <c r="E108" s="10">
        <f t="shared" ref="E108:E139" si="15">+IF(C108=0,"",C108/C$76)</f>
        <v>1.1737089201877935E-3</v>
      </c>
      <c r="F108" s="10">
        <f t="shared" ref="F108:F139" si="16">+IF(D108=0,"",D108/D$76)</f>
        <v>2.1965952773201538E-3</v>
      </c>
      <c r="G108" s="10">
        <f t="shared" si="14"/>
        <v>3</v>
      </c>
      <c r="H108" s="17">
        <f t="shared" ref="H108:H139" si="17">+IF(OR(AND(E108=""),(G108="")),"",E108*G108)</f>
        <v>3.5211267605633804E-3</v>
      </c>
    </row>
    <row r="109" spans="1:8" x14ac:dyDescent="0.2">
      <c r="A109" s="8"/>
      <c r="B109" s="37" t="s">
        <v>100</v>
      </c>
      <c r="C109" s="34">
        <v>1</v>
      </c>
      <c r="D109" s="9">
        <v>0</v>
      </c>
      <c r="E109" s="10">
        <f t="shared" si="15"/>
        <v>1.1737089201877935E-3</v>
      </c>
      <c r="F109" s="10" t="str">
        <f t="shared" si="16"/>
        <v/>
      </c>
      <c r="G109" s="10">
        <f t="shared" ref="G109:G140" si="18">+IF(AND(C109=0,D109=0)," ",IF(C109=0,1,IF(D109=0,-1,(D109-C109)/C109)))</f>
        <v>-1</v>
      </c>
      <c r="H109" s="17">
        <f t="shared" si="17"/>
        <v>-1.1737089201877935E-3</v>
      </c>
    </row>
    <row r="110" spans="1:8" x14ac:dyDescent="0.2">
      <c r="A110" s="8"/>
      <c r="B110" s="37" t="s">
        <v>101</v>
      </c>
      <c r="C110" s="34">
        <v>8</v>
      </c>
      <c r="D110" s="9">
        <v>13</v>
      </c>
      <c r="E110" s="10">
        <f t="shared" si="15"/>
        <v>9.3896713615023476E-3</v>
      </c>
      <c r="F110" s="10">
        <f t="shared" si="16"/>
        <v>7.1389346512904994E-3</v>
      </c>
      <c r="G110" s="10">
        <f t="shared" si="18"/>
        <v>0.625</v>
      </c>
      <c r="H110" s="17">
        <f t="shared" si="17"/>
        <v>5.8685446009389668E-3</v>
      </c>
    </row>
    <row r="111" spans="1:8" x14ac:dyDescent="0.2">
      <c r="A111" s="8"/>
      <c r="B111" s="37" t="s">
        <v>102</v>
      </c>
      <c r="C111" s="34">
        <v>4</v>
      </c>
      <c r="D111" s="9">
        <v>2</v>
      </c>
      <c r="E111" s="10">
        <f t="shared" si="15"/>
        <v>4.6948356807511738E-3</v>
      </c>
      <c r="F111" s="10">
        <f t="shared" si="16"/>
        <v>1.0982976386600769E-3</v>
      </c>
      <c r="G111" s="10">
        <f t="shared" si="18"/>
        <v>-0.5</v>
      </c>
      <c r="H111" s="17">
        <f t="shared" si="17"/>
        <v>-2.3474178403755869E-3</v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2</v>
      </c>
      <c r="D113" s="9">
        <v>1</v>
      </c>
      <c r="E113" s="10">
        <f t="shared" si="15"/>
        <v>2.3474178403755869E-3</v>
      </c>
      <c r="F113" s="10">
        <f t="shared" si="16"/>
        <v>5.4914881933003845E-4</v>
      </c>
      <c r="G113" s="10">
        <f t="shared" si="18"/>
        <v>-0.5</v>
      </c>
      <c r="H113" s="17">
        <f t="shared" si="17"/>
        <v>-1.1737089201877935E-3</v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2</v>
      </c>
      <c r="D115" s="9">
        <v>0</v>
      </c>
      <c r="E115" s="10">
        <f t="shared" si="15"/>
        <v>2.3474178403755869E-3</v>
      </c>
      <c r="F115" s="10" t="str">
        <f t="shared" si="16"/>
        <v/>
      </c>
      <c r="G115" s="10">
        <f t="shared" si="18"/>
        <v>-1</v>
      </c>
      <c r="H115" s="17">
        <f t="shared" si="17"/>
        <v>-2.3474178403755869E-3</v>
      </c>
    </row>
    <row r="116" spans="1:8" x14ac:dyDescent="0.2">
      <c r="A116" s="8"/>
      <c r="B116" s="37" t="s">
        <v>107</v>
      </c>
      <c r="C116" s="34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0</v>
      </c>
      <c r="D117" s="9">
        <v>900</v>
      </c>
      <c r="E117" s="10" t="str">
        <f t="shared" si="15"/>
        <v/>
      </c>
      <c r="F117" s="10">
        <f t="shared" si="16"/>
        <v>0.49423393739703458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0</v>
      </c>
      <c r="D118" s="9">
        <v>3</v>
      </c>
      <c r="E118" s="10" t="str">
        <f t="shared" si="15"/>
        <v/>
      </c>
      <c r="F118" s="10">
        <f t="shared" si="16"/>
        <v>1.6474464579901153E-3</v>
      </c>
      <c r="G118" s="10">
        <f t="shared" si="18"/>
        <v>1</v>
      </c>
      <c r="H118" s="17" t="str">
        <f t="shared" si="17"/>
        <v/>
      </c>
    </row>
    <row r="119" spans="1:8" ht="25.5" x14ac:dyDescent="0.2">
      <c r="A119" s="8"/>
      <c r="B119" s="37" t="s">
        <v>110</v>
      </c>
      <c r="C119" s="34">
        <v>0</v>
      </c>
      <c r="D119" s="9">
        <v>1</v>
      </c>
      <c r="E119" s="10" t="str">
        <f t="shared" si="15"/>
        <v/>
      </c>
      <c r="F119" s="10">
        <f t="shared" si="16"/>
        <v>5.4914881933003845E-4</v>
      </c>
      <c r="G119" s="10">
        <f t="shared" si="18"/>
        <v>1</v>
      </c>
      <c r="H119" s="17" t="str">
        <f t="shared" si="17"/>
        <v/>
      </c>
    </row>
    <row r="120" spans="1:8" ht="25.5" x14ac:dyDescent="0.2">
      <c r="A120" s="8"/>
      <c r="B120" s="37" t="s">
        <v>111</v>
      </c>
      <c r="C120" s="34">
        <v>11</v>
      </c>
      <c r="D120" s="9">
        <v>12</v>
      </c>
      <c r="E120" s="10">
        <f t="shared" si="15"/>
        <v>1.2910798122065728E-2</v>
      </c>
      <c r="F120" s="10">
        <f t="shared" si="16"/>
        <v>6.5897858319604614E-3</v>
      </c>
      <c r="G120" s="10">
        <f t="shared" si="18"/>
        <v>9.0909090909090912E-2</v>
      </c>
      <c r="H120" s="17">
        <f t="shared" si="17"/>
        <v>1.1737089201877935E-3</v>
      </c>
    </row>
    <row r="121" spans="1:8" x14ac:dyDescent="0.2">
      <c r="A121" s="8"/>
      <c r="B121" s="37" t="s">
        <v>112</v>
      </c>
      <c r="C121" s="34">
        <v>0</v>
      </c>
      <c r="D121" s="9">
        <v>1</v>
      </c>
      <c r="E121" s="10" t="str">
        <f t="shared" si="15"/>
        <v/>
      </c>
      <c r="F121" s="10">
        <f t="shared" si="16"/>
        <v>5.4914881933003845E-4</v>
      </c>
      <c r="G121" s="10">
        <f t="shared" si="18"/>
        <v>1</v>
      </c>
      <c r="H121" s="17" t="str">
        <f t="shared" si="17"/>
        <v/>
      </c>
    </row>
    <row r="122" spans="1:8" x14ac:dyDescent="0.2">
      <c r="A122" s="8"/>
      <c r="B122" s="37" t="s">
        <v>113</v>
      </c>
      <c r="C122" s="34">
        <v>2</v>
      </c>
      <c r="D122" s="9">
        <v>6</v>
      </c>
      <c r="E122" s="10">
        <f t="shared" si="15"/>
        <v>2.3474178403755869E-3</v>
      </c>
      <c r="F122" s="10">
        <f t="shared" si="16"/>
        <v>3.2948929159802307E-3</v>
      </c>
      <c r="G122" s="10">
        <f t="shared" si="18"/>
        <v>2</v>
      </c>
      <c r="H122" s="17">
        <f t="shared" si="17"/>
        <v>4.6948356807511738E-3</v>
      </c>
    </row>
    <row r="123" spans="1:8" x14ac:dyDescent="0.2">
      <c r="A123" s="8"/>
      <c r="B123" s="37" t="s">
        <v>114</v>
      </c>
      <c r="C123" s="34">
        <v>1</v>
      </c>
      <c r="D123" s="9">
        <v>1</v>
      </c>
      <c r="E123" s="10">
        <f t="shared" si="15"/>
        <v>1.1737089201877935E-3</v>
      </c>
      <c r="F123" s="10">
        <f t="shared" si="16"/>
        <v>5.4914881933003845E-4</v>
      </c>
      <c r="G123" s="10">
        <f t="shared" si="18"/>
        <v>0</v>
      </c>
      <c r="H123" s="17">
        <f t="shared" si="17"/>
        <v>0</v>
      </c>
    </row>
    <row r="124" spans="1:8" x14ac:dyDescent="0.2">
      <c r="A124" s="8"/>
      <c r="B124" s="37" t="s">
        <v>115</v>
      </c>
      <c r="C124" s="34">
        <v>3</v>
      </c>
      <c r="D124" s="9">
        <v>3</v>
      </c>
      <c r="E124" s="10">
        <f t="shared" si="15"/>
        <v>3.5211267605633804E-3</v>
      </c>
      <c r="F124" s="10">
        <f t="shared" si="16"/>
        <v>1.6474464579901153E-3</v>
      </c>
      <c r="G124" s="10">
        <f t="shared" si="18"/>
        <v>0</v>
      </c>
      <c r="H124" s="17">
        <f t="shared" si="17"/>
        <v>0</v>
      </c>
    </row>
    <row r="125" spans="1:8" x14ac:dyDescent="0.2">
      <c r="A125" s="8"/>
      <c r="B125" s="37" t="s">
        <v>116</v>
      </c>
      <c r="C125" s="34">
        <v>1</v>
      </c>
      <c r="D125" s="9">
        <v>0</v>
      </c>
      <c r="E125" s="10">
        <f t="shared" si="15"/>
        <v>1.1737089201877935E-3</v>
      </c>
      <c r="F125" s="10" t="str">
        <f t="shared" si="16"/>
        <v/>
      </c>
      <c r="G125" s="10">
        <f t="shared" si="18"/>
        <v>-1</v>
      </c>
      <c r="H125" s="17">
        <f t="shared" si="17"/>
        <v>-1.1737089201877935E-3</v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1</v>
      </c>
      <c r="D127" s="9">
        <v>0</v>
      </c>
      <c r="E127" s="10">
        <f t="shared" si="15"/>
        <v>1.1737089201877935E-3</v>
      </c>
      <c r="F127" s="10" t="str">
        <f t="shared" si="16"/>
        <v/>
      </c>
      <c r="G127" s="10">
        <f t="shared" si="18"/>
        <v>-1</v>
      </c>
      <c r="H127" s="17">
        <f t="shared" si="17"/>
        <v>-1.1737089201877935E-3</v>
      </c>
    </row>
    <row r="128" spans="1:8" x14ac:dyDescent="0.2">
      <c r="A128" s="8"/>
      <c r="B128" s="37" t="s">
        <v>119</v>
      </c>
      <c r="C128" s="34">
        <v>9</v>
      </c>
      <c r="D128" s="9">
        <v>1</v>
      </c>
      <c r="E128" s="10">
        <f t="shared" si="15"/>
        <v>1.0563380281690141E-2</v>
      </c>
      <c r="F128" s="10">
        <f t="shared" si="16"/>
        <v>5.4914881933003845E-4</v>
      </c>
      <c r="G128" s="10">
        <f t="shared" si="18"/>
        <v>-0.88888888888888884</v>
      </c>
      <c r="H128" s="17">
        <f t="shared" si="17"/>
        <v>-9.3896713615023459E-3</v>
      </c>
    </row>
    <row r="129" spans="1:8" x14ac:dyDescent="0.2">
      <c r="A129" s="8"/>
      <c r="B129" s="37" t="s">
        <v>120</v>
      </c>
      <c r="C129" s="34">
        <v>2</v>
      </c>
      <c r="D129" s="9">
        <v>3</v>
      </c>
      <c r="E129" s="10">
        <f t="shared" si="15"/>
        <v>2.3474178403755869E-3</v>
      </c>
      <c r="F129" s="10">
        <f t="shared" si="16"/>
        <v>1.6474464579901153E-3</v>
      </c>
      <c r="G129" s="10">
        <f t="shared" si="18"/>
        <v>0.5</v>
      </c>
      <c r="H129" s="17">
        <f t="shared" si="17"/>
        <v>1.1737089201877935E-3</v>
      </c>
    </row>
    <row r="130" spans="1:8" x14ac:dyDescent="0.2">
      <c r="A130" s="8"/>
      <c r="B130" s="37" t="s">
        <v>121</v>
      </c>
      <c r="C130" s="34">
        <v>0</v>
      </c>
      <c r="D130" s="9">
        <v>7</v>
      </c>
      <c r="E130" s="10" t="str">
        <f t="shared" si="15"/>
        <v/>
      </c>
      <c r="F130" s="10">
        <f t="shared" si="16"/>
        <v>3.8440417353102691E-3</v>
      </c>
      <c r="G130" s="10">
        <f t="shared" si="18"/>
        <v>1</v>
      </c>
      <c r="H130" s="17" t="str">
        <f t="shared" si="17"/>
        <v/>
      </c>
    </row>
    <row r="131" spans="1:8" x14ac:dyDescent="0.2">
      <c r="A131" s="8"/>
      <c r="B131" s="37" t="s">
        <v>122</v>
      </c>
      <c r="C131" s="34">
        <v>3</v>
      </c>
      <c r="D131" s="9">
        <v>5</v>
      </c>
      <c r="E131" s="10">
        <f t="shared" si="15"/>
        <v>3.5211267605633804E-3</v>
      </c>
      <c r="F131" s="10">
        <f t="shared" si="16"/>
        <v>2.7457440966501922E-3</v>
      </c>
      <c r="G131" s="10">
        <f t="shared" si="18"/>
        <v>0.66666666666666663</v>
      </c>
      <c r="H131" s="17">
        <f t="shared" si="17"/>
        <v>2.3474178403755869E-3</v>
      </c>
    </row>
    <row r="132" spans="1:8" x14ac:dyDescent="0.2">
      <c r="A132" s="8"/>
      <c r="B132" s="37" t="s">
        <v>123</v>
      </c>
      <c r="C132" s="34">
        <v>23</v>
      </c>
      <c r="D132" s="9">
        <v>8</v>
      </c>
      <c r="E132" s="10">
        <f t="shared" si="15"/>
        <v>2.699530516431925E-2</v>
      </c>
      <c r="F132" s="10">
        <f t="shared" si="16"/>
        <v>4.3931905546403076E-3</v>
      </c>
      <c r="G132" s="10">
        <f t="shared" si="18"/>
        <v>-0.65217391304347827</v>
      </c>
      <c r="H132" s="17">
        <f t="shared" si="17"/>
        <v>-1.7605633802816902E-2</v>
      </c>
    </row>
    <row r="133" spans="1:8" x14ac:dyDescent="0.2">
      <c r="A133" s="8"/>
      <c r="B133" s="37" t="s">
        <v>124</v>
      </c>
      <c r="C133" s="34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0</v>
      </c>
      <c r="D134" s="9">
        <v>4</v>
      </c>
      <c r="E134" s="10" t="str">
        <f t="shared" si="15"/>
        <v/>
      </c>
      <c r="F134" s="10">
        <f t="shared" si="16"/>
        <v>2.1965952773201538E-3</v>
      </c>
      <c r="G134" s="10">
        <f t="shared" si="18"/>
        <v>1</v>
      </c>
      <c r="H134" s="17" t="str">
        <f t="shared" si="17"/>
        <v/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4</v>
      </c>
      <c r="D136" s="9">
        <v>7</v>
      </c>
      <c r="E136" s="10">
        <f t="shared" si="15"/>
        <v>4.6948356807511738E-3</v>
      </c>
      <c r="F136" s="10">
        <f t="shared" si="16"/>
        <v>3.8440417353102691E-3</v>
      </c>
      <c r="G136" s="10">
        <f t="shared" si="18"/>
        <v>0.75</v>
      </c>
      <c r="H136" s="17">
        <f t="shared" si="17"/>
        <v>3.5211267605633804E-3</v>
      </c>
    </row>
    <row r="137" spans="1:8" x14ac:dyDescent="0.2">
      <c r="A137" s="8"/>
      <c r="B137" s="37" t="s">
        <v>128</v>
      </c>
      <c r="C137" s="34">
        <v>4</v>
      </c>
      <c r="D137" s="9">
        <v>4</v>
      </c>
      <c r="E137" s="10">
        <f t="shared" si="15"/>
        <v>4.6948356807511738E-3</v>
      </c>
      <c r="F137" s="10">
        <f t="shared" si="16"/>
        <v>2.1965952773201538E-3</v>
      </c>
      <c r="G137" s="10">
        <f t="shared" si="18"/>
        <v>0</v>
      </c>
      <c r="H137" s="17">
        <f t="shared" si="17"/>
        <v>0</v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624</v>
      </c>
      <c r="D139" s="9">
        <v>545</v>
      </c>
      <c r="E139" s="10">
        <f t="shared" si="15"/>
        <v>0.73239436619718312</v>
      </c>
      <c r="F139" s="10">
        <f t="shared" si="16"/>
        <v>0.29928610653487098</v>
      </c>
      <c r="G139" s="10">
        <f t="shared" si="18"/>
        <v>-0.1266025641025641</v>
      </c>
      <c r="H139" s="17">
        <f t="shared" si="17"/>
        <v>-9.2723004694835673E-2</v>
      </c>
    </row>
    <row r="140" spans="1:8" x14ac:dyDescent="0.2">
      <c r="A140" s="8"/>
      <c r="B140" s="37" t="s">
        <v>131</v>
      </c>
      <c r="C140" s="34">
        <v>0</v>
      </c>
      <c r="D140" s="9">
        <v>103</v>
      </c>
      <c r="E140" s="10" t="str">
        <f t="shared" ref="E140:E175" si="19">+IF(C140=0,"",C140/C$76)</f>
        <v/>
      </c>
      <c r="F140" s="10">
        <f t="shared" ref="F140:F175" si="20">+IF(D140=0,"",D140/D$76)</f>
        <v>5.6562328390993961E-2</v>
      </c>
      <c r="G140" s="10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8"/>
      <c r="B141" s="37" t="s">
        <v>132</v>
      </c>
      <c r="C141" s="34">
        <v>0</v>
      </c>
      <c r="D141" s="9">
        <v>1</v>
      </c>
      <c r="E141" s="10" t="str">
        <f t="shared" si="19"/>
        <v/>
      </c>
      <c r="F141" s="10">
        <f t="shared" si="20"/>
        <v>5.4914881933003845E-4</v>
      </c>
      <c r="G141" s="10">
        <f t="shared" ref="G141:G175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2</v>
      </c>
      <c r="D142" s="9">
        <v>2</v>
      </c>
      <c r="E142" s="10">
        <f t="shared" si="19"/>
        <v>2.3474178403755869E-3</v>
      </c>
      <c r="F142" s="10">
        <f t="shared" si="20"/>
        <v>1.0982976386600769E-3</v>
      </c>
      <c r="G142" s="10">
        <f t="shared" si="22"/>
        <v>0</v>
      </c>
      <c r="H142" s="17">
        <f t="shared" si="21"/>
        <v>0</v>
      </c>
    </row>
    <row r="143" spans="1:8" x14ac:dyDescent="0.2">
      <c r="A143" s="8"/>
      <c r="B143" s="37" t="s">
        <v>134</v>
      </c>
      <c r="C143" s="34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37" t="s">
        <v>135</v>
      </c>
      <c r="C144" s="34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37" t="s">
        <v>136</v>
      </c>
      <c r="C145" s="34">
        <v>0</v>
      </c>
      <c r="D145" s="9">
        <v>1</v>
      </c>
      <c r="E145" s="10" t="str">
        <f t="shared" si="19"/>
        <v/>
      </c>
      <c r="F145" s="10">
        <f t="shared" si="20"/>
        <v>5.4914881933003845E-4</v>
      </c>
      <c r="G145" s="10">
        <f t="shared" si="22"/>
        <v>1</v>
      </c>
      <c r="H145" s="17" t="str">
        <f t="shared" si="21"/>
        <v/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0</v>
      </c>
      <c r="D151" s="9">
        <v>1</v>
      </c>
      <c r="E151" s="10" t="str">
        <f t="shared" si="19"/>
        <v/>
      </c>
      <c r="F151" s="10">
        <f t="shared" si="20"/>
        <v>5.4914881933003845E-4</v>
      </c>
      <c r="G151" s="10">
        <f t="shared" si="22"/>
        <v>1</v>
      </c>
      <c r="H151" s="17" t="str">
        <f t="shared" si="21"/>
        <v/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1</v>
      </c>
      <c r="D161" s="9">
        <v>1</v>
      </c>
      <c r="E161" s="10">
        <f t="shared" si="19"/>
        <v>1.1737089201877935E-3</v>
      </c>
      <c r="F161" s="10">
        <f t="shared" si="20"/>
        <v>5.4914881933003845E-4</v>
      </c>
      <c r="G161" s="10">
        <f t="shared" si="22"/>
        <v>0</v>
      </c>
      <c r="H161" s="17">
        <f t="shared" si="21"/>
        <v>0</v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2</v>
      </c>
      <c r="D163" s="9">
        <v>0</v>
      </c>
      <c r="E163" s="10">
        <f t="shared" si="19"/>
        <v>2.3474178403755869E-3</v>
      </c>
      <c r="F163" s="10" t="str">
        <f t="shared" si="20"/>
        <v/>
      </c>
      <c r="G163" s="10">
        <f t="shared" si="22"/>
        <v>-1</v>
      </c>
      <c r="H163" s="17">
        <f t="shared" si="21"/>
        <v>-2.3474178403755869E-3</v>
      </c>
    </row>
    <row r="164" spans="1:8" x14ac:dyDescent="0.2">
      <c r="A164" s="8"/>
      <c r="B164" s="37" t="s">
        <v>155</v>
      </c>
      <c r="C164" s="34">
        <v>1</v>
      </c>
      <c r="D164" s="9">
        <v>0</v>
      </c>
      <c r="E164" s="10">
        <f t="shared" si="19"/>
        <v>1.1737089201877935E-3</v>
      </c>
      <c r="F164" s="10" t="str">
        <f t="shared" si="20"/>
        <v/>
      </c>
      <c r="G164" s="10">
        <f t="shared" si="22"/>
        <v>-1</v>
      </c>
      <c r="H164" s="17">
        <f t="shared" si="21"/>
        <v>-1.1737089201877935E-3</v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21</v>
      </c>
      <c r="D172" s="9">
        <v>45</v>
      </c>
      <c r="E172" s="10">
        <f t="shared" si="19"/>
        <v>2.464788732394366E-2</v>
      </c>
      <c r="F172" s="10">
        <f t="shared" si="20"/>
        <v>2.4711696869851731E-2</v>
      </c>
      <c r="G172" s="10">
        <f t="shared" si="22"/>
        <v>1.1428571428571428</v>
      </c>
      <c r="H172" s="17">
        <f t="shared" ref="H172:H203" si="23">+IF(OR(AND(E172=""),(G172="")),"",E172*G172)</f>
        <v>2.8169014084507039E-2</v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1</v>
      </c>
      <c r="E174" s="10" t="str">
        <f t="shared" si="19"/>
        <v/>
      </c>
      <c r="F174" s="10">
        <f t="shared" si="20"/>
        <v>5.4914881933003845E-4</v>
      </c>
      <c r="G174" s="10">
        <f t="shared" si="22"/>
        <v>1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419</v>
      </c>
      <c r="D181" s="33">
        <f>SUM(D182:D356)</f>
        <v>421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4.7732696897374704E-3</v>
      </c>
      <c r="H181" s="42">
        <f t="shared" ref="H181:H212" si="26">+IF(OR(AND(E181=""),(G181="")),"",E181*G181)</f>
        <v>4.7732696897374704E-3</v>
      </c>
    </row>
    <row r="182" spans="1:8" x14ac:dyDescent="0.2">
      <c r="A182" s="8"/>
      <c r="B182" s="36" t="s">
        <v>167</v>
      </c>
      <c r="C182" s="46">
        <v>7</v>
      </c>
      <c r="D182" s="43">
        <v>5</v>
      </c>
      <c r="E182" s="44">
        <f t="shared" si="24"/>
        <v>1.6706443914081145E-2</v>
      </c>
      <c r="F182" s="44">
        <f t="shared" si="25"/>
        <v>1.1876484560570071E-2</v>
      </c>
      <c r="G182" s="44">
        <f t="shared" ref="G182:G213" si="27">+IF(AND(C182=0,D182=0)," ",IF(C182=0,1,IF(D182=0,-1,(D182-C182)/C182)))</f>
        <v>-0.2857142857142857</v>
      </c>
      <c r="H182" s="45">
        <f t="shared" si="26"/>
        <v>-4.7732696897374695E-3</v>
      </c>
    </row>
    <row r="183" spans="1:8" x14ac:dyDescent="0.2">
      <c r="A183" s="8"/>
      <c r="B183" s="37" t="s">
        <v>168</v>
      </c>
      <c r="C183" s="34">
        <v>1</v>
      </c>
      <c r="D183" s="9">
        <v>1</v>
      </c>
      <c r="E183" s="10">
        <f t="shared" si="24"/>
        <v>2.3866348448687352E-3</v>
      </c>
      <c r="F183" s="10">
        <f t="shared" si="25"/>
        <v>2.3752969121140144E-3</v>
      </c>
      <c r="G183" s="10">
        <f t="shared" si="27"/>
        <v>0</v>
      </c>
      <c r="H183" s="17">
        <f t="shared" si="26"/>
        <v>0</v>
      </c>
    </row>
    <row r="184" spans="1:8" ht="38.25" x14ac:dyDescent="0.2">
      <c r="A184" s="8"/>
      <c r="B184" s="37" t="s">
        <v>169</v>
      </c>
      <c r="C184" s="34">
        <v>1</v>
      </c>
      <c r="D184" s="9">
        <v>14</v>
      </c>
      <c r="E184" s="10">
        <f t="shared" si="24"/>
        <v>2.3866348448687352E-3</v>
      </c>
      <c r="F184" s="10">
        <f t="shared" si="25"/>
        <v>3.3254156769596199E-2</v>
      </c>
      <c r="G184" s="10">
        <f t="shared" si="27"/>
        <v>13</v>
      </c>
      <c r="H184" s="17">
        <f t="shared" si="26"/>
        <v>3.1026252983293558E-2</v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19</v>
      </c>
      <c r="D186" s="9">
        <v>11</v>
      </c>
      <c r="E186" s="10">
        <f t="shared" si="24"/>
        <v>4.5346062052505964E-2</v>
      </c>
      <c r="F186" s="10">
        <f t="shared" si="25"/>
        <v>2.6128266033254157E-2</v>
      </c>
      <c r="G186" s="10">
        <f t="shared" si="27"/>
        <v>-0.42105263157894735</v>
      </c>
      <c r="H186" s="17">
        <f t="shared" si="26"/>
        <v>-1.9093078758949878E-2</v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21</v>
      </c>
      <c r="D188" s="9">
        <v>39</v>
      </c>
      <c r="E188" s="10">
        <f t="shared" si="24"/>
        <v>5.0119331742243436E-2</v>
      </c>
      <c r="F188" s="10">
        <f t="shared" si="25"/>
        <v>9.2636579572446559E-2</v>
      </c>
      <c r="G188" s="10">
        <f t="shared" si="27"/>
        <v>0.8571428571428571</v>
      </c>
      <c r="H188" s="17">
        <f t="shared" si="26"/>
        <v>4.2959427207637228E-2</v>
      </c>
    </row>
    <row r="189" spans="1:8" x14ac:dyDescent="0.2">
      <c r="A189" s="8"/>
      <c r="B189" s="37" t="s">
        <v>174</v>
      </c>
      <c r="C189" s="34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37" t="s">
        <v>175</v>
      </c>
      <c r="C190" s="34">
        <v>1</v>
      </c>
      <c r="D190" s="9">
        <v>3</v>
      </c>
      <c r="E190" s="10">
        <f t="shared" si="24"/>
        <v>2.3866348448687352E-3</v>
      </c>
      <c r="F190" s="10">
        <f t="shared" si="25"/>
        <v>7.1258907363420431E-3</v>
      </c>
      <c r="G190" s="10">
        <f t="shared" si="27"/>
        <v>2</v>
      </c>
      <c r="H190" s="17">
        <f t="shared" si="26"/>
        <v>4.7732696897374704E-3</v>
      </c>
    </row>
    <row r="191" spans="1:8" x14ac:dyDescent="0.2">
      <c r="A191" s="8"/>
      <c r="B191" s="37" t="s">
        <v>176</v>
      </c>
      <c r="C191" s="34">
        <v>1</v>
      </c>
      <c r="D191" s="9">
        <v>0</v>
      </c>
      <c r="E191" s="10">
        <f t="shared" si="24"/>
        <v>2.3866348448687352E-3</v>
      </c>
      <c r="F191" s="10" t="str">
        <f t="shared" si="25"/>
        <v/>
      </c>
      <c r="G191" s="10">
        <f t="shared" si="27"/>
        <v>-1</v>
      </c>
      <c r="H191" s="17">
        <f t="shared" si="26"/>
        <v>-2.3866348448687352E-3</v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2</v>
      </c>
      <c r="D194" s="9">
        <v>3</v>
      </c>
      <c r="E194" s="10">
        <f t="shared" si="24"/>
        <v>4.7732696897374704E-3</v>
      </c>
      <c r="F194" s="10">
        <f t="shared" si="25"/>
        <v>7.1258907363420431E-3</v>
      </c>
      <c r="G194" s="10">
        <f t="shared" si="27"/>
        <v>0.5</v>
      </c>
      <c r="H194" s="17">
        <f t="shared" si="26"/>
        <v>2.3866348448687352E-3</v>
      </c>
    </row>
    <row r="195" spans="1:8" x14ac:dyDescent="0.2">
      <c r="A195" s="8"/>
      <c r="B195" s="37" t="s">
        <v>180</v>
      </c>
      <c r="C195" s="34">
        <v>1</v>
      </c>
      <c r="D195" s="9">
        <v>1</v>
      </c>
      <c r="E195" s="10">
        <f t="shared" si="24"/>
        <v>2.3866348448687352E-3</v>
      </c>
      <c r="F195" s="10">
        <f t="shared" si="25"/>
        <v>2.3752969121140144E-3</v>
      </c>
      <c r="G195" s="10">
        <f t="shared" si="27"/>
        <v>0</v>
      </c>
      <c r="H195" s="17">
        <f t="shared" si="26"/>
        <v>0</v>
      </c>
    </row>
    <row r="196" spans="1:8" x14ac:dyDescent="0.2">
      <c r="A196" s="8"/>
      <c r="B196" s="37" t="s">
        <v>181</v>
      </c>
      <c r="C196" s="34">
        <v>7</v>
      </c>
      <c r="D196" s="9">
        <v>9</v>
      </c>
      <c r="E196" s="10">
        <f t="shared" si="24"/>
        <v>1.6706443914081145E-2</v>
      </c>
      <c r="F196" s="10">
        <f t="shared" si="25"/>
        <v>2.1377672209026127E-2</v>
      </c>
      <c r="G196" s="10">
        <f t="shared" si="27"/>
        <v>0.2857142857142857</v>
      </c>
      <c r="H196" s="17">
        <f t="shared" si="26"/>
        <v>4.7732696897374695E-3</v>
      </c>
    </row>
    <row r="197" spans="1:8" ht="25.5" x14ac:dyDescent="0.2">
      <c r="A197" s="8"/>
      <c r="B197" s="37" t="s">
        <v>182</v>
      </c>
      <c r="C197" s="34">
        <v>14</v>
      </c>
      <c r="D197" s="9">
        <v>8</v>
      </c>
      <c r="E197" s="10">
        <f t="shared" si="24"/>
        <v>3.3412887828162291E-2</v>
      </c>
      <c r="F197" s="10">
        <f t="shared" si="25"/>
        <v>1.9002375296912115E-2</v>
      </c>
      <c r="G197" s="10">
        <f t="shared" si="27"/>
        <v>-0.42857142857142855</v>
      </c>
      <c r="H197" s="17">
        <f t="shared" si="26"/>
        <v>-1.4319809069212409E-2</v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1</v>
      </c>
      <c r="D200" s="9">
        <v>1</v>
      </c>
      <c r="E200" s="10">
        <f t="shared" si="24"/>
        <v>2.3866348448687352E-3</v>
      </c>
      <c r="F200" s="10">
        <f t="shared" si="25"/>
        <v>2.3752969121140144E-3</v>
      </c>
      <c r="G200" s="10">
        <f t="shared" si="27"/>
        <v>0</v>
      </c>
      <c r="H200" s="17">
        <f t="shared" si="26"/>
        <v>0</v>
      </c>
    </row>
    <row r="201" spans="1:8" x14ac:dyDescent="0.2">
      <c r="A201" s="8"/>
      <c r="B201" s="37" t="s">
        <v>186</v>
      </c>
      <c r="C201" s="34">
        <v>1</v>
      </c>
      <c r="D201" s="9">
        <v>0</v>
      </c>
      <c r="E201" s="10">
        <f t="shared" si="24"/>
        <v>2.3866348448687352E-3</v>
      </c>
      <c r="F201" s="10" t="str">
        <f t="shared" si="25"/>
        <v/>
      </c>
      <c r="G201" s="10">
        <f t="shared" si="27"/>
        <v>-1</v>
      </c>
      <c r="H201" s="17">
        <f t="shared" si="26"/>
        <v>-2.3866348448687352E-3</v>
      </c>
    </row>
    <row r="202" spans="1:8" ht="15.75" customHeight="1" x14ac:dyDescent="0.2">
      <c r="A202" s="8"/>
      <c r="B202" s="37" t="s">
        <v>187</v>
      </c>
      <c r="C202" s="34">
        <v>12</v>
      </c>
      <c r="D202" s="9">
        <v>10</v>
      </c>
      <c r="E202" s="10">
        <f t="shared" si="24"/>
        <v>2.8639618138424822E-2</v>
      </c>
      <c r="F202" s="10">
        <f t="shared" si="25"/>
        <v>2.3752969121140142E-2</v>
      </c>
      <c r="G202" s="10">
        <f t="shared" si="27"/>
        <v>-0.16666666666666666</v>
      </c>
      <c r="H202" s="17">
        <f t="shared" si="26"/>
        <v>-4.7732696897374704E-3</v>
      </c>
    </row>
    <row r="203" spans="1:8" x14ac:dyDescent="0.2">
      <c r="A203" s="8"/>
      <c r="B203" s="37" t="s">
        <v>188</v>
      </c>
      <c r="C203" s="34">
        <v>2</v>
      </c>
      <c r="D203" s="9">
        <v>3</v>
      </c>
      <c r="E203" s="10">
        <f t="shared" si="24"/>
        <v>4.7732696897374704E-3</v>
      </c>
      <c r="F203" s="10">
        <f t="shared" si="25"/>
        <v>7.1258907363420431E-3</v>
      </c>
      <c r="G203" s="10">
        <f t="shared" si="27"/>
        <v>0.5</v>
      </c>
      <c r="H203" s="17">
        <f t="shared" si="26"/>
        <v>2.3866348448687352E-3</v>
      </c>
    </row>
    <row r="204" spans="1:8" x14ac:dyDescent="0.2">
      <c r="A204" s="8"/>
      <c r="B204" s="37" t="s">
        <v>189</v>
      </c>
      <c r="C204" s="34">
        <v>2</v>
      </c>
      <c r="D204" s="9">
        <v>0</v>
      </c>
      <c r="E204" s="10">
        <f t="shared" si="24"/>
        <v>4.7732696897374704E-3</v>
      </c>
      <c r="F204" s="10" t="str">
        <f t="shared" si="25"/>
        <v/>
      </c>
      <c r="G204" s="10">
        <f t="shared" si="27"/>
        <v>-1</v>
      </c>
      <c r="H204" s="17">
        <f t="shared" si="26"/>
        <v>-4.7732696897374704E-3</v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2</v>
      </c>
      <c r="D206" s="9">
        <v>1</v>
      </c>
      <c r="E206" s="10">
        <f t="shared" si="24"/>
        <v>4.7732696897374704E-3</v>
      </c>
      <c r="F206" s="10">
        <f t="shared" si="25"/>
        <v>2.3752969121140144E-3</v>
      </c>
      <c r="G206" s="10">
        <f t="shared" si="27"/>
        <v>-0.5</v>
      </c>
      <c r="H206" s="17">
        <f t="shared" si="26"/>
        <v>-2.3866348448687352E-3</v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1</v>
      </c>
      <c r="D208" s="9">
        <v>16</v>
      </c>
      <c r="E208" s="10">
        <f t="shared" si="24"/>
        <v>2.3866348448687352E-3</v>
      </c>
      <c r="F208" s="10">
        <f t="shared" si="25"/>
        <v>3.800475059382423E-2</v>
      </c>
      <c r="G208" s="10">
        <f t="shared" si="27"/>
        <v>15</v>
      </c>
      <c r="H208" s="17">
        <f t="shared" si="26"/>
        <v>3.5799522673031027E-2</v>
      </c>
    </row>
    <row r="209" spans="1:8" x14ac:dyDescent="0.2">
      <c r="A209" s="8"/>
      <c r="B209" s="37" t="s">
        <v>194</v>
      </c>
      <c r="C209" s="34">
        <v>1</v>
      </c>
      <c r="D209" s="9">
        <v>1</v>
      </c>
      <c r="E209" s="10">
        <f t="shared" si="24"/>
        <v>2.3866348448687352E-3</v>
      </c>
      <c r="F209" s="10">
        <f t="shared" si="25"/>
        <v>2.3752969121140144E-3</v>
      </c>
      <c r="G209" s="10">
        <f t="shared" si="27"/>
        <v>0</v>
      </c>
      <c r="H209" s="17">
        <f t="shared" si="26"/>
        <v>0</v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8</v>
      </c>
      <c r="D211" s="9">
        <v>10</v>
      </c>
      <c r="E211" s="10">
        <f t="shared" si="24"/>
        <v>1.9093078758949882E-2</v>
      </c>
      <c r="F211" s="10">
        <f t="shared" si="25"/>
        <v>2.3752969121140142E-2</v>
      </c>
      <c r="G211" s="10">
        <f t="shared" si="27"/>
        <v>0.25</v>
      </c>
      <c r="H211" s="17">
        <f t="shared" si="26"/>
        <v>4.7732696897374704E-3</v>
      </c>
    </row>
    <row r="212" spans="1:8" x14ac:dyDescent="0.2">
      <c r="A212" s="8"/>
      <c r="B212" s="37" t="s">
        <v>197</v>
      </c>
      <c r="C212" s="34">
        <v>16</v>
      </c>
      <c r="D212" s="9">
        <v>12</v>
      </c>
      <c r="E212" s="10">
        <f t="shared" si="24"/>
        <v>3.8186157517899763E-2</v>
      </c>
      <c r="F212" s="10">
        <f t="shared" si="25"/>
        <v>2.8503562945368172E-2</v>
      </c>
      <c r="G212" s="10">
        <f t="shared" si="27"/>
        <v>-0.25</v>
      </c>
      <c r="H212" s="17">
        <f t="shared" si="26"/>
        <v>-9.5465393794749408E-3</v>
      </c>
    </row>
    <row r="213" spans="1:8" x14ac:dyDescent="0.2">
      <c r="A213" s="8"/>
      <c r="B213" s="37" t="s">
        <v>198</v>
      </c>
      <c r="C213" s="34">
        <v>7</v>
      </c>
      <c r="D213" s="9">
        <v>5</v>
      </c>
      <c r="E213" s="10">
        <f t="shared" ref="E213:E244" si="28">+IF(C213=0,"",C213/C$181)</f>
        <v>1.6706443914081145E-2</v>
      </c>
      <c r="F213" s="10">
        <f t="shared" ref="F213:F244" si="29">+IF(D213=0,"",D213/D$181)</f>
        <v>1.1876484560570071E-2</v>
      </c>
      <c r="G213" s="10">
        <f t="shared" si="27"/>
        <v>-0.2857142857142857</v>
      </c>
      <c r="H213" s="17">
        <f t="shared" ref="H213:H244" si="30">+IF(OR(AND(E213=""),(G213="")),"",E213*G213)</f>
        <v>-4.7732696897374695E-3</v>
      </c>
    </row>
    <row r="214" spans="1:8" x14ac:dyDescent="0.2">
      <c r="A214" s="8"/>
      <c r="B214" s="37" t="s">
        <v>199</v>
      </c>
      <c r="C214" s="34">
        <v>53</v>
      </c>
      <c r="D214" s="9">
        <v>28</v>
      </c>
      <c r="E214" s="10">
        <f t="shared" si="28"/>
        <v>0.12649164677804295</v>
      </c>
      <c r="F214" s="10">
        <f t="shared" si="29"/>
        <v>6.6508313539192399E-2</v>
      </c>
      <c r="G214" s="10">
        <f t="shared" ref="G214:G245" si="31">+IF(AND(C214=0,D214=0)," ",IF(C214=0,1,IF(D214=0,-1,(D214-C214)/C214)))</f>
        <v>-0.47169811320754718</v>
      </c>
      <c r="H214" s="17">
        <f t="shared" si="30"/>
        <v>-5.9665871121718374E-2</v>
      </c>
    </row>
    <row r="215" spans="1:8" x14ac:dyDescent="0.2">
      <c r="A215" s="8"/>
      <c r="B215" s="37" t="s">
        <v>200</v>
      </c>
      <c r="C215" s="34">
        <v>8</v>
      </c>
      <c r="D215" s="9">
        <v>3</v>
      </c>
      <c r="E215" s="10">
        <f t="shared" si="28"/>
        <v>1.9093078758949882E-2</v>
      </c>
      <c r="F215" s="10">
        <f t="shared" si="29"/>
        <v>7.1258907363420431E-3</v>
      </c>
      <c r="G215" s="10">
        <f t="shared" si="31"/>
        <v>-0.625</v>
      </c>
      <c r="H215" s="17">
        <f t="shared" si="30"/>
        <v>-1.1933174224343677E-2</v>
      </c>
    </row>
    <row r="216" spans="1:8" x14ac:dyDescent="0.2">
      <c r="A216" s="8"/>
      <c r="B216" s="37" t="s">
        <v>201</v>
      </c>
      <c r="C216" s="34">
        <v>1</v>
      </c>
      <c r="D216" s="9">
        <v>6</v>
      </c>
      <c r="E216" s="10">
        <f t="shared" si="28"/>
        <v>2.3866348448687352E-3</v>
      </c>
      <c r="F216" s="10">
        <f t="shared" si="29"/>
        <v>1.4251781472684086E-2</v>
      </c>
      <c r="G216" s="10">
        <f t="shared" si="31"/>
        <v>5</v>
      </c>
      <c r="H216" s="17">
        <f t="shared" si="30"/>
        <v>1.1933174224343677E-2</v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16</v>
      </c>
      <c r="D218" s="9">
        <v>2</v>
      </c>
      <c r="E218" s="10">
        <f t="shared" si="28"/>
        <v>3.8186157517899763E-2</v>
      </c>
      <c r="F218" s="10">
        <f t="shared" si="29"/>
        <v>4.7505938242280287E-3</v>
      </c>
      <c r="G218" s="10">
        <f t="shared" si="31"/>
        <v>-0.875</v>
      </c>
      <c r="H218" s="17">
        <f t="shared" si="30"/>
        <v>-3.3412887828162291E-2</v>
      </c>
    </row>
    <row r="219" spans="1:8" x14ac:dyDescent="0.2">
      <c r="A219" s="8"/>
      <c r="B219" s="37" t="s">
        <v>204</v>
      </c>
      <c r="C219" s="34">
        <v>2</v>
      </c>
      <c r="D219" s="9">
        <v>1</v>
      </c>
      <c r="E219" s="10">
        <f t="shared" si="28"/>
        <v>4.7732696897374704E-3</v>
      </c>
      <c r="F219" s="10">
        <f t="shared" si="29"/>
        <v>2.3752969121140144E-3</v>
      </c>
      <c r="G219" s="10">
        <f t="shared" si="31"/>
        <v>-0.5</v>
      </c>
      <c r="H219" s="17">
        <f t="shared" si="30"/>
        <v>-2.3866348448687352E-3</v>
      </c>
    </row>
    <row r="220" spans="1:8" x14ac:dyDescent="0.2">
      <c r="A220" s="8"/>
      <c r="B220" s="37" t="s">
        <v>205</v>
      </c>
      <c r="C220" s="34">
        <v>15</v>
      </c>
      <c r="D220" s="9">
        <v>4</v>
      </c>
      <c r="E220" s="10">
        <f t="shared" si="28"/>
        <v>3.5799522673031027E-2</v>
      </c>
      <c r="F220" s="10">
        <f t="shared" si="29"/>
        <v>9.5011876484560574E-3</v>
      </c>
      <c r="G220" s="10">
        <f t="shared" si="31"/>
        <v>-0.73333333333333328</v>
      </c>
      <c r="H220" s="17">
        <f t="shared" si="30"/>
        <v>-2.6252983293556086E-2</v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9</v>
      </c>
      <c r="D223" s="9">
        <v>8</v>
      </c>
      <c r="E223" s="10">
        <f t="shared" si="28"/>
        <v>2.1479713603818614E-2</v>
      </c>
      <c r="F223" s="10">
        <f t="shared" si="29"/>
        <v>1.9002375296912115E-2</v>
      </c>
      <c r="G223" s="10">
        <f t="shared" si="31"/>
        <v>-0.1111111111111111</v>
      </c>
      <c r="H223" s="17">
        <f t="shared" si="30"/>
        <v>-2.3866348448687348E-3</v>
      </c>
    </row>
    <row r="224" spans="1:8" x14ac:dyDescent="0.2">
      <c r="A224" s="8"/>
      <c r="B224" s="37" t="s">
        <v>209</v>
      </c>
      <c r="C224" s="34">
        <v>1</v>
      </c>
      <c r="D224" s="9">
        <v>0</v>
      </c>
      <c r="E224" s="10">
        <f t="shared" si="28"/>
        <v>2.3866348448687352E-3</v>
      </c>
      <c r="F224" s="10" t="str">
        <f t="shared" si="29"/>
        <v/>
      </c>
      <c r="G224" s="10">
        <f t="shared" si="31"/>
        <v>-1</v>
      </c>
      <c r="H224" s="17">
        <f t="shared" si="30"/>
        <v>-2.3866348448687352E-3</v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9</v>
      </c>
      <c r="D228" s="9">
        <v>18</v>
      </c>
      <c r="E228" s="10">
        <f t="shared" si="28"/>
        <v>2.1479713603818614E-2</v>
      </c>
      <c r="F228" s="10">
        <f t="shared" si="29"/>
        <v>4.2755344418052253E-2</v>
      </c>
      <c r="G228" s="10">
        <f t="shared" si="31"/>
        <v>1</v>
      </c>
      <c r="H228" s="17">
        <f t="shared" si="30"/>
        <v>2.1479713603818614E-2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15</v>
      </c>
      <c r="D235" s="9">
        <v>14</v>
      </c>
      <c r="E235" s="10">
        <f t="shared" si="28"/>
        <v>3.5799522673031027E-2</v>
      </c>
      <c r="F235" s="10">
        <f t="shared" si="29"/>
        <v>3.3254156769596199E-2</v>
      </c>
      <c r="G235" s="10">
        <f t="shared" si="31"/>
        <v>-6.6666666666666666E-2</v>
      </c>
      <c r="H235" s="17">
        <f t="shared" si="30"/>
        <v>-2.3866348448687352E-3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37" t="s">
        <v>223</v>
      </c>
      <c r="C238" s="34">
        <v>1</v>
      </c>
      <c r="D238" s="9">
        <v>3</v>
      </c>
      <c r="E238" s="10">
        <f t="shared" si="28"/>
        <v>2.3866348448687352E-3</v>
      </c>
      <c r="F238" s="10">
        <f t="shared" si="29"/>
        <v>7.1258907363420431E-3</v>
      </c>
      <c r="G238" s="10">
        <f t="shared" si="31"/>
        <v>2</v>
      </c>
      <c r="H238" s="17">
        <f t="shared" si="30"/>
        <v>4.7732696897374704E-3</v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5</v>
      </c>
      <c r="D241" s="9">
        <v>11</v>
      </c>
      <c r="E241" s="10">
        <f t="shared" si="28"/>
        <v>1.1933174224343675E-2</v>
      </c>
      <c r="F241" s="10">
        <f t="shared" si="29"/>
        <v>2.6128266033254157E-2</v>
      </c>
      <c r="G241" s="10">
        <f t="shared" si="31"/>
        <v>1.2</v>
      </c>
      <c r="H241" s="17">
        <f t="shared" si="30"/>
        <v>1.4319809069212409E-2</v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1</v>
      </c>
      <c r="D245" s="9">
        <v>0</v>
      </c>
      <c r="E245" s="10">
        <f t="shared" ref="E245:E276" si="32">+IF(C245=0,"",C245/C$181)</f>
        <v>2.3866348448687352E-3</v>
      </c>
      <c r="F245" s="10" t="str">
        <f t="shared" ref="F245:F276" si="33">+IF(D245=0,"",D245/D$181)</f>
        <v/>
      </c>
      <c r="G245" s="10">
        <f t="shared" si="31"/>
        <v>-1</v>
      </c>
      <c r="H245" s="17">
        <f t="shared" ref="H245:H276" si="34">+IF(OR(AND(E245=""),(G245="")),"",E245*G245)</f>
        <v>-2.3866348448687352E-3</v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5</v>
      </c>
      <c r="D248" s="9">
        <v>5</v>
      </c>
      <c r="E248" s="10">
        <f t="shared" si="32"/>
        <v>1.1933174224343675E-2</v>
      </c>
      <c r="F248" s="10">
        <f t="shared" si="33"/>
        <v>1.1876484560570071E-2</v>
      </c>
      <c r="G248" s="10">
        <f t="shared" si="35"/>
        <v>0</v>
      </c>
      <c r="H248" s="17">
        <f t="shared" si="34"/>
        <v>0</v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26</v>
      </c>
      <c r="D251" s="9">
        <v>23</v>
      </c>
      <c r="E251" s="10">
        <f t="shared" si="32"/>
        <v>6.205250596658711E-2</v>
      </c>
      <c r="F251" s="10">
        <f t="shared" si="33"/>
        <v>5.4631828978622329E-2</v>
      </c>
      <c r="G251" s="10">
        <f t="shared" si="35"/>
        <v>-0.11538461538461539</v>
      </c>
      <c r="H251" s="17">
        <f t="shared" si="34"/>
        <v>-7.1599045346062056E-3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5</v>
      </c>
      <c r="D254" s="9">
        <v>0</v>
      </c>
      <c r="E254" s="10">
        <f t="shared" si="32"/>
        <v>1.1933174224343675E-2</v>
      </c>
      <c r="F254" s="10" t="str">
        <f t="shared" si="33"/>
        <v/>
      </c>
      <c r="G254" s="10">
        <f t="shared" si="35"/>
        <v>-1</v>
      </c>
      <c r="H254" s="17">
        <f t="shared" si="34"/>
        <v>-1.1933174224343675E-2</v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1</v>
      </c>
      <c r="D258" s="9">
        <v>1</v>
      </c>
      <c r="E258" s="10">
        <f t="shared" si="32"/>
        <v>2.3866348448687352E-3</v>
      </c>
      <c r="F258" s="10">
        <f t="shared" si="33"/>
        <v>2.3752969121140144E-3</v>
      </c>
      <c r="G258" s="10">
        <f t="shared" si="35"/>
        <v>0</v>
      </c>
      <c r="H258" s="17">
        <f t="shared" si="34"/>
        <v>0</v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1</v>
      </c>
      <c r="E265" s="10" t="str">
        <f t="shared" si="32"/>
        <v/>
      </c>
      <c r="F265" s="10">
        <f t="shared" si="33"/>
        <v>2.3752969121140144E-3</v>
      </c>
      <c r="G265" s="10">
        <f t="shared" si="35"/>
        <v>1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5</v>
      </c>
      <c r="D269" s="9">
        <v>8</v>
      </c>
      <c r="E269" s="10">
        <f t="shared" si="32"/>
        <v>1.1933174224343675E-2</v>
      </c>
      <c r="F269" s="10">
        <f t="shared" si="33"/>
        <v>1.9002375296912115E-2</v>
      </c>
      <c r="G269" s="10">
        <f t="shared" si="35"/>
        <v>0.6</v>
      </c>
      <c r="H269" s="17">
        <f t="shared" si="34"/>
        <v>7.1599045346062047E-3</v>
      </c>
    </row>
    <row r="270" spans="1:8" x14ac:dyDescent="0.2">
      <c r="A270" s="8"/>
      <c r="B270" s="37" t="s">
        <v>255</v>
      </c>
      <c r="C270" s="34">
        <v>5</v>
      </c>
      <c r="D270" s="9">
        <v>2</v>
      </c>
      <c r="E270" s="10">
        <f t="shared" si="32"/>
        <v>1.1933174224343675E-2</v>
      </c>
      <c r="F270" s="10">
        <f t="shared" si="33"/>
        <v>4.7505938242280287E-3</v>
      </c>
      <c r="G270" s="10">
        <f t="shared" si="35"/>
        <v>-0.6</v>
      </c>
      <c r="H270" s="17">
        <f t="shared" si="34"/>
        <v>-7.1599045346062047E-3</v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1</v>
      </c>
      <c r="D274" s="9">
        <v>1</v>
      </c>
      <c r="E274" s="10">
        <f t="shared" si="32"/>
        <v>2.3866348448687352E-3</v>
      </c>
      <c r="F274" s="10">
        <f t="shared" si="33"/>
        <v>2.3752969121140144E-3</v>
      </c>
      <c r="G274" s="10">
        <f t="shared" si="35"/>
        <v>0</v>
      </c>
      <c r="H274" s="17">
        <f t="shared" si="34"/>
        <v>0</v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15</v>
      </c>
      <c r="D285" s="9">
        <v>6</v>
      </c>
      <c r="E285" s="10">
        <f t="shared" si="36"/>
        <v>3.5799522673031027E-2</v>
      </c>
      <c r="F285" s="10">
        <f t="shared" si="37"/>
        <v>1.4251781472684086E-2</v>
      </c>
      <c r="G285" s="10">
        <f t="shared" si="39"/>
        <v>-0.6</v>
      </c>
      <c r="H285" s="17">
        <f t="shared" si="38"/>
        <v>-2.1479713603818614E-2</v>
      </c>
    </row>
    <row r="286" spans="1:8" ht="25.5" x14ac:dyDescent="0.2">
      <c r="A286" s="8"/>
      <c r="B286" s="37" t="s">
        <v>271</v>
      </c>
      <c r="C286" s="34">
        <v>12</v>
      </c>
      <c r="D286" s="9">
        <v>11</v>
      </c>
      <c r="E286" s="10">
        <f t="shared" si="36"/>
        <v>2.8639618138424822E-2</v>
      </c>
      <c r="F286" s="10">
        <f t="shared" si="37"/>
        <v>2.6128266033254157E-2</v>
      </c>
      <c r="G286" s="10">
        <f t="shared" si="39"/>
        <v>-8.3333333333333329E-2</v>
      </c>
      <c r="H286" s="17">
        <f t="shared" si="38"/>
        <v>-2.3866348448687352E-3</v>
      </c>
    </row>
    <row r="287" spans="1:8" x14ac:dyDescent="0.2">
      <c r="A287" s="8"/>
      <c r="B287" s="37" t="s">
        <v>272</v>
      </c>
      <c r="C287" s="34">
        <v>0</v>
      </c>
      <c r="D287" s="9">
        <v>2</v>
      </c>
      <c r="E287" s="10" t="str">
        <f t="shared" si="36"/>
        <v/>
      </c>
      <c r="F287" s="10">
        <f t="shared" si="37"/>
        <v>4.7505938242280287E-3</v>
      </c>
      <c r="G287" s="10">
        <f t="shared" si="39"/>
        <v>1</v>
      </c>
      <c r="H287" s="17" t="str">
        <f t="shared" si="38"/>
        <v/>
      </c>
    </row>
    <row r="288" spans="1:8" x14ac:dyDescent="0.2">
      <c r="A288" s="8"/>
      <c r="B288" s="37" t="s">
        <v>273</v>
      </c>
      <c r="C288" s="34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1</v>
      </c>
      <c r="E290" s="10" t="str">
        <f t="shared" si="36"/>
        <v/>
      </c>
      <c r="F290" s="10">
        <f t="shared" si="37"/>
        <v>2.3752969121140144E-3</v>
      </c>
      <c r="G290" s="10">
        <f t="shared" si="39"/>
        <v>1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37" t="s">
        <v>278</v>
      </c>
      <c r="C293" s="34">
        <v>1</v>
      </c>
      <c r="D293" s="9">
        <v>0</v>
      </c>
      <c r="E293" s="10">
        <f t="shared" si="36"/>
        <v>2.3866348448687352E-3</v>
      </c>
      <c r="F293" s="10" t="str">
        <f t="shared" si="37"/>
        <v/>
      </c>
      <c r="G293" s="10">
        <f t="shared" si="39"/>
        <v>-1</v>
      </c>
      <c r="H293" s="17">
        <f t="shared" si="38"/>
        <v>-2.3866348448687352E-3</v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1</v>
      </c>
      <c r="E297" s="10" t="str">
        <f t="shared" si="36"/>
        <v/>
      </c>
      <c r="F297" s="10">
        <f t="shared" si="37"/>
        <v>2.3752969121140144E-3</v>
      </c>
      <c r="G297" s="10">
        <f t="shared" si="39"/>
        <v>1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3</v>
      </c>
      <c r="D298" s="9">
        <v>2</v>
      </c>
      <c r="E298" s="10">
        <f t="shared" si="36"/>
        <v>7.1599045346062056E-3</v>
      </c>
      <c r="F298" s="10">
        <f t="shared" si="37"/>
        <v>4.7505938242280287E-3</v>
      </c>
      <c r="G298" s="10">
        <f t="shared" si="39"/>
        <v>-0.33333333333333331</v>
      </c>
      <c r="H298" s="17">
        <f t="shared" si="38"/>
        <v>-2.3866348448687352E-3</v>
      </c>
    </row>
    <row r="299" spans="1:8" x14ac:dyDescent="0.2">
      <c r="A299" s="8"/>
      <c r="B299" s="37" t="s">
        <v>284</v>
      </c>
      <c r="C299" s="34">
        <v>8</v>
      </c>
      <c r="D299" s="9">
        <v>8</v>
      </c>
      <c r="E299" s="10">
        <f t="shared" si="36"/>
        <v>1.9093078758949882E-2</v>
      </c>
      <c r="F299" s="10">
        <f t="shared" si="37"/>
        <v>1.9002375296912115E-2</v>
      </c>
      <c r="G299" s="10">
        <f t="shared" si="39"/>
        <v>0</v>
      </c>
      <c r="H299" s="17">
        <f t="shared" si="38"/>
        <v>0</v>
      </c>
    </row>
    <row r="300" spans="1:8" x14ac:dyDescent="0.2">
      <c r="A300" s="8"/>
      <c r="B300" s="37" t="s">
        <v>285</v>
      </c>
      <c r="C300" s="34">
        <v>0</v>
      </c>
      <c r="D300" s="9">
        <v>1</v>
      </c>
      <c r="E300" s="10" t="str">
        <f t="shared" si="36"/>
        <v/>
      </c>
      <c r="F300" s="10">
        <f t="shared" si="37"/>
        <v>2.3752969121140144E-3</v>
      </c>
      <c r="G300" s="10">
        <f t="shared" si="39"/>
        <v>1</v>
      </c>
      <c r="H300" s="17" t="str">
        <f t="shared" si="38"/>
        <v/>
      </c>
    </row>
    <row r="301" spans="1:8" x14ac:dyDescent="0.2">
      <c r="A301" s="8"/>
      <c r="B301" s="37" t="s">
        <v>286</v>
      </c>
      <c r="C301" s="34">
        <v>2</v>
      </c>
      <c r="D301" s="9">
        <v>9</v>
      </c>
      <c r="E301" s="10">
        <f t="shared" si="36"/>
        <v>4.7732696897374704E-3</v>
      </c>
      <c r="F301" s="10">
        <f t="shared" si="37"/>
        <v>2.1377672209026127E-2</v>
      </c>
      <c r="G301" s="10">
        <f t="shared" si="39"/>
        <v>3.5</v>
      </c>
      <c r="H301" s="17">
        <f t="shared" si="38"/>
        <v>1.6706443914081145E-2</v>
      </c>
    </row>
    <row r="302" spans="1:8" x14ac:dyDescent="0.2">
      <c r="A302" s="8"/>
      <c r="B302" s="37" t="s">
        <v>287</v>
      </c>
      <c r="C302" s="34">
        <v>2</v>
      </c>
      <c r="D302" s="9">
        <v>12</v>
      </c>
      <c r="E302" s="10">
        <f t="shared" si="36"/>
        <v>4.7732696897374704E-3</v>
      </c>
      <c r="F302" s="10">
        <f t="shared" si="37"/>
        <v>2.8503562945368172E-2</v>
      </c>
      <c r="G302" s="10">
        <f t="shared" si="39"/>
        <v>5</v>
      </c>
      <c r="H302" s="17">
        <f t="shared" si="38"/>
        <v>2.3866348448687354E-2</v>
      </c>
    </row>
    <row r="303" spans="1:8" x14ac:dyDescent="0.2">
      <c r="A303" s="8"/>
      <c r="B303" s="37" t="s">
        <v>288</v>
      </c>
      <c r="C303" s="34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1</v>
      </c>
      <c r="D304" s="9">
        <v>1</v>
      </c>
      <c r="E304" s="10">
        <f t="shared" si="36"/>
        <v>2.3866348448687352E-3</v>
      </c>
      <c r="F304" s="10">
        <f t="shared" si="37"/>
        <v>2.3752969121140144E-3</v>
      </c>
      <c r="G304" s="10">
        <f t="shared" si="39"/>
        <v>0</v>
      </c>
      <c r="H304" s="17">
        <f t="shared" si="38"/>
        <v>0</v>
      </c>
    </row>
    <row r="305" spans="1:8" x14ac:dyDescent="0.2">
      <c r="A305" s="8"/>
      <c r="B305" s="37" t="s">
        <v>290</v>
      </c>
      <c r="C305" s="34">
        <v>12</v>
      </c>
      <c r="D305" s="9">
        <v>14</v>
      </c>
      <c r="E305" s="10">
        <f t="shared" si="36"/>
        <v>2.8639618138424822E-2</v>
      </c>
      <c r="F305" s="10">
        <f t="shared" si="37"/>
        <v>3.3254156769596199E-2</v>
      </c>
      <c r="G305" s="10">
        <f t="shared" si="39"/>
        <v>0.16666666666666666</v>
      </c>
      <c r="H305" s="17">
        <f t="shared" si="38"/>
        <v>4.7732696897374704E-3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1</v>
      </c>
      <c r="D307" s="9">
        <v>0</v>
      </c>
      <c r="E307" s="10">
        <f t="shared" si="36"/>
        <v>2.3866348448687352E-3</v>
      </c>
      <c r="F307" s="10" t="str">
        <f t="shared" si="37"/>
        <v/>
      </c>
      <c r="G307" s="10">
        <f t="shared" si="39"/>
        <v>-1</v>
      </c>
      <c r="H307" s="17">
        <f t="shared" si="38"/>
        <v>-2.3866348448687352E-3</v>
      </c>
    </row>
    <row r="308" spans="1:8" x14ac:dyDescent="0.2">
      <c r="A308" s="8"/>
      <c r="B308" s="37" t="s">
        <v>293</v>
      </c>
      <c r="C308" s="34">
        <v>1</v>
      </c>
      <c r="D308" s="9">
        <v>0</v>
      </c>
      <c r="E308" s="10">
        <f t="shared" si="36"/>
        <v>2.3866348448687352E-3</v>
      </c>
      <c r="F308" s="10" t="str">
        <f t="shared" si="37"/>
        <v/>
      </c>
      <c r="G308" s="10">
        <f t="shared" si="39"/>
        <v>-1</v>
      </c>
      <c r="H308" s="17">
        <f t="shared" si="38"/>
        <v>-2.3866348448687352E-3</v>
      </c>
    </row>
    <row r="309" spans="1:8" x14ac:dyDescent="0.2">
      <c r="A309" s="8"/>
      <c r="B309" s="37" t="s">
        <v>294</v>
      </c>
      <c r="C309" s="34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4</v>
      </c>
      <c r="E313" s="10" t="str">
        <f t="shared" si="40"/>
        <v/>
      </c>
      <c r="F313" s="10">
        <f t="shared" si="41"/>
        <v>9.5011876484560574E-3</v>
      </c>
      <c r="G313" s="10">
        <f t="shared" si="43"/>
        <v>1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4</v>
      </c>
      <c r="D314" s="9">
        <v>11</v>
      </c>
      <c r="E314" s="10">
        <f t="shared" si="40"/>
        <v>9.5465393794749408E-3</v>
      </c>
      <c r="F314" s="10">
        <f t="shared" si="41"/>
        <v>2.6128266033254157E-2</v>
      </c>
      <c r="G314" s="10">
        <f t="shared" si="43"/>
        <v>1.75</v>
      </c>
      <c r="H314" s="17">
        <f t="shared" si="42"/>
        <v>1.6706443914081145E-2</v>
      </c>
    </row>
    <row r="315" spans="1:8" x14ac:dyDescent="0.2">
      <c r="A315" s="8"/>
      <c r="B315" s="37" t="s">
        <v>300</v>
      </c>
      <c r="C315" s="34">
        <v>0</v>
      </c>
      <c r="D315" s="9">
        <v>10</v>
      </c>
      <c r="E315" s="10" t="str">
        <f t="shared" si="40"/>
        <v/>
      </c>
      <c r="F315" s="10">
        <f t="shared" si="41"/>
        <v>2.3752969121140142E-2</v>
      </c>
      <c r="G315" s="10">
        <f t="shared" si="43"/>
        <v>1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1</v>
      </c>
      <c r="E316" s="10" t="str">
        <f t="shared" si="40"/>
        <v/>
      </c>
      <c r="F316" s="10">
        <f t="shared" si="41"/>
        <v>2.3752969121140144E-3</v>
      </c>
      <c r="G316" s="10">
        <f t="shared" si="43"/>
        <v>1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2</v>
      </c>
      <c r="D317" s="9">
        <v>1</v>
      </c>
      <c r="E317" s="10">
        <f t="shared" si="40"/>
        <v>4.7732696897374704E-3</v>
      </c>
      <c r="F317" s="10">
        <f t="shared" si="41"/>
        <v>2.3752969121140144E-3</v>
      </c>
      <c r="G317" s="10">
        <f t="shared" si="43"/>
        <v>-0.5</v>
      </c>
      <c r="H317" s="17">
        <f t="shared" si="42"/>
        <v>-2.3866348448687352E-3</v>
      </c>
    </row>
    <row r="318" spans="1:8" x14ac:dyDescent="0.2">
      <c r="A318" s="8"/>
      <c r="B318" s="37" t="s">
        <v>303</v>
      </c>
      <c r="C318" s="34">
        <v>1</v>
      </c>
      <c r="D318" s="9">
        <v>1</v>
      </c>
      <c r="E318" s="10">
        <f t="shared" si="40"/>
        <v>2.3866348448687352E-3</v>
      </c>
      <c r="F318" s="10">
        <f t="shared" si="41"/>
        <v>2.3752969121140144E-3</v>
      </c>
      <c r="G318" s="10">
        <f t="shared" si="43"/>
        <v>0</v>
      </c>
      <c r="H318" s="17">
        <f t="shared" si="42"/>
        <v>0</v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0</v>
      </c>
      <c r="D320" s="9">
        <v>2</v>
      </c>
      <c r="E320" s="10" t="str">
        <f t="shared" si="40"/>
        <v/>
      </c>
      <c r="F320" s="10">
        <f t="shared" si="41"/>
        <v>4.7505938242280287E-3</v>
      </c>
      <c r="G320" s="10">
        <f t="shared" si="43"/>
        <v>1</v>
      </c>
      <c r="H320" s="17" t="str">
        <f t="shared" si="42"/>
        <v/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3</v>
      </c>
      <c r="D325" s="9">
        <v>1</v>
      </c>
      <c r="E325" s="10">
        <f t="shared" si="40"/>
        <v>7.1599045346062056E-3</v>
      </c>
      <c r="F325" s="10">
        <f t="shared" si="41"/>
        <v>2.3752969121140144E-3</v>
      </c>
      <c r="G325" s="10">
        <f t="shared" si="43"/>
        <v>-0.66666666666666663</v>
      </c>
      <c r="H325" s="17">
        <f t="shared" si="42"/>
        <v>-4.7732696897374704E-3</v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0</v>
      </c>
      <c r="D329" s="9">
        <v>5</v>
      </c>
      <c r="E329" s="10" t="str">
        <f t="shared" si="40"/>
        <v/>
      </c>
      <c r="F329" s="10">
        <f t="shared" si="41"/>
        <v>1.1876484560570071E-2</v>
      </c>
      <c r="G329" s="10">
        <f t="shared" si="43"/>
        <v>1</v>
      </c>
      <c r="H329" s="17" t="str">
        <f t="shared" si="42"/>
        <v/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17</v>
      </c>
      <c r="D331" s="9">
        <v>12</v>
      </c>
      <c r="E331" s="10">
        <f t="shared" si="40"/>
        <v>4.0572792362768499E-2</v>
      </c>
      <c r="F331" s="10">
        <f t="shared" si="41"/>
        <v>2.8503562945368172E-2</v>
      </c>
      <c r="G331" s="10">
        <f t="shared" si="43"/>
        <v>-0.29411764705882354</v>
      </c>
      <c r="H331" s="17">
        <f t="shared" si="42"/>
        <v>-1.1933174224343677E-2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1</v>
      </c>
      <c r="D333" s="9">
        <v>0</v>
      </c>
      <c r="E333" s="10">
        <f t="shared" si="40"/>
        <v>2.3866348448687352E-3</v>
      </c>
      <c r="F333" s="10" t="str">
        <f t="shared" si="41"/>
        <v/>
      </c>
      <c r="G333" s="10">
        <f t="shared" si="43"/>
        <v>-1</v>
      </c>
      <c r="H333" s="17">
        <f t="shared" si="42"/>
        <v>-2.3866348448687352E-3</v>
      </c>
    </row>
    <row r="334" spans="1:8" x14ac:dyDescent="0.2">
      <c r="A334" s="8"/>
      <c r="B334" s="37" t="s">
        <v>319</v>
      </c>
      <c r="C334" s="34">
        <v>10</v>
      </c>
      <c r="D334" s="9">
        <v>0</v>
      </c>
      <c r="E334" s="10">
        <f t="shared" si="40"/>
        <v>2.386634844868735E-2</v>
      </c>
      <c r="F334" s="10" t="str">
        <f t="shared" si="41"/>
        <v/>
      </c>
      <c r="G334" s="10">
        <f t="shared" si="43"/>
        <v>-1</v>
      </c>
      <c r="H334" s="17">
        <f t="shared" si="42"/>
        <v>-2.386634844868735E-2</v>
      </c>
    </row>
    <row r="335" spans="1:8" ht="25.5" x14ac:dyDescent="0.2">
      <c r="A335" s="8"/>
      <c r="B335" s="37" t="s">
        <v>320</v>
      </c>
      <c r="C335" s="34">
        <v>0</v>
      </c>
      <c r="D335" s="9">
        <v>1</v>
      </c>
      <c r="E335" s="10" t="str">
        <f t="shared" si="40"/>
        <v/>
      </c>
      <c r="F335" s="10">
        <f t="shared" si="41"/>
        <v>2.3752969121140144E-3</v>
      </c>
      <c r="G335" s="10">
        <f t="shared" si="43"/>
        <v>1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1</v>
      </c>
      <c r="D336" s="9">
        <v>3</v>
      </c>
      <c r="E336" s="10">
        <f t="shared" si="40"/>
        <v>2.3866348448687352E-3</v>
      </c>
      <c r="F336" s="10">
        <f t="shared" si="41"/>
        <v>7.1258907363420431E-3</v>
      </c>
      <c r="G336" s="10">
        <f t="shared" si="43"/>
        <v>2</v>
      </c>
      <c r="H336" s="17">
        <f t="shared" si="42"/>
        <v>4.7732696897374704E-3</v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1</v>
      </c>
      <c r="E339" s="10" t="str">
        <f t="shared" si="40"/>
        <v/>
      </c>
      <c r="F339" s="10">
        <f t="shared" si="41"/>
        <v>2.3752969121140144E-3</v>
      </c>
      <c r="G339" s="10">
        <f t="shared" si="43"/>
        <v>1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1</v>
      </c>
      <c r="D340" s="9">
        <v>2</v>
      </c>
      <c r="E340" s="10">
        <f t="shared" si="40"/>
        <v>2.3866348448687352E-3</v>
      </c>
      <c r="F340" s="10">
        <f t="shared" si="41"/>
        <v>4.7505938242280287E-3</v>
      </c>
      <c r="G340" s="10">
        <f t="shared" si="43"/>
        <v>1</v>
      </c>
      <c r="H340" s="17">
        <f t="shared" si="42"/>
        <v>2.3866348448687352E-3</v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1</v>
      </c>
      <c r="D345" s="9">
        <v>1</v>
      </c>
      <c r="E345" s="10">
        <f t="shared" si="44"/>
        <v>2.3866348448687352E-3</v>
      </c>
      <c r="F345" s="10">
        <f t="shared" si="45"/>
        <v>2.3752969121140144E-3</v>
      </c>
      <c r="G345" s="10">
        <f t="shared" si="47"/>
        <v>0</v>
      </c>
      <c r="H345" s="17">
        <f t="shared" si="46"/>
        <v>0</v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1</v>
      </c>
      <c r="D349" s="9">
        <v>0</v>
      </c>
      <c r="E349" s="10">
        <f t="shared" si="44"/>
        <v>2.3866348448687352E-3</v>
      </c>
      <c r="F349" s="10" t="str">
        <f t="shared" si="45"/>
        <v/>
      </c>
      <c r="G349" s="10">
        <f t="shared" si="47"/>
        <v>-1</v>
      </c>
      <c r="H349" s="17">
        <f t="shared" si="46"/>
        <v>-2.3866348448687352E-3</v>
      </c>
    </row>
    <row r="350" spans="1:8" ht="25.5" x14ac:dyDescent="0.2">
      <c r="A350" s="8"/>
      <c r="B350" s="37" t="s">
        <v>335</v>
      </c>
      <c r="C350" s="34">
        <v>0</v>
      </c>
      <c r="D350" s="9">
        <v>1</v>
      </c>
      <c r="E350" s="10" t="str">
        <f t="shared" si="44"/>
        <v/>
      </c>
      <c r="F350" s="10">
        <f t="shared" si="45"/>
        <v>2.3752969121140144E-3</v>
      </c>
      <c r="G350" s="10">
        <f t="shared" si="47"/>
        <v>1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6</v>
      </c>
      <c r="D351" s="9">
        <v>2</v>
      </c>
      <c r="E351" s="10">
        <f t="shared" si="44"/>
        <v>1.4319809069212411E-2</v>
      </c>
      <c r="F351" s="10">
        <f t="shared" si="45"/>
        <v>4.7505938242280287E-3</v>
      </c>
      <c r="G351" s="10">
        <f t="shared" si="47"/>
        <v>-0.66666666666666663</v>
      </c>
      <c r="H351" s="17">
        <f t="shared" si="46"/>
        <v>-9.5465393794749408E-3</v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1</v>
      </c>
      <c r="D354" s="9">
        <v>1</v>
      </c>
      <c r="E354" s="10">
        <f t="shared" si="44"/>
        <v>2.3866348448687352E-3</v>
      </c>
      <c r="F354" s="10">
        <f t="shared" si="45"/>
        <v>2.3752969121140144E-3</v>
      </c>
      <c r="G354" s="10">
        <f t="shared" si="47"/>
        <v>0</v>
      </c>
      <c r="H354" s="17">
        <f t="shared" si="46"/>
        <v>0</v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1</v>
      </c>
      <c r="E356" s="19" t="str">
        <f t="shared" si="44"/>
        <v/>
      </c>
      <c r="F356" s="19">
        <f t="shared" si="45"/>
        <v>2.3752969121140144E-3</v>
      </c>
      <c r="G356" s="19">
        <f t="shared" si="47"/>
        <v>1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2052</v>
      </c>
      <c r="D362" s="33">
        <f>SUM(D363:D595)</f>
        <v>3253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0.58528265107212474</v>
      </c>
      <c r="H362" s="42">
        <f t="shared" ref="H362:H425" si="50">+IF(OR(AND(E362=""),(G362="")),"",E362*G362)</f>
        <v>0.58528265107212474</v>
      </c>
    </row>
    <row r="363" spans="1:8" x14ac:dyDescent="0.2">
      <c r="A363" s="8"/>
      <c r="B363" s="36" t="s">
        <v>342</v>
      </c>
      <c r="C363" s="46">
        <v>19</v>
      </c>
      <c r="D363" s="43">
        <v>26</v>
      </c>
      <c r="E363" s="44">
        <f t="shared" si="48"/>
        <v>9.2592592592592587E-3</v>
      </c>
      <c r="F363" s="44">
        <f t="shared" si="49"/>
        <v>7.9926221948970182E-3</v>
      </c>
      <c r="G363" s="44">
        <f t="shared" ref="G363:G426" si="51">+IF(AND(C363=0,D363=0)," ",IF(C363=0,1,IF(D363=0,-1,(D363-C363)/C363)))</f>
        <v>0.36842105263157893</v>
      </c>
      <c r="H363" s="45">
        <f t="shared" si="50"/>
        <v>3.4113060428849901E-3</v>
      </c>
    </row>
    <row r="364" spans="1:8" x14ac:dyDescent="0.2">
      <c r="A364" s="8"/>
      <c r="B364" s="37" t="s">
        <v>343</v>
      </c>
      <c r="C364" s="34">
        <v>10</v>
      </c>
      <c r="D364" s="9">
        <v>3</v>
      </c>
      <c r="E364" s="10">
        <f t="shared" si="48"/>
        <v>4.8732943469785572E-3</v>
      </c>
      <c r="F364" s="10">
        <f t="shared" si="49"/>
        <v>9.2222563787273287E-4</v>
      </c>
      <c r="G364" s="10">
        <f t="shared" si="51"/>
        <v>-0.7</v>
      </c>
      <c r="H364" s="17">
        <f t="shared" si="50"/>
        <v>-3.4113060428849901E-3</v>
      </c>
    </row>
    <row r="365" spans="1:8" x14ac:dyDescent="0.2">
      <c r="A365" s="8"/>
      <c r="B365" s="37" t="s">
        <v>344</v>
      </c>
      <c r="C365" s="34">
        <v>10</v>
      </c>
      <c r="D365" s="9">
        <v>0</v>
      </c>
      <c r="E365" s="10">
        <f t="shared" si="48"/>
        <v>4.8732943469785572E-3</v>
      </c>
      <c r="F365" s="10" t="str">
        <f t="shared" si="49"/>
        <v/>
      </c>
      <c r="G365" s="10">
        <f t="shared" si="51"/>
        <v>-1</v>
      </c>
      <c r="H365" s="17">
        <f t="shared" si="50"/>
        <v>-4.8732943469785572E-3</v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130</v>
      </c>
      <c r="D368" s="9">
        <v>165</v>
      </c>
      <c r="E368" s="10">
        <f t="shared" si="48"/>
        <v>6.3352826510721244E-2</v>
      </c>
      <c r="F368" s="10">
        <f t="shared" si="49"/>
        <v>5.0722410083000311E-2</v>
      </c>
      <c r="G368" s="10">
        <f t="shared" si="51"/>
        <v>0.26923076923076922</v>
      </c>
      <c r="H368" s="17">
        <f t="shared" si="50"/>
        <v>1.705653021442495E-2</v>
      </c>
    </row>
    <row r="369" spans="1:8" x14ac:dyDescent="0.2">
      <c r="A369" s="8"/>
      <c r="B369" s="37" t="s">
        <v>348</v>
      </c>
      <c r="C369" s="34">
        <v>2</v>
      </c>
      <c r="D369" s="9">
        <v>4</v>
      </c>
      <c r="E369" s="10">
        <f t="shared" si="48"/>
        <v>9.7465886939571145E-4</v>
      </c>
      <c r="F369" s="10">
        <f t="shared" si="49"/>
        <v>1.2296341838303104E-3</v>
      </c>
      <c r="G369" s="10">
        <f t="shared" si="51"/>
        <v>1</v>
      </c>
      <c r="H369" s="17">
        <f t="shared" si="50"/>
        <v>9.7465886939571145E-4</v>
      </c>
    </row>
    <row r="370" spans="1:8" x14ac:dyDescent="0.2">
      <c r="A370" s="8"/>
      <c r="B370" s="37" t="s">
        <v>349</v>
      </c>
      <c r="C370" s="34">
        <v>30</v>
      </c>
      <c r="D370" s="9">
        <v>10</v>
      </c>
      <c r="E370" s="10">
        <f t="shared" si="48"/>
        <v>1.4619883040935672E-2</v>
      </c>
      <c r="F370" s="10">
        <f t="shared" si="49"/>
        <v>3.0740854595757761E-3</v>
      </c>
      <c r="G370" s="10">
        <f t="shared" si="51"/>
        <v>-0.66666666666666663</v>
      </c>
      <c r="H370" s="17">
        <f t="shared" si="50"/>
        <v>-9.7465886939571145E-3</v>
      </c>
    </row>
    <row r="371" spans="1:8" x14ac:dyDescent="0.2">
      <c r="A371" s="8"/>
      <c r="B371" s="37" t="s">
        <v>350</v>
      </c>
      <c r="C371" s="34">
        <v>6</v>
      </c>
      <c r="D371" s="9">
        <v>6</v>
      </c>
      <c r="E371" s="10">
        <f t="shared" si="48"/>
        <v>2.9239766081871343E-3</v>
      </c>
      <c r="F371" s="10">
        <f t="shared" si="49"/>
        <v>1.8444512757454657E-3</v>
      </c>
      <c r="G371" s="10">
        <f t="shared" si="51"/>
        <v>0</v>
      </c>
      <c r="H371" s="17">
        <f t="shared" si="50"/>
        <v>0</v>
      </c>
    </row>
    <row r="372" spans="1:8" x14ac:dyDescent="0.2">
      <c r="A372" s="8"/>
      <c r="B372" s="37" t="s">
        <v>351</v>
      </c>
      <c r="C372" s="34">
        <v>4</v>
      </c>
      <c r="D372" s="9">
        <v>4</v>
      </c>
      <c r="E372" s="10">
        <f t="shared" si="48"/>
        <v>1.9493177387914229E-3</v>
      </c>
      <c r="F372" s="10">
        <f t="shared" si="49"/>
        <v>1.2296341838303104E-3</v>
      </c>
      <c r="G372" s="10">
        <f t="shared" si="51"/>
        <v>0</v>
      </c>
      <c r="H372" s="17">
        <f t="shared" si="50"/>
        <v>0</v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26</v>
      </c>
      <c r="D374" s="9">
        <v>28</v>
      </c>
      <c r="E374" s="10">
        <f t="shared" si="48"/>
        <v>1.2670565302144249E-2</v>
      </c>
      <c r="F374" s="10">
        <f t="shared" si="49"/>
        <v>8.6074392868121727E-3</v>
      </c>
      <c r="G374" s="10">
        <f t="shared" si="51"/>
        <v>7.6923076923076927E-2</v>
      </c>
      <c r="H374" s="17">
        <f t="shared" si="50"/>
        <v>9.7465886939571145E-4</v>
      </c>
    </row>
    <row r="375" spans="1:8" x14ac:dyDescent="0.2">
      <c r="A375" s="8"/>
      <c r="B375" s="37" t="s">
        <v>354</v>
      </c>
      <c r="C375" s="34">
        <v>0</v>
      </c>
      <c r="D375" s="9">
        <v>8</v>
      </c>
      <c r="E375" s="10" t="str">
        <f t="shared" si="48"/>
        <v/>
      </c>
      <c r="F375" s="10">
        <f t="shared" si="49"/>
        <v>2.4592683676606208E-3</v>
      </c>
      <c r="G375" s="10">
        <f t="shared" si="51"/>
        <v>1</v>
      </c>
      <c r="H375" s="17" t="str">
        <f t="shared" si="50"/>
        <v/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2</v>
      </c>
      <c r="D377" s="9">
        <v>3</v>
      </c>
      <c r="E377" s="10">
        <f t="shared" si="48"/>
        <v>9.7465886939571145E-4</v>
      </c>
      <c r="F377" s="10">
        <f t="shared" si="49"/>
        <v>9.2222563787273287E-4</v>
      </c>
      <c r="G377" s="10">
        <f t="shared" si="51"/>
        <v>0.5</v>
      </c>
      <c r="H377" s="17">
        <f t="shared" si="50"/>
        <v>4.8732943469785572E-4</v>
      </c>
    </row>
    <row r="378" spans="1:8" x14ac:dyDescent="0.2">
      <c r="A378" s="8"/>
      <c r="B378" s="37" t="s">
        <v>357</v>
      </c>
      <c r="C378" s="34">
        <v>8</v>
      </c>
      <c r="D378" s="9">
        <v>6</v>
      </c>
      <c r="E378" s="10">
        <f t="shared" si="48"/>
        <v>3.8986354775828458E-3</v>
      </c>
      <c r="F378" s="10">
        <f t="shared" si="49"/>
        <v>1.8444512757454657E-3</v>
      </c>
      <c r="G378" s="10">
        <f t="shared" si="51"/>
        <v>-0.25</v>
      </c>
      <c r="H378" s="17">
        <f t="shared" si="50"/>
        <v>-9.7465886939571145E-4</v>
      </c>
    </row>
    <row r="379" spans="1:8" x14ac:dyDescent="0.2">
      <c r="A379" s="8"/>
      <c r="B379" s="37" t="s">
        <v>358</v>
      </c>
      <c r="C379" s="34">
        <v>0</v>
      </c>
      <c r="D379" s="9">
        <v>1</v>
      </c>
      <c r="E379" s="10" t="str">
        <f t="shared" si="48"/>
        <v/>
      </c>
      <c r="F379" s="10">
        <f t="shared" si="49"/>
        <v>3.074085459575776E-4</v>
      </c>
      <c r="G379" s="10">
        <f t="shared" si="51"/>
        <v>1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124</v>
      </c>
      <c r="D382" s="9">
        <v>974</v>
      </c>
      <c r="E382" s="10">
        <f t="shared" si="48"/>
        <v>6.042884990253411E-2</v>
      </c>
      <c r="F382" s="10">
        <f t="shared" si="49"/>
        <v>0.29941592376268061</v>
      </c>
      <c r="G382" s="10">
        <f t="shared" si="51"/>
        <v>6.854838709677419</v>
      </c>
      <c r="H382" s="17">
        <f t="shared" si="50"/>
        <v>0.41423001949317734</v>
      </c>
    </row>
    <row r="383" spans="1:8" x14ac:dyDescent="0.2">
      <c r="A383" s="8"/>
      <c r="B383" s="37" t="s">
        <v>362</v>
      </c>
      <c r="C383" s="34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7</v>
      </c>
      <c r="D385" s="9">
        <v>9</v>
      </c>
      <c r="E385" s="10">
        <f t="shared" si="48"/>
        <v>3.4113060428849901E-3</v>
      </c>
      <c r="F385" s="10">
        <f t="shared" si="49"/>
        <v>2.7666769136181985E-3</v>
      </c>
      <c r="G385" s="10">
        <f t="shared" si="51"/>
        <v>0.2857142857142857</v>
      </c>
      <c r="H385" s="17">
        <f t="shared" si="50"/>
        <v>9.7465886939571145E-4</v>
      </c>
    </row>
    <row r="386" spans="1:8" x14ac:dyDescent="0.2">
      <c r="A386" s="8"/>
      <c r="B386" s="37" t="s">
        <v>365</v>
      </c>
      <c r="C386" s="34">
        <v>113</v>
      </c>
      <c r="D386" s="9">
        <v>92</v>
      </c>
      <c r="E386" s="10">
        <f t="shared" si="48"/>
        <v>5.5068226120857697E-2</v>
      </c>
      <c r="F386" s="10">
        <f t="shared" si="49"/>
        <v>2.8281586228097143E-2</v>
      </c>
      <c r="G386" s="10">
        <f t="shared" si="51"/>
        <v>-0.18584070796460178</v>
      </c>
      <c r="H386" s="17">
        <f t="shared" si="50"/>
        <v>-1.023391812865497E-2</v>
      </c>
    </row>
    <row r="387" spans="1:8" x14ac:dyDescent="0.2">
      <c r="A387" s="8"/>
      <c r="B387" s="37" t="s">
        <v>366</v>
      </c>
      <c r="C387" s="34">
        <v>7</v>
      </c>
      <c r="D387" s="9">
        <v>3</v>
      </c>
      <c r="E387" s="10">
        <f t="shared" si="48"/>
        <v>3.4113060428849901E-3</v>
      </c>
      <c r="F387" s="10">
        <f t="shared" si="49"/>
        <v>9.2222563787273287E-4</v>
      </c>
      <c r="G387" s="10">
        <f t="shared" si="51"/>
        <v>-0.5714285714285714</v>
      </c>
      <c r="H387" s="17">
        <f t="shared" si="50"/>
        <v>-1.9493177387914229E-3</v>
      </c>
    </row>
    <row r="388" spans="1:8" x14ac:dyDescent="0.2">
      <c r="A388" s="8"/>
      <c r="B388" s="37" t="s">
        <v>367</v>
      </c>
      <c r="C388" s="34">
        <v>2</v>
      </c>
      <c r="D388" s="9">
        <v>0</v>
      </c>
      <c r="E388" s="10">
        <f t="shared" si="48"/>
        <v>9.7465886939571145E-4</v>
      </c>
      <c r="F388" s="10" t="str">
        <f t="shared" si="49"/>
        <v/>
      </c>
      <c r="G388" s="10">
        <f t="shared" si="51"/>
        <v>-1</v>
      </c>
      <c r="H388" s="17">
        <f t="shared" si="50"/>
        <v>-9.7465886939571145E-4</v>
      </c>
    </row>
    <row r="389" spans="1:8" x14ac:dyDescent="0.2">
      <c r="A389" s="8"/>
      <c r="B389" s="37" t="s">
        <v>368</v>
      </c>
      <c r="C389" s="34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3</v>
      </c>
      <c r="D392" s="9">
        <v>1</v>
      </c>
      <c r="E392" s="10">
        <f t="shared" si="48"/>
        <v>1.4619883040935672E-3</v>
      </c>
      <c r="F392" s="10">
        <f t="shared" si="49"/>
        <v>3.074085459575776E-4</v>
      </c>
      <c r="G392" s="10">
        <f t="shared" si="51"/>
        <v>-0.66666666666666663</v>
      </c>
      <c r="H392" s="17">
        <f t="shared" si="50"/>
        <v>-9.7465886939571145E-4</v>
      </c>
    </row>
    <row r="393" spans="1:8" x14ac:dyDescent="0.2">
      <c r="A393" s="8"/>
      <c r="B393" s="37" t="s">
        <v>372</v>
      </c>
      <c r="C393" s="34">
        <v>4</v>
      </c>
      <c r="D393" s="9">
        <v>16</v>
      </c>
      <c r="E393" s="10">
        <f t="shared" si="48"/>
        <v>1.9493177387914229E-3</v>
      </c>
      <c r="F393" s="10">
        <f t="shared" si="49"/>
        <v>4.9185367353212417E-3</v>
      </c>
      <c r="G393" s="10">
        <f t="shared" si="51"/>
        <v>3</v>
      </c>
      <c r="H393" s="17">
        <f t="shared" si="50"/>
        <v>5.8479532163742687E-3</v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0</v>
      </c>
      <c r="D395" s="9">
        <v>2</v>
      </c>
      <c r="E395" s="10" t="str">
        <f t="shared" si="48"/>
        <v/>
      </c>
      <c r="F395" s="10">
        <f t="shared" si="49"/>
        <v>6.1481709191515521E-4</v>
      </c>
      <c r="G395" s="10">
        <f t="shared" si="51"/>
        <v>1</v>
      </c>
      <c r="H395" s="17" t="str">
        <f t="shared" si="50"/>
        <v/>
      </c>
    </row>
    <row r="396" spans="1:8" ht="25.5" x14ac:dyDescent="0.2">
      <c r="A396" s="8"/>
      <c r="B396" s="37" t="s">
        <v>375</v>
      </c>
      <c r="C396" s="34">
        <v>6</v>
      </c>
      <c r="D396" s="9">
        <v>451</v>
      </c>
      <c r="E396" s="10">
        <f t="shared" si="48"/>
        <v>2.9239766081871343E-3</v>
      </c>
      <c r="F396" s="10">
        <f t="shared" si="49"/>
        <v>0.13864125422686752</v>
      </c>
      <c r="G396" s="10">
        <f t="shared" si="51"/>
        <v>74.166666666666671</v>
      </c>
      <c r="H396" s="17">
        <f t="shared" si="50"/>
        <v>0.21686159844054581</v>
      </c>
    </row>
    <row r="397" spans="1:8" x14ac:dyDescent="0.2">
      <c r="A397" s="8"/>
      <c r="B397" s="37" t="s">
        <v>376</v>
      </c>
      <c r="C397" s="34">
        <v>78</v>
      </c>
      <c r="D397" s="9">
        <v>31</v>
      </c>
      <c r="E397" s="10">
        <f t="shared" si="48"/>
        <v>3.8011695906432746E-2</v>
      </c>
      <c r="F397" s="10">
        <f t="shared" si="49"/>
        <v>9.529664924684907E-3</v>
      </c>
      <c r="G397" s="10">
        <f t="shared" si="51"/>
        <v>-0.60256410256410253</v>
      </c>
      <c r="H397" s="17">
        <f t="shared" si="50"/>
        <v>-2.2904483430799219E-2</v>
      </c>
    </row>
    <row r="398" spans="1:8" x14ac:dyDescent="0.2">
      <c r="A398" s="8"/>
      <c r="B398" s="37" t="s">
        <v>377</v>
      </c>
      <c r="C398" s="34">
        <v>1</v>
      </c>
      <c r="D398" s="9">
        <v>0</v>
      </c>
      <c r="E398" s="10">
        <f t="shared" si="48"/>
        <v>4.8732943469785572E-4</v>
      </c>
      <c r="F398" s="10" t="str">
        <f t="shared" si="49"/>
        <v/>
      </c>
      <c r="G398" s="10">
        <f t="shared" si="51"/>
        <v>-1</v>
      </c>
      <c r="H398" s="17">
        <f t="shared" si="50"/>
        <v>-4.8732943469785572E-4</v>
      </c>
    </row>
    <row r="399" spans="1:8" x14ac:dyDescent="0.2">
      <c r="A399" s="8"/>
      <c r="B399" s="37" t="s">
        <v>378</v>
      </c>
      <c r="C399" s="34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37" t="s">
        <v>379</v>
      </c>
      <c r="C400" s="34">
        <v>0</v>
      </c>
      <c r="D400" s="9">
        <v>1</v>
      </c>
      <c r="E400" s="10" t="str">
        <f t="shared" si="48"/>
        <v/>
      </c>
      <c r="F400" s="10">
        <f t="shared" si="49"/>
        <v>3.074085459575776E-4</v>
      </c>
      <c r="G400" s="10">
        <f t="shared" si="51"/>
        <v>1</v>
      </c>
      <c r="H400" s="17" t="str">
        <f t="shared" si="50"/>
        <v/>
      </c>
    </row>
    <row r="401" spans="1:8" x14ac:dyDescent="0.2">
      <c r="A401" s="8"/>
      <c r="B401" s="37" t="s">
        <v>380</v>
      </c>
      <c r="C401" s="34">
        <v>11</v>
      </c>
      <c r="D401" s="9">
        <v>27</v>
      </c>
      <c r="E401" s="10">
        <f t="shared" si="48"/>
        <v>5.360623781676413E-3</v>
      </c>
      <c r="F401" s="10">
        <f t="shared" si="49"/>
        <v>8.3000307408545963E-3</v>
      </c>
      <c r="G401" s="10">
        <f t="shared" si="51"/>
        <v>1.4545454545454546</v>
      </c>
      <c r="H401" s="17">
        <f t="shared" si="50"/>
        <v>7.7972709551656916E-3</v>
      </c>
    </row>
    <row r="402" spans="1:8" x14ac:dyDescent="0.2">
      <c r="A402" s="8"/>
      <c r="B402" s="37" t="s">
        <v>381</v>
      </c>
      <c r="C402" s="34">
        <v>0</v>
      </c>
      <c r="D402" s="9">
        <v>1</v>
      </c>
      <c r="E402" s="10" t="str">
        <f t="shared" si="48"/>
        <v/>
      </c>
      <c r="F402" s="10">
        <f t="shared" si="49"/>
        <v>3.074085459575776E-4</v>
      </c>
      <c r="G402" s="10">
        <f t="shared" si="51"/>
        <v>1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1</v>
      </c>
      <c r="D404" s="9">
        <v>2</v>
      </c>
      <c r="E404" s="10">
        <f t="shared" si="48"/>
        <v>4.8732943469785572E-4</v>
      </c>
      <c r="F404" s="10">
        <f t="shared" si="49"/>
        <v>6.1481709191515521E-4</v>
      </c>
      <c r="G404" s="10">
        <f t="shared" si="51"/>
        <v>1</v>
      </c>
      <c r="H404" s="17">
        <f t="shared" si="50"/>
        <v>4.8732943469785572E-4</v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216</v>
      </c>
      <c r="D410" s="9">
        <v>252</v>
      </c>
      <c r="E410" s="10">
        <f t="shared" si="48"/>
        <v>0.10526315789473684</v>
      </c>
      <c r="F410" s="10">
        <f t="shared" si="49"/>
        <v>7.7466953581309561E-2</v>
      </c>
      <c r="G410" s="10">
        <f t="shared" si="51"/>
        <v>0.16666666666666666</v>
      </c>
      <c r="H410" s="17">
        <f t="shared" si="50"/>
        <v>1.7543859649122806E-2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1</v>
      </c>
      <c r="E412" s="10" t="str">
        <f t="shared" si="48"/>
        <v/>
      </c>
      <c r="F412" s="10">
        <f t="shared" si="49"/>
        <v>3.074085459575776E-4</v>
      </c>
      <c r="G412" s="10">
        <f t="shared" si="51"/>
        <v>1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27</v>
      </c>
      <c r="D413" s="9">
        <v>45</v>
      </c>
      <c r="E413" s="10">
        <f t="shared" si="48"/>
        <v>1.3157894736842105E-2</v>
      </c>
      <c r="F413" s="10">
        <f t="shared" si="49"/>
        <v>1.3833384568090993E-2</v>
      </c>
      <c r="G413" s="10">
        <f t="shared" si="51"/>
        <v>0.66666666666666663</v>
      </c>
      <c r="H413" s="17">
        <f t="shared" si="50"/>
        <v>8.771929824561403E-3</v>
      </c>
    </row>
    <row r="414" spans="1:8" x14ac:dyDescent="0.2">
      <c r="A414" s="8"/>
      <c r="B414" s="37" t="s">
        <v>393</v>
      </c>
      <c r="C414" s="34">
        <v>199</v>
      </c>
      <c r="D414" s="9">
        <v>64</v>
      </c>
      <c r="E414" s="10">
        <f t="shared" si="48"/>
        <v>9.6978557504873289E-2</v>
      </c>
      <c r="F414" s="10">
        <f t="shared" si="49"/>
        <v>1.9674146941284967E-2</v>
      </c>
      <c r="G414" s="10">
        <f t="shared" si="51"/>
        <v>-0.67839195979899503</v>
      </c>
      <c r="H414" s="17">
        <f t="shared" si="50"/>
        <v>-6.5789473684210523E-2</v>
      </c>
    </row>
    <row r="415" spans="1:8" x14ac:dyDescent="0.2">
      <c r="A415" s="8"/>
      <c r="B415" s="37" t="s">
        <v>394</v>
      </c>
      <c r="C415" s="34">
        <v>40</v>
      </c>
      <c r="D415" s="9">
        <v>59</v>
      </c>
      <c r="E415" s="10">
        <f t="shared" si="48"/>
        <v>1.9493177387914229E-2</v>
      </c>
      <c r="F415" s="10">
        <f t="shared" si="49"/>
        <v>1.8137104211497078E-2</v>
      </c>
      <c r="G415" s="10">
        <f t="shared" si="51"/>
        <v>0.47499999999999998</v>
      </c>
      <c r="H415" s="17">
        <f t="shared" si="50"/>
        <v>9.2592592592592587E-3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2</v>
      </c>
      <c r="E417" s="10" t="str">
        <f t="shared" si="48"/>
        <v/>
      </c>
      <c r="F417" s="10">
        <f t="shared" si="49"/>
        <v>6.1481709191515521E-4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0</v>
      </c>
      <c r="D418" s="9">
        <v>1</v>
      </c>
      <c r="E418" s="10" t="str">
        <f t="shared" si="48"/>
        <v/>
      </c>
      <c r="F418" s="10">
        <f t="shared" si="49"/>
        <v>3.074085459575776E-4</v>
      </c>
      <c r="G418" s="10">
        <f t="shared" si="51"/>
        <v>1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9</v>
      </c>
      <c r="D419" s="9">
        <v>3</v>
      </c>
      <c r="E419" s="10">
        <f t="shared" si="48"/>
        <v>4.3859649122807015E-3</v>
      </c>
      <c r="F419" s="10">
        <f t="shared" si="49"/>
        <v>9.2222563787273287E-4</v>
      </c>
      <c r="G419" s="10">
        <f t="shared" si="51"/>
        <v>-0.66666666666666663</v>
      </c>
      <c r="H419" s="17">
        <f t="shared" si="50"/>
        <v>-2.9239766081871343E-3</v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0</v>
      </c>
      <c r="D421" s="9">
        <v>1</v>
      </c>
      <c r="E421" s="10" t="str">
        <f t="shared" si="48"/>
        <v/>
      </c>
      <c r="F421" s="10">
        <f t="shared" si="49"/>
        <v>3.074085459575776E-4</v>
      </c>
      <c r="G421" s="10">
        <f t="shared" si="51"/>
        <v>1</v>
      </c>
      <c r="H421" s="17" t="str">
        <f t="shared" si="50"/>
        <v/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11</v>
      </c>
      <c r="D424" s="9">
        <v>6</v>
      </c>
      <c r="E424" s="10">
        <f t="shared" si="48"/>
        <v>5.360623781676413E-3</v>
      </c>
      <c r="F424" s="10">
        <f t="shared" si="49"/>
        <v>1.8444512757454657E-3</v>
      </c>
      <c r="G424" s="10">
        <f t="shared" si="51"/>
        <v>-0.45454545454545453</v>
      </c>
      <c r="H424" s="17">
        <f t="shared" si="50"/>
        <v>-2.4366471734892786E-3</v>
      </c>
    </row>
    <row r="425" spans="1:8" x14ac:dyDescent="0.2">
      <c r="A425" s="8"/>
      <c r="B425" s="37" t="s">
        <v>404</v>
      </c>
      <c r="C425" s="34">
        <v>9</v>
      </c>
      <c r="D425" s="9">
        <v>22</v>
      </c>
      <c r="E425" s="10">
        <f t="shared" si="48"/>
        <v>4.3859649122807015E-3</v>
      </c>
      <c r="F425" s="10">
        <f t="shared" si="49"/>
        <v>6.7629880110667076E-3</v>
      </c>
      <c r="G425" s="10">
        <f t="shared" si="51"/>
        <v>1.4444444444444444</v>
      </c>
      <c r="H425" s="17">
        <f t="shared" si="50"/>
        <v>6.3352826510721244E-3</v>
      </c>
    </row>
    <row r="426" spans="1:8" x14ac:dyDescent="0.2">
      <c r="A426" s="8"/>
      <c r="B426" s="37" t="s">
        <v>405</v>
      </c>
      <c r="C426" s="34">
        <v>26</v>
      </c>
      <c r="D426" s="9">
        <v>20</v>
      </c>
      <c r="E426" s="10">
        <f t="shared" ref="E426:E489" si="52">+IF(C426=0,"",C426/C$362)</f>
        <v>1.2670565302144249E-2</v>
      </c>
      <c r="F426" s="10">
        <f t="shared" ref="F426:F489" si="53">+IF(D426=0,"",D426/D$362)</f>
        <v>6.1481709191515523E-3</v>
      </c>
      <c r="G426" s="10">
        <f t="shared" si="51"/>
        <v>-0.23076923076923078</v>
      </c>
      <c r="H426" s="17">
        <f t="shared" ref="H426:H489" si="54">+IF(OR(AND(E426=""),(G426="")),"",E426*G426)</f>
        <v>-2.9239766081871343E-3</v>
      </c>
    </row>
    <row r="427" spans="1:8" x14ac:dyDescent="0.2">
      <c r="A427" s="8"/>
      <c r="B427" s="37" t="s">
        <v>406</v>
      </c>
      <c r="C427" s="34">
        <v>3</v>
      </c>
      <c r="D427" s="9">
        <v>38</v>
      </c>
      <c r="E427" s="10">
        <f t="shared" si="52"/>
        <v>1.4619883040935672E-3</v>
      </c>
      <c r="F427" s="10">
        <f t="shared" si="53"/>
        <v>1.168152474638795E-2</v>
      </c>
      <c r="G427" s="10">
        <f t="shared" ref="G427:G490" si="55">+IF(AND(C427=0,D427=0)," ",IF(C427=0,1,IF(D427=0,-1,(D427-C427)/C427)))</f>
        <v>11.666666666666666</v>
      </c>
      <c r="H427" s="17">
        <f t="shared" si="54"/>
        <v>1.705653021442495E-2</v>
      </c>
    </row>
    <row r="428" spans="1:8" x14ac:dyDescent="0.2">
      <c r="A428" s="8"/>
      <c r="B428" s="37" t="s">
        <v>407</v>
      </c>
      <c r="C428" s="34">
        <v>6</v>
      </c>
      <c r="D428" s="9">
        <v>12</v>
      </c>
      <c r="E428" s="10">
        <f t="shared" si="52"/>
        <v>2.9239766081871343E-3</v>
      </c>
      <c r="F428" s="10">
        <f t="shared" si="53"/>
        <v>3.6889025514909315E-3</v>
      </c>
      <c r="G428" s="10">
        <f t="shared" si="55"/>
        <v>1</v>
      </c>
      <c r="H428" s="17">
        <f t="shared" si="54"/>
        <v>2.9239766081871343E-3</v>
      </c>
    </row>
    <row r="429" spans="1:8" x14ac:dyDescent="0.2">
      <c r="A429" s="8"/>
      <c r="B429" s="37" t="s">
        <v>408</v>
      </c>
      <c r="C429" s="34">
        <v>0</v>
      </c>
      <c r="D429" s="9">
        <v>5</v>
      </c>
      <c r="E429" s="10" t="str">
        <f t="shared" si="52"/>
        <v/>
      </c>
      <c r="F429" s="10">
        <f t="shared" si="53"/>
        <v>1.5370427297878881E-3</v>
      </c>
      <c r="G429" s="10">
        <f t="shared" si="55"/>
        <v>1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1</v>
      </c>
      <c r="E433" s="10" t="str">
        <f t="shared" si="52"/>
        <v/>
      </c>
      <c r="F433" s="10">
        <f t="shared" si="53"/>
        <v>3.074085459575776E-4</v>
      </c>
      <c r="G433" s="10">
        <f t="shared" si="55"/>
        <v>1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2</v>
      </c>
      <c r="E434" s="10" t="str">
        <f t="shared" si="52"/>
        <v/>
      </c>
      <c r="F434" s="10">
        <f t="shared" si="53"/>
        <v>6.1481709191515521E-4</v>
      </c>
      <c r="G434" s="10">
        <f t="shared" si="55"/>
        <v>1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46</v>
      </c>
      <c r="D437" s="9">
        <v>38</v>
      </c>
      <c r="E437" s="10">
        <f t="shared" si="52"/>
        <v>2.2417153996101363E-2</v>
      </c>
      <c r="F437" s="10">
        <f t="shared" si="53"/>
        <v>1.168152474638795E-2</v>
      </c>
      <c r="G437" s="10">
        <f t="shared" si="55"/>
        <v>-0.17391304347826086</v>
      </c>
      <c r="H437" s="17">
        <f t="shared" si="54"/>
        <v>-3.8986354775828458E-3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1</v>
      </c>
      <c r="E439" s="10" t="str">
        <f t="shared" si="52"/>
        <v/>
      </c>
      <c r="F439" s="10">
        <f t="shared" si="53"/>
        <v>3.074085459575776E-4</v>
      </c>
      <c r="G439" s="10">
        <f t="shared" si="55"/>
        <v>1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2</v>
      </c>
      <c r="D440" s="9">
        <v>1</v>
      </c>
      <c r="E440" s="10">
        <f t="shared" si="52"/>
        <v>9.7465886939571145E-4</v>
      </c>
      <c r="F440" s="10">
        <f t="shared" si="53"/>
        <v>3.074085459575776E-4</v>
      </c>
      <c r="G440" s="10">
        <f t="shared" si="55"/>
        <v>-0.5</v>
      </c>
      <c r="H440" s="17">
        <f t="shared" si="54"/>
        <v>-4.8732943469785572E-4</v>
      </c>
    </row>
    <row r="441" spans="1:8" x14ac:dyDescent="0.2">
      <c r="A441" s="8"/>
      <c r="B441" s="37" t="s">
        <v>420</v>
      </c>
      <c r="C441" s="34">
        <v>3</v>
      </c>
      <c r="D441" s="9">
        <v>12</v>
      </c>
      <c r="E441" s="10">
        <f t="shared" si="52"/>
        <v>1.4619883040935672E-3</v>
      </c>
      <c r="F441" s="10">
        <f t="shared" si="53"/>
        <v>3.6889025514909315E-3</v>
      </c>
      <c r="G441" s="10">
        <f t="shared" si="55"/>
        <v>3</v>
      </c>
      <c r="H441" s="17">
        <f t="shared" si="54"/>
        <v>4.3859649122807015E-3</v>
      </c>
    </row>
    <row r="442" spans="1:8" x14ac:dyDescent="0.2">
      <c r="A442" s="8"/>
      <c r="B442" s="37" t="s">
        <v>421</v>
      </c>
      <c r="C442" s="34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2</v>
      </c>
      <c r="D445" s="9">
        <v>2</v>
      </c>
      <c r="E445" s="10">
        <f t="shared" si="52"/>
        <v>9.7465886939571145E-4</v>
      </c>
      <c r="F445" s="10">
        <f t="shared" si="53"/>
        <v>6.1481709191515521E-4</v>
      </c>
      <c r="G445" s="10">
        <f t="shared" si="55"/>
        <v>0</v>
      </c>
      <c r="H445" s="17">
        <f t="shared" si="54"/>
        <v>0</v>
      </c>
    </row>
    <row r="446" spans="1:8" x14ac:dyDescent="0.2">
      <c r="A446" s="8"/>
      <c r="B446" s="37" t="s">
        <v>425</v>
      </c>
      <c r="C446" s="34">
        <v>2</v>
      </c>
      <c r="D446" s="9">
        <v>4</v>
      </c>
      <c r="E446" s="10">
        <f t="shared" si="52"/>
        <v>9.7465886939571145E-4</v>
      </c>
      <c r="F446" s="10">
        <f t="shared" si="53"/>
        <v>1.2296341838303104E-3</v>
      </c>
      <c r="G446" s="10">
        <f t="shared" si="55"/>
        <v>1</v>
      </c>
      <c r="H446" s="17">
        <f t="shared" si="54"/>
        <v>9.7465886939571145E-4</v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10</v>
      </c>
      <c r="D450" s="9">
        <v>10</v>
      </c>
      <c r="E450" s="10">
        <f t="shared" si="52"/>
        <v>4.8732943469785572E-3</v>
      </c>
      <c r="F450" s="10">
        <f t="shared" si="53"/>
        <v>3.0740854595757761E-3</v>
      </c>
      <c r="G450" s="10">
        <f t="shared" si="55"/>
        <v>0</v>
      </c>
      <c r="H450" s="17">
        <f t="shared" si="54"/>
        <v>0</v>
      </c>
    </row>
    <row r="451" spans="1:8" ht="25.5" x14ac:dyDescent="0.2">
      <c r="A451" s="8"/>
      <c r="B451" s="37" t="s">
        <v>430</v>
      </c>
      <c r="C451" s="34">
        <v>6</v>
      </c>
      <c r="D451" s="9">
        <v>31</v>
      </c>
      <c r="E451" s="10">
        <f t="shared" si="52"/>
        <v>2.9239766081871343E-3</v>
      </c>
      <c r="F451" s="10">
        <f t="shared" si="53"/>
        <v>9.529664924684907E-3</v>
      </c>
      <c r="G451" s="10">
        <f t="shared" si="55"/>
        <v>4.166666666666667</v>
      </c>
      <c r="H451" s="17">
        <f t="shared" si="54"/>
        <v>1.2183235867446393E-2</v>
      </c>
    </row>
    <row r="452" spans="1:8" x14ac:dyDescent="0.2">
      <c r="A452" s="8"/>
      <c r="B452" s="37" t="s">
        <v>431</v>
      </c>
      <c r="C452" s="34">
        <v>248</v>
      </c>
      <c r="D452" s="9">
        <v>16</v>
      </c>
      <c r="E452" s="10">
        <f t="shared" si="52"/>
        <v>0.12085769980506822</v>
      </c>
      <c r="F452" s="10">
        <f t="shared" si="53"/>
        <v>4.9185367353212417E-3</v>
      </c>
      <c r="G452" s="10">
        <f t="shared" si="55"/>
        <v>-0.93548387096774188</v>
      </c>
      <c r="H452" s="17">
        <f t="shared" si="54"/>
        <v>-0.11306042884990253</v>
      </c>
    </row>
    <row r="453" spans="1:8" ht="25.5" x14ac:dyDescent="0.2">
      <c r="A453" s="8"/>
      <c r="B453" s="37" t="s">
        <v>432</v>
      </c>
      <c r="C453" s="34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0</v>
      </c>
      <c r="D456" s="9">
        <v>4</v>
      </c>
      <c r="E456" s="10" t="str">
        <f t="shared" si="52"/>
        <v/>
      </c>
      <c r="F456" s="10">
        <f t="shared" si="53"/>
        <v>1.2296341838303104E-3</v>
      </c>
      <c r="G456" s="10">
        <f t="shared" si="55"/>
        <v>1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37" t="s">
        <v>437</v>
      </c>
      <c r="C458" s="34">
        <v>0</v>
      </c>
      <c r="D458" s="9">
        <v>1</v>
      </c>
      <c r="E458" s="10" t="str">
        <f t="shared" si="52"/>
        <v/>
      </c>
      <c r="F458" s="10">
        <f t="shared" si="53"/>
        <v>3.074085459575776E-4</v>
      </c>
      <c r="G458" s="10">
        <f t="shared" si="55"/>
        <v>1</v>
      </c>
      <c r="H458" s="17" t="str">
        <f t="shared" si="54"/>
        <v/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0</v>
      </c>
      <c r="D460" s="9">
        <v>56</v>
      </c>
      <c r="E460" s="10" t="str">
        <f t="shared" si="52"/>
        <v/>
      </c>
      <c r="F460" s="10">
        <f t="shared" si="53"/>
        <v>1.7214878573624345E-2</v>
      </c>
      <c r="G460" s="10">
        <f t="shared" si="55"/>
        <v>1</v>
      </c>
      <c r="H460" s="17" t="str">
        <f t="shared" si="54"/>
        <v/>
      </c>
    </row>
    <row r="461" spans="1:8" x14ac:dyDescent="0.2">
      <c r="A461" s="8"/>
      <c r="B461" s="37" t="s">
        <v>440</v>
      </c>
      <c r="C461" s="34">
        <v>5</v>
      </c>
      <c r="D461" s="9">
        <v>30</v>
      </c>
      <c r="E461" s="10">
        <f t="shared" si="52"/>
        <v>2.4366471734892786E-3</v>
      </c>
      <c r="F461" s="10">
        <f t="shared" si="53"/>
        <v>9.2222563787273289E-3</v>
      </c>
      <c r="G461" s="10">
        <f t="shared" si="55"/>
        <v>5</v>
      </c>
      <c r="H461" s="17">
        <f t="shared" si="54"/>
        <v>1.2183235867446393E-2</v>
      </c>
    </row>
    <row r="462" spans="1:8" x14ac:dyDescent="0.2">
      <c r="A462" s="8"/>
      <c r="B462" s="37" t="s">
        <v>441</v>
      </c>
      <c r="C462" s="34">
        <v>0</v>
      </c>
      <c r="D462" s="9">
        <v>1</v>
      </c>
      <c r="E462" s="10" t="str">
        <f t="shared" si="52"/>
        <v/>
      </c>
      <c r="F462" s="10">
        <f t="shared" si="53"/>
        <v>3.074085459575776E-4</v>
      </c>
      <c r="G462" s="10">
        <f t="shared" si="55"/>
        <v>1</v>
      </c>
      <c r="H462" s="17" t="str">
        <f t="shared" si="54"/>
        <v/>
      </c>
    </row>
    <row r="463" spans="1:8" x14ac:dyDescent="0.2">
      <c r="A463" s="8"/>
      <c r="B463" s="37" t="s">
        <v>442</v>
      </c>
      <c r="C463" s="34">
        <v>0</v>
      </c>
      <c r="D463" s="9">
        <v>10</v>
      </c>
      <c r="E463" s="10" t="str">
        <f t="shared" si="52"/>
        <v/>
      </c>
      <c r="F463" s="10">
        <f t="shared" si="53"/>
        <v>3.0740854595757761E-3</v>
      </c>
      <c r="G463" s="10">
        <f t="shared" si="55"/>
        <v>1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1</v>
      </c>
      <c r="D464" s="9">
        <v>0</v>
      </c>
      <c r="E464" s="10">
        <f t="shared" si="52"/>
        <v>4.8732943469785572E-4</v>
      </c>
      <c r="F464" s="10" t="str">
        <f t="shared" si="53"/>
        <v/>
      </c>
      <c r="G464" s="10">
        <f t="shared" si="55"/>
        <v>-1</v>
      </c>
      <c r="H464" s="17">
        <f t="shared" si="54"/>
        <v>-4.8732943469785572E-4</v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7</v>
      </c>
      <c r="D472" s="9">
        <v>12</v>
      </c>
      <c r="E472" s="10">
        <f t="shared" si="52"/>
        <v>3.4113060428849901E-3</v>
      </c>
      <c r="F472" s="10">
        <f t="shared" si="53"/>
        <v>3.6889025514909315E-3</v>
      </c>
      <c r="G472" s="10">
        <f t="shared" si="55"/>
        <v>0.7142857142857143</v>
      </c>
      <c r="H472" s="17">
        <f t="shared" si="54"/>
        <v>2.4366471734892786E-3</v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7</v>
      </c>
      <c r="D474" s="9">
        <v>3</v>
      </c>
      <c r="E474" s="10">
        <f t="shared" si="52"/>
        <v>3.4113060428849901E-3</v>
      </c>
      <c r="F474" s="10">
        <f t="shared" si="53"/>
        <v>9.2222563787273287E-4</v>
      </c>
      <c r="G474" s="10">
        <f t="shared" si="55"/>
        <v>-0.5714285714285714</v>
      </c>
      <c r="H474" s="17">
        <f t="shared" si="54"/>
        <v>-1.9493177387914229E-3</v>
      </c>
    </row>
    <row r="475" spans="1:8" x14ac:dyDescent="0.2">
      <c r="A475" s="8"/>
      <c r="B475" s="37" t="s">
        <v>454</v>
      </c>
      <c r="C475" s="34">
        <v>7</v>
      </c>
      <c r="D475" s="9">
        <v>13</v>
      </c>
      <c r="E475" s="10">
        <f t="shared" si="52"/>
        <v>3.4113060428849901E-3</v>
      </c>
      <c r="F475" s="10">
        <f t="shared" si="53"/>
        <v>3.9963110974485091E-3</v>
      </c>
      <c r="G475" s="10">
        <f t="shared" si="55"/>
        <v>0.8571428571428571</v>
      </c>
      <c r="H475" s="17">
        <f t="shared" si="54"/>
        <v>2.9239766081871343E-3</v>
      </c>
    </row>
    <row r="476" spans="1:8" x14ac:dyDescent="0.2">
      <c r="A476" s="8"/>
      <c r="B476" s="37" t="s">
        <v>455</v>
      </c>
      <c r="C476" s="34">
        <v>7</v>
      </c>
      <c r="D476" s="9">
        <v>6</v>
      </c>
      <c r="E476" s="10">
        <f t="shared" si="52"/>
        <v>3.4113060428849901E-3</v>
      </c>
      <c r="F476" s="10">
        <f t="shared" si="53"/>
        <v>1.8444512757454657E-3</v>
      </c>
      <c r="G476" s="10">
        <f t="shared" si="55"/>
        <v>-0.14285714285714285</v>
      </c>
      <c r="H476" s="17">
        <f t="shared" si="54"/>
        <v>-4.8732943469785572E-4</v>
      </c>
    </row>
    <row r="477" spans="1:8" ht="25.5" x14ac:dyDescent="0.2">
      <c r="A477" s="8"/>
      <c r="B477" s="37" t="s">
        <v>456</v>
      </c>
      <c r="C477" s="34">
        <v>9</v>
      </c>
      <c r="D477" s="9">
        <v>3</v>
      </c>
      <c r="E477" s="10">
        <f t="shared" si="52"/>
        <v>4.3859649122807015E-3</v>
      </c>
      <c r="F477" s="10">
        <f t="shared" si="53"/>
        <v>9.2222563787273287E-4</v>
      </c>
      <c r="G477" s="10">
        <f t="shared" si="55"/>
        <v>-0.66666666666666663</v>
      </c>
      <c r="H477" s="17">
        <f t="shared" si="54"/>
        <v>-2.9239766081871343E-3</v>
      </c>
    </row>
    <row r="478" spans="1:8" ht="25.5" x14ac:dyDescent="0.2">
      <c r="A478" s="8"/>
      <c r="B478" s="37" t="s">
        <v>457</v>
      </c>
      <c r="C478" s="34">
        <v>12</v>
      </c>
      <c r="D478" s="9">
        <v>11</v>
      </c>
      <c r="E478" s="10">
        <f t="shared" si="52"/>
        <v>5.8479532163742687E-3</v>
      </c>
      <c r="F478" s="10">
        <f t="shared" si="53"/>
        <v>3.3814940055333538E-3</v>
      </c>
      <c r="G478" s="10">
        <f t="shared" si="55"/>
        <v>-8.3333333333333329E-2</v>
      </c>
      <c r="H478" s="17">
        <f t="shared" si="54"/>
        <v>-4.8732943469785572E-4</v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7</v>
      </c>
      <c r="D480" s="9">
        <v>3</v>
      </c>
      <c r="E480" s="10">
        <f t="shared" si="52"/>
        <v>3.4113060428849901E-3</v>
      </c>
      <c r="F480" s="10">
        <f t="shared" si="53"/>
        <v>9.2222563787273287E-4</v>
      </c>
      <c r="G480" s="10">
        <f t="shared" si="55"/>
        <v>-0.5714285714285714</v>
      </c>
      <c r="H480" s="17">
        <f t="shared" si="54"/>
        <v>-1.9493177387914229E-3</v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0</v>
      </c>
      <c r="D482" s="9">
        <v>1</v>
      </c>
      <c r="E482" s="10" t="str">
        <f t="shared" si="52"/>
        <v/>
      </c>
      <c r="F482" s="10">
        <f t="shared" si="53"/>
        <v>3.074085459575776E-4</v>
      </c>
      <c r="G482" s="10">
        <f t="shared" si="55"/>
        <v>1</v>
      </c>
      <c r="H482" s="17" t="str">
        <f t="shared" si="54"/>
        <v/>
      </c>
    </row>
    <row r="483" spans="1:8" x14ac:dyDescent="0.2">
      <c r="A483" s="8"/>
      <c r="B483" s="37" t="s">
        <v>462</v>
      </c>
      <c r="C483" s="34">
        <v>0</v>
      </c>
      <c r="D483" s="9">
        <v>2</v>
      </c>
      <c r="E483" s="10" t="str">
        <f t="shared" si="52"/>
        <v/>
      </c>
      <c r="F483" s="10">
        <f t="shared" si="53"/>
        <v>6.1481709191515521E-4</v>
      </c>
      <c r="G483" s="10">
        <f t="shared" si="55"/>
        <v>1</v>
      </c>
      <c r="H483" s="17" t="str">
        <f t="shared" si="54"/>
        <v/>
      </c>
    </row>
    <row r="484" spans="1:8" x14ac:dyDescent="0.2">
      <c r="A484" s="8"/>
      <c r="B484" s="37" t="s">
        <v>463</v>
      </c>
      <c r="C484" s="34">
        <v>26</v>
      </c>
      <c r="D484" s="9">
        <v>54</v>
      </c>
      <c r="E484" s="10">
        <f t="shared" si="52"/>
        <v>1.2670565302144249E-2</v>
      </c>
      <c r="F484" s="10">
        <f t="shared" si="53"/>
        <v>1.6600061481709193E-2</v>
      </c>
      <c r="G484" s="10">
        <f t="shared" si="55"/>
        <v>1.0769230769230769</v>
      </c>
      <c r="H484" s="17">
        <f t="shared" si="54"/>
        <v>1.364522417153996E-2</v>
      </c>
    </row>
    <row r="485" spans="1:8" x14ac:dyDescent="0.2">
      <c r="A485" s="8"/>
      <c r="B485" s="37" t="s">
        <v>464</v>
      </c>
      <c r="C485" s="34">
        <v>14</v>
      </c>
      <c r="D485" s="9">
        <v>11</v>
      </c>
      <c r="E485" s="10">
        <f t="shared" si="52"/>
        <v>6.8226120857699801E-3</v>
      </c>
      <c r="F485" s="10">
        <f t="shared" si="53"/>
        <v>3.3814940055333538E-3</v>
      </c>
      <c r="G485" s="10">
        <f t="shared" si="55"/>
        <v>-0.21428571428571427</v>
      </c>
      <c r="H485" s="17">
        <f t="shared" si="54"/>
        <v>-1.4619883040935672E-3</v>
      </c>
    </row>
    <row r="486" spans="1:8" x14ac:dyDescent="0.2">
      <c r="A486" s="8"/>
      <c r="B486" s="37" t="s">
        <v>465</v>
      </c>
      <c r="C486" s="34">
        <v>1</v>
      </c>
      <c r="D486" s="9">
        <v>3</v>
      </c>
      <c r="E486" s="10">
        <f t="shared" si="52"/>
        <v>4.8732943469785572E-4</v>
      </c>
      <c r="F486" s="10">
        <f t="shared" si="53"/>
        <v>9.2222563787273287E-4</v>
      </c>
      <c r="G486" s="10">
        <f t="shared" si="55"/>
        <v>2</v>
      </c>
      <c r="H486" s="17">
        <f t="shared" si="54"/>
        <v>9.7465886939571145E-4</v>
      </c>
    </row>
    <row r="487" spans="1:8" x14ac:dyDescent="0.2">
      <c r="A487" s="8"/>
      <c r="B487" s="37" t="s">
        <v>466</v>
      </c>
      <c r="C487" s="34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37" t="s">
        <v>467</v>
      </c>
      <c r="C488" s="34">
        <v>4</v>
      </c>
      <c r="D488" s="9">
        <v>4</v>
      </c>
      <c r="E488" s="10">
        <f t="shared" si="52"/>
        <v>1.9493177387914229E-3</v>
      </c>
      <c r="F488" s="10">
        <f t="shared" si="53"/>
        <v>1.2296341838303104E-3</v>
      </c>
      <c r="G488" s="10">
        <f t="shared" si="55"/>
        <v>0</v>
      </c>
      <c r="H488" s="17">
        <f t="shared" si="54"/>
        <v>0</v>
      </c>
    </row>
    <row r="489" spans="1:8" x14ac:dyDescent="0.2">
      <c r="A489" s="8"/>
      <c r="B489" s="37" t="s">
        <v>468</v>
      </c>
      <c r="C489" s="34">
        <v>0</v>
      </c>
      <c r="D489" s="9">
        <v>1</v>
      </c>
      <c r="E489" s="10" t="str">
        <f t="shared" si="52"/>
        <v/>
      </c>
      <c r="F489" s="10">
        <f t="shared" si="53"/>
        <v>3.074085459575776E-4</v>
      </c>
      <c r="G489" s="10">
        <f t="shared" si="55"/>
        <v>1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67</v>
      </c>
      <c r="D490" s="9">
        <v>47</v>
      </c>
      <c r="E490" s="10">
        <f t="shared" ref="E490:E553" si="56">+IF(C490=0,"",C490/C$362)</f>
        <v>3.2651072124756333E-2</v>
      </c>
      <c r="F490" s="10">
        <f t="shared" ref="F490:F553" si="57">+IF(D490=0,"",D490/D$362)</f>
        <v>1.4448201660006148E-2</v>
      </c>
      <c r="G490" s="10">
        <f t="shared" si="55"/>
        <v>-0.29850746268656714</v>
      </c>
      <c r="H490" s="17">
        <f t="shared" ref="H490:H553" si="58">+IF(OR(AND(E490=""),(G490="")),"",E490*G490)</f>
        <v>-9.7465886939571145E-3</v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5</v>
      </c>
      <c r="E492" s="10" t="str">
        <f t="shared" si="56"/>
        <v/>
      </c>
      <c r="F492" s="10">
        <f t="shared" si="57"/>
        <v>1.5370427297878881E-3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4</v>
      </c>
      <c r="E493" s="10" t="str">
        <f t="shared" si="56"/>
        <v/>
      </c>
      <c r="F493" s="10">
        <f t="shared" si="57"/>
        <v>1.2296341838303104E-3</v>
      </c>
      <c r="G493" s="10">
        <f t="shared" si="59"/>
        <v>1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5</v>
      </c>
      <c r="D495" s="9">
        <v>0</v>
      </c>
      <c r="E495" s="10">
        <f t="shared" si="56"/>
        <v>2.4366471734892786E-3</v>
      </c>
      <c r="F495" s="10" t="str">
        <f t="shared" si="57"/>
        <v/>
      </c>
      <c r="G495" s="10">
        <f t="shared" si="59"/>
        <v>-1</v>
      </c>
      <c r="H495" s="17">
        <f t="shared" si="58"/>
        <v>-2.4366471734892786E-3</v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4</v>
      </c>
      <c r="D498" s="9">
        <v>14</v>
      </c>
      <c r="E498" s="10">
        <f t="shared" si="56"/>
        <v>1.9493177387914229E-3</v>
      </c>
      <c r="F498" s="10">
        <f t="shared" si="57"/>
        <v>4.3037196434060863E-3</v>
      </c>
      <c r="G498" s="10">
        <f t="shared" si="59"/>
        <v>2.5</v>
      </c>
      <c r="H498" s="17">
        <f t="shared" si="58"/>
        <v>4.8732943469785572E-3</v>
      </c>
    </row>
    <row r="499" spans="1:8" ht="25.5" x14ac:dyDescent="0.2">
      <c r="A499" s="8"/>
      <c r="B499" s="37" t="s">
        <v>478</v>
      </c>
      <c r="C499" s="34">
        <v>0</v>
      </c>
      <c r="D499" s="9">
        <v>1</v>
      </c>
      <c r="E499" s="10" t="str">
        <f t="shared" si="56"/>
        <v/>
      </c>
      <c r="F499" s="10">
        <f t="shared" si="57"/>
        <v>3.074085459575776E-4</v>
      </c>
      <c r="G499" s="10">
        <f t="shared" si="59"/>
        <v>1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2</v>
      </c>
      <c r="D500" s="9">
        <v>4</v>
      </c>
      <c r="E500" s="10">
        <f t="shared" si="56"/>
        <v>9.7465886939571145E-4</v>
      </c>
      <c r="F500" s="10">
        <f t="shared" si="57"/>
        <v>1.2296341838303104E-3</v>
      </c>
      <c r="G500" s="10">
        <f t="shared" si="59"/>
        <v>1</v>
      </c>
      <c r="H500" s="17">
        <f t="shared" si="58"/>
        <v>9.7465886939571145E-4</v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0</v>
      </c>
      <c r="D502" s="9">
        <v>14</v>
      </c>
      <c r="E502" s="10" t="str">
        <f t="shared" si="56"/>
        <v/>
      </c>
      <c r="F502" s="10">
        <f t="shared" si="57"/>
        <v>4.3037196434060863E-3</v>
      </c>
      <c r="G502" s="10">
        <f t="shared" si="59"/>
        <v>1</v>
      </c>
      <c r="H502" s="17" t="str">
        <f t="shared" si="58"/>
        <v/>
      </c>
    </row>
    <row r="503" spans="1:8" x14ac:dyDescent="0.2">
      <c r="A503" s="8"/>
      <c r="B503" s="37" t="s">
        <v>482</v>
      </c>
      <c r="C503" s="34">
        <v>16</v>
      </c>
      <c r="D503" s="9">
        <v>26</v>
      </c>
      <c r="E503" s="10">
        <f t="shared" si="56"/>
        <v>7.7972709551656916E-3</v>
      </c>
      <c r="F503" s="10">
        <f t="shared" si="57"/>
        <v>7.9926221948970182E-3</v>
      </c>
      <c r="G503" s="10">
        <f t="shared" si="59"/>
        <v>0.625</v>
      </c>
      <c r="H503" s="17">
        <f t="shared" si="58"/>
        <v>4.8732943469785572E-3</v>
      </c>
    </row>
    <row r="504" spans="1:8" x14ac:dyDescent="0.2">
      <c r="A504" s="8"/>
      <c r="B504" s="37" t="s">
        <v>483</v>
      </c>
      <c r="C504" s="34">
        <v>4</v>
      </c>
      <c r="D504" s="9">
        <v>11</v>
      </c>
      <c r="E504" s="10">
        <f t="shared" si="56"/>
        <v>1.9493177387914229E-3</v>
      </c>
      <c r="F504" s="10">
        <f t="shared" si="57"/>
        <v>3.3814940055333538E-3</v>
      </c>
      <c r="G504" s="10">
        <f t="shared" si="59"/>
        <v>1.75</v>
      </c>
      <c r="H504" s="17">
        <f t="shared" si="58"/>
        <v>3.4113060428849901E-3</v>
      </c>
    </row>
    <row r="505" spans="1:8" x14ac:dyDescent="0.2">
      <c r="A505" s="8"/>
      <c r="B505" s="37" t="s">
        <v>484</v>
      </c>
      <c r="C505" s="34">
        <v>10</v>
      </c>
      <c r="D505" s="9">
        <v>7</v>
      </c>
      <c r="E505" s="10">
        <f t="shared" si="56"/>
        <v>4.8732943469785572E-3</v>
      </c>
      <c r="F505" s="10">
        <f t="shared" si="57"/>
        <v>2.1518598217030432E-3</v>
      </c>
      <c r="G505" s="10">
        <f t="shared" si="59"/>
        <v>-0.3</v>
      </c>
      <c r="H505" s="17">
        <f t="shared" si="58"/>
        <v>-1.4619883040935672E-3</v>
      </c>
    </row>
    <row r="506" spans="1:8" x14ac:dyDescent="0.2">
      <c r="A506" s="8"/>
      <c r="B506" s="37" t="s">
        <v>485</v>
      </c>
      <c r="C506" s="34">
        <v>1</v>
      </c>
      <c r="D506" s="9">
        <v>0</v>
      </c>
      <c r="E506" s="10">
        <f t="shared" si="56"/>
        <v>4.8732943469785572E-4</v>
      </c>
      <c r="F506" s="10" t="str">
        <f t="shared" si="57"/>
        <v/>
      </c>
      <c r="G506" s="10">
        <f t="shared" si="59"/>
        <v>-1</v>
      </c>
      <c r="H506" s="17">
        <f t="shared" si="58"/>
        <v>-4.8732943469785572E-4</v>
      </c>
    </row>
    <row r="507" spans="1:8" x14ac:dyDescent="0.2">
      <c r="A507" s="8"/>
      <c r="B507" s="37" t="s">
        <v>486</v>
      </c>
      <c r="C507" s="34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8</v>
      </c>
      <c r="D508" s="9">
        <v>8</v>
      </c>
      <c r="E508" s="10">
        <f t="shared" si="56"/>
        <v>3.8986354775828458E-3</v>
      </c>
      <c r="F508" s="10">
        <f t="shared" si="57"/>
        <v>2.4592683676606208E-3</v>
      </c>
      <c r="G508" s="10">
        <f t="shared" si="59"/>
        <v>0</v>
      </c>
      <c r="H508" s="17">
        <f t="shared" si="58"/>
        <v>0</v>
      </c>
    </row>
    <row r="509" spans="1:8" x14ac:dyDescent="0.2">
      <c r="A509" s="8"/>
      <c r="B509" s="37" t="s">
        <v>488</v>
      </c>
      <c r="C509" s="34">
        <v>2</v>
      </c>
      <c r="D509" s="9">
        <v>12</v>
      </c>
      <c r="E509" s="10">
        <f t="shared" si="56"/>
        <v>9.7465886939571145E-4</v>
      </c>
      <c r="F509" s="10">
        <f t="shared" si="57"/>
        <v>3.6889025514909315E-3</v>
      </c>
      <c r="G509" s="10">
        <f t="shared" si="59"/>
        <v>5</v>
      </c>
      <c r="H509" s="17">
        <f t="shared" si="58"/>
        <v>4.8732943469785572E-3</v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7</v>
      </c>
      <c r="E511" s="10" t="str">
        <f t="shared" si="56"/>
        <v/>
      </c>
      <c r="F511" s="10">
        <f t="shared" si="57"/>
        <v>2.1518598217030432E-3</v>
      </c>
      <c r="G511" s="10">
        <f t="shared" si="59"/>
        <v>1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1</v>
      </c>
      <c r="D514" s="9">
        <v>1</v>
      </c>
      <c r="E514" s="10">
        <f t="shared" si="56"/>
        <v>4.8732943469785572E-4</v>
      </c>
      <c r="F514" s="10">
        <f t="shared" si="57"/>
        <v>3.074085459575776E-4</v>
      </c>
      <c r="G514" s="10">
        <f t="shared" si="59"/>
        <v>0</v>
      </c>
      <c r="H514" s="17">
        <f t="shared" si="58"/>
        <v>0</v>
      </c>
    </row>
    <row r="515" spans="1:8" ht="25.5" x14ac:dyDescent="0.2">
      <c r="A515" s="8"/>
      <c r="B515" s="37" t="s">
        <v>494</v>
      </c>
      <c r="C515" s="34">
        <v>0</v>
      </c>
      <c r="D515" s="9">
        <v>1</v>
      </c>
      <c r="E515" s="10" t="str">
        <f t="shared" si="56"/>
        <v/>
      </c>
      <c r="F515" s="10">
        <f t="shared" si="57"/>
        <v>3.074085459575776E-4</v>
      </c>
      <c r="G515" s="10">
        <f t="shared" si="59"/>
        <v>1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73</v>
      </c>
      <c r="D516" s="9">
        <v>0</v>
      </c>
      <c r="E516" s="10">
        <f t="shared" si="56"/>
        <v>3.5575048732943468E-2</v>
      </c>
      <c r="F516" s="10" t="str">
        <f t="shared" si="57"/>
        <v/>
      </c>
      <c r="G516" s="10">
        <f t="shared" si="59"/>
        <v>-1</v>
      </c>
      <c r="H516" s="17">
        <f t="shared" si="58"/>
        <v>-3.5575048732943468E-2</v>
      </c>
    </row>
    <row r="517" spans="1:8" ht="25.5" x14ac:dyDescent="0.2">
      <c r="A517" s="8"/>
      <c r="B517" s="37" t="s">
        <v>496</v>
      </c>
      <c r="C517" s="34">
        <v>2</v>
      </c>
      <c r="D517" s="9">
        <v>2</v>
      </c>
      <c r="E517" s="10">
        <f t="shared" si="56"/>
        <v>9.7465886939571145E-4</v>
      </c>
      <c r="F517" s="10">
        <f t="shared" si="57"/>
        <v>6.1481709191515521E-4</v>
      </c>
      <c r="G517" s="10">
        <f t="shared" si="59"/>
        <v>0</v>
      </c>
      <c r="H517" s="17">
        <f t="shared" si="58"/>
        <v>0</v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1</v>
      </c>
      <c r="E526" s="10" t="str">
        <f t="shared" si="56"/>
        <v/>
      </c>
      <c r="F526" s="10">
        <f t="shared" si="57"/>
        <v>3.074085459575776E-4</v>
      </c>
      <c r="G526" s="10">
        <f t="shared" si="59"/>
        <v>1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6</v>
      </c>
      <c r="E528" s="10" t="str">
        <f t="shared" si="56"/>
        <v/>
      </c>
      <c r="F528" s="10">
        <f t="shared" si="57"/>
        <v>1.8444512757454657E-3</v>
      </c>
      <c r="G528" s="10">
        <f t="shared" si="59"/>
        <v>1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2</v>
      </c>
      <c r="E529" s="10" t="str">
        <f t="shared" si="56"/>
        <v/>
      </c>
      <c r="F529" s="10">
        <f t="shared" si="57"/>
        <v>6.1481709191515521E-4</v>
      </c>
      <c r="G529" s="10">
        <f t="shared" si="59"/>
        <v>1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84</v>
      </c>
      <c r="D530" s="9">
        <v>49</v>
      </c>
      <c r="E530" s="10">
        <f t="shared" si="56"/>
        <v>4.0935672514619881E-2</v>
      </c>
      <c r="F530" s="10">
        <f t="shared" si="57"/>
        <v>1.5063018751921304E-2</v>
      </c>
      <c r="G530" s="10">
        <f t="shared" si="59"/>
        <v>-0.41666666666666669</v>
      </c>
      <c r="H530" s="17">
        <f t="shared" si="58"/>
        <v>-1.705653021442495E-2</v>
      </c>
    </row>
    <row r="531" spans="1:8" x14ac:dyDescent="0.2">
      <c r="A531" s="8"/>
      <c r="B531" s="37" t="s">
        <v>510</v>
      </c>
      <c r="C531" s="34">
        <v>17</v>
      </c>
      <c r="D531" s="9">
        <v>6</v>
      </c>
      <c r="E531" s="10">
        <f t="shared" si="56"/>
        <v>8.2846003898635473E-3</v>
      </c>
      <c r="F531" s="10">
        <f t="shared" si="57"/>
        <v>1.8444512757454657E-3</v>
      </c>
      <c r="G531" s="10">
        <f t="shared" si="59"/>
        <v>-0.6470588235294118</v>
      </c>
      <c r="H531" s="17">
        <f t="shared" si="58"/>
        <v>-5.360623781676413E-3</v>
      </c>
    </row>
    <row r="532" spans="1:8" ht="30" customHeight="1" x14ac:dyDescent="0.2">
      <c r="A532" s="8"/>
      <c r="B532" s="37" t="s">
        <v>511</v>
      </c>
      <c r="C532" s="34">
        <v>1</v>
      </c>
      <c r="D532" s="9">
        <v>3</v>
      </c>
      <c r="E532" s="10">
        <f t="shared" si="56"/>
        <v>4.8732943469785572E-4</v>
      </c>
      <c r="F532" s="10">
        <f t="shared" si="57"/>
        <v>9.2222563787273287E-4</v>
      </c>
      <c r="G532" s="10">
        <f t="shared" si="59"/>
        <v>2</v>
      </c>
      <c r="H532" s="17">
        <f t="shared" si="58"/>
        <v>9.7465886939571145E-4</v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4</v>
      </c>
      <c r="D534" s="9">
        <v>2</v>
      </c>
      <c r="E534" s="10">
        <f t="shared" si="56"/>
        <v>1.9493177387914229E-3</v>
      </c>
      <c r="F534" s="10">
        <f t="shared" si="57"/>
        <v>6.1481709191515521E-4</v>
      </c>
      <c r="G534" s="10">
        <f t="shared" si="59"/>
        <v>-0.5</v>
      </c>
      <c r="H534" s="17">
        <f t="shared" si="58"/>
        <v>-9.7465886939571145E-4</v>
      </c>
    </row>
    <row r="535" spans="1:8" ht="25.5" x14ac:dyDescent="0.2">
      <c r="A535" s="8"/>
      <c r="B535" s="37" t="s">
        <v>514</v>
      </c>
      <c r="C535" s="34">
        <v>10</v>
      </c>
      <c r="D535" s="9">
        <v>2</v>
      </c>
      <c r="E535" s="10">
        <f t="shared" si="56"/>
        <v>4.8732943469785572E-3</v>
      </c>
      <c r="F535" s="10">
        <f t="shared" si="57"/>
        <v>6.1481709191515521E-4</v>
      </c>
      <c r="G535" s="10">
        <f t="shared" si="59"/>
        <v>-0.8</v>
      </c>
      <c r="H535" s="17">
        <f t="shared" si="58"/>
        <v>-3.8986354775828458E-3</v>
      </c>
    </row>
    <row r="536" spans="1:8" x14ac:dyDescent="0.2">
      <c r="A536" s="8"/>
      <c r="B536" s="37" t="s">
        <v>515</v>
      </c>
      <c r="C536" s="34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37" t="s">
        <v>516</v>
      </c>
      <c r="C537" s="34">
        <v>0</v>
      </c>
      <c r="D537" s="9">
        <v>1</v>
      </c>
      <c r="E537" s="10" t="str">
        <f t="shared" si="56"/>
        <v/>
      </c>
      <c r="F537" s="10">
        <f t="shared" si="57"/>
        <v>3.074085459575776E-4</v>
      </c>
      <c r="G537" s="10">
        <f t="shared" si="59"/>
        <v>1</v>
      </c>
      <c r="H537" s="17" t="str">
        <f t="shared" si="58"/>
        <v/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1</v>
      </c>
      <c r="D548" s="9">
        <v>3</v>
      </c>
      <c r="E548" s="10">
        <f t="shared" si="56"/>
        <v>4.8732943469785572E-4</v>
      </c>
      <c r="F548" s="10">
        <f t="shared" si="57"/>
        <v>9.2222563787273287E-4</v>
      </c>
      <c r="G548" s="10">
        <f t="shared" si="59"/>
        <v>2</v>
      </c>
      <c r="H548" s="17">
        <f t="shared" si="58"/>
        <v>9.7465886939571145E-4</v>
      </c>
    </row>
    <row r="549" spans="1:8" x14ac:dyDescent="0.2">
      <c r="A549" s="8"/>
      <c r="B549" s="37" t="s">
        <v>528</v>
      </c>
      <c r="C549" s="34">
        <v>0</v>
      </c>
      <c r="D549" s="9">
        <v>1</v>
      </c>
      <c r="E549" s="10" t="str">
        <f t="shared" si="56"/>
        <v/>
      </c>
      <c r="F549" s="10">
        <f t="shared" si="57"/>
        <v>3.074085459575776E-4</v>
      </c>
      <c r="G549" s="10">
        <f t="shared" si="59"/>
        <v>1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1</v>
      </c>
      <c r="E551" s="10" t="str">
        <f t="shared" si="56"/>
        <v/>
      </c>
      <c r="F551" s="10">
        <f t="shared" si="57"/>
        <v>3.074085459575776E-4</v>
      </c>
      <c r="G551" s="10">
        <f t="shared" si="59"/>
        <v>1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2</v>
      </c>
      <c r="D552" s="9">
        <v>2</v>
      </c>
      <c r="E552" s="10">
        <f t="shared" si="56"/>
        <v>9.7465886939571145E-4</v>
      </c>
      <c r="F552" s="10">
        <f t="shared" si="57"/>
        <v>6.1481709191515521E-4</v>
      </c>
      <c r="G552" s="10">
        <f t="shared" si="59"/>
        <v>0</v>
      </c>
      <c r="H552" s="17">
        <f t="shared" si="58"/>
        <v>0</v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1</v>
      </c>
      <c r="D554" s="9">
        <v>1</v>
      </c>
      <c r="E554" s="10">
        <f t="shared" ref="E554:E595" si="60">+IF(C554=0,"",C554/C$362)</f>
        <v>4.8732943469785572E-4</v>
      </c>
      <c r="F554" s="10">
        <f t="shared" ref="F554:F595" si="61">+IF(D554=0,"",D554/D$362)</f>
        <v>3.074085459575776E-4</v>
      </c>
      <c r="G554" s="10">
        <f t="shared" si="59"/>
        <v>0</v>
      </c>
      <c r="H554" s="17">
        <f t="shared" ref="H554:H617" si="62">+IF(OR(AND(E554=""),(G554="")),"",E554*G554)</f>
        <v>0</v>
      </c>
    </row>
    <row r="555" spans="1:8" x14ac:dyDescent="0.2">
      <c r="A555" s="8"/>
      <c r="B555" s="37" t="s">
        <v>534</v>
      </c>
      <c r="C555" s="34">
        <v>2</v>
      </c>
      <c r="D555" s="9">
        <v>10</v>
      </c>
      <c r="E555" s="10">
        <f t="shared" si="60"/>
        <v>9.7465886939571145E-4</v>
      </c>
      <c r="F555" s="10">
        <f t="shared" si="61"/>
        <v>3.0740854595757761E-3</v>
      </c>
      <c r="G555" s="10">
        <f t="shared" ref="G555:G595" si="63">+IF(AND(C555=0,D555=0)," ",IF(C555=0,1,IF(D555=0,-1,(D555-C555)/C555)))</f>
        <v>4</v>
      </c>
      <c r="H555" s="17">
        <f t="shared" si="62"/>
        <v>3.8986354775828458E-3</v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20</v>
      </c>
      <c r="D558" s="9">
        <v>27</v>
      </c>
      <c r="E558" s="10">
        <f t="shared" si="60"/>
        <v>9.7465886939571145E-3</v>
      </c>
      <c r="F558" s="10">
        <f t="shared" si="61"/>
        <v>8.3000307408545963E-3</v>
      </c>
      <c r="G558" s="10">
        <f t="shared" si="63"/>
        <v>0.35</v>
      </c>
      <c r="H558" s="17">
        <f t="shared" si="62"/>
        <v>3.4113060428849901E-3</v>
      </c>
    </row>
    <row r="559" spans="1:8" x14ac:dyDescent="0.2">
      <c r="A559" s="8"/>
      <c r="B559" s="37" t="s">
        <v>538</v>
      </c>
      <c r="C559" s="34">
        <v>2</v>
      </c>
      <c r="D559" s="9">
        <v>10</v>
      </c>
      <c r="E559" s="10">
        <f t="shared" si="60"/>
        <v>9.7465886939571145E-4</v>
      </c>
      <c r="F559" s="10">
        <f t="shared" si="61"/>
        <v>3.0740854595757761E-3</v>
      </c>
      <c r="G559" s="10">
        <f t="shared" si="63"/>
        <v>4</v>
      </c>
      <c r="H559" s="17">
        <f t="shared" si="62"/>
        <v>3.8986354775828458E-3</v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1</v>
      </c>
      <c r="E561" s="10" t="str">
        <f t="shared" si="60"/>
        <v/>
      </c>
      <c r="F561" s="10">
        <f t="shared" si="61"/>
        <v>3.074085459575776E-4</v>
      </c>
      <c r="G561" s="10">
        <f t="shared" si="63"/>
        <v>1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5</v>
      </c>
      <c r="D562" s="9">
        <v>1</v>
      </c>
      <c r="E562" s="10">
        <f t="shared" si="60"/>
        <v>2.4366471734892786E-3</v>
      </c>
      <c r="F562" s="10">
        <f t="shared" si="61"/>
        <v>3.074085459575776E-4</v>
      </c>
      <c r="G562" s="10">
        <f t="shared" si="63"/>
        <v>-0.8</v>
      </c>
      <c r="H562" s="17">
        <f t="shared" si="62"/>
        <v>-1.9493177387914229E-3</v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1</v>
      </c>
      <c r="D568" s="9">
        <v>0</v>
      </c>
      <c r="E568" s="10">
        <f t="shared" si="60"/>
        <v>4.8732943469785572E-4</v>
      </c>
      <c r="F568" s="10" t="str">
        <f t="shared" si="61"/>
        <v/>
      </c>
      <c r="G568" s="10">
        <f t="shared" si="63"/>
        <v>-1</v>
      </c>
      <c r="H568" s="17">
        <f t="shared" si="62"/>
        <v>-4.8732943469785572E-4</v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2</v>
      </c>
      <c r="D571" s="9">
        <v>8</v>
      </c>
      <c r="E571" s="10">
        <f t="shared" si="60"/>
        <v>9.7465886939571145E-4</v>
      </c>
      <c r="F571" s="10">
        <f t="shared" si="61"/>
        <v>2.4592683676606208E-3</v>
      </c>
      <c r="G571" s="10">
        <f t="shared" si="63"/>
        <v>3</v>
      </c>
      <c r="H571" s="17">
        <f t="shared" si="62"/>
        <v>2.9239766081871343E-3</v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1</v>
      </c>
      <c r="D573" s="9">
        <v>0</v>
      </c>
      <c r="E573" s="10">
        <f t="shared" si="60"/>
        <v>4.8732943469785572E-4</v>
      </c>
      <c r="F573" s="10" t="str">
        <f t="shared" si="61"/>
        <v/>
      </c>
      <c r="G573" s="10">
        <f t="shared" si="63"/>
        <v>-1</v>
      </c>
      <c r="H573" s="17">
        <f t="shared" si="62"/>
        <v>-4.8732943469785572E-4</v>
      </c>
    </row>
    <row r="574" spans="1:8" x14ac:dyDescent="0.2">
      <c r="A574" s="8"/>
      <c r="B574" s="37" t="s">
        <v>553</v>
      </c>
      <c r="C574" s="34">
        <v>19</v>
      </c>
      <c r="D574" s="9">
        <v>19</v>
      </c>
      <c r="E574" s="10">
        <f t="shared" si="60"/>
        <v>9.2592592592592587E-3</v>
      </c>
      <c r="F574" s="10">
        <f t="shared" si="61"/>
        <v>5.8407623731939751E-3</v>
      </c>
      <c r="G574" s="10">
        <f t="shared" si="63"/>
        <v>0</v>
      </c>
      <c r="H574" s="17">
        <f t="shared" si="62"/>
        <v>0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1</v>
      </c>
      <c r="D576" s="9">
        <v>1</v>
      </c>
      <c r="E576" s="10">
        <f t="shared" si="60"/>
        <v>4.8732943469785572E-4</v>
      </c>
      <c r="F576" s="10">
        <f t="shared" si="61"/>
        <v>3.074085459575776E-4</v>
      </c>
      <c r="G576" s="10">
        <f t="shared" si="63"/>
        <v>0</v>
      </c>
      <c r="H576" s="17">
        <f t="shared" si="62"/>
        <v>0</v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12</v>
      </c>
      <c r="D579" s="9">
        <v>100</v>
      </c>
      <c r="E579" s="10">
        <f t="shared" si="60"/>
        <v>5.8479532163742687E-3</v>
      </c>
      <c r="F579" s="10">
        <f t="shared" si="61"/>
        <v>3.0740854595757761E-2</v>
      </c>
      <c r="G579" s="10">
        <f t="shared" si="63"/>
        <v>7.333333333333333</v>
      </c>
      <c r="H579" s="17">
        <f t="shared" si="62"/>
        <v>4.2884990253411304E-2</v>
      </c>
    </row>
    <row r="580" spans="1:8" ht="25.5" x14ac:dyDescent="0.2">
      <c r="A580" s="8"/>
      <c r="B580" s="37" t="s">
        <v>559</v>
      </c>
      <c r="C580" s="34">
        <v>26</v>
      </c>
      <c r="D580" s="9">
        <v>7</v>
      </c>
      <c r="E580" s="10">
        <f t="shared" si="60"/>
        <v>1.2670565302144249E-2</v>
      </c>
      <c r="F580" s="10">
        <f t="shared" si="61"/>
        <v>2.1518598217030432E-3</v>
      </c>
      <c r="G580" s="10">
        <f t="shared" si="63"/>
        <v>-0.73076923076923073</v>
      </c>
      <c r="H580" s="17">
        <f t="shared" si="62"/>
        <v>-9.2592592592592587E-3</v>
      </c>
    </row>
    <row r="581" spans="1:8" x14ac:dyDescent="0.2">
      <c r="A581" s="8"/>
      <c r="B581" s="37" t="s">
        <v>560</v>
      </c>
      <c r="C581" s="34">
        <v>54</v>
      </c>
      <c r="D581" s="9">
        <v>55</v>
      </c>
      <c r="E581" s="10">
        <f t="shared" si="60"/>
        <v>2.6315789473684209E-2</v>
      </c>
      <c r="F581" s="10">
        <f t="shared" si="61"/>
        <v>1.6907470027666769E-2</v>
      </c>
      <c r="G581" s="10">
        <f t="shared" si="63"/>
        <v>1.8518518518518517E-2</v>
      </c>
      <c r="H581" s="17">
        <f t="shared" si="62"/>
        <v>4.8732943469785572E-4</v>
      </c>
    </row>
    <row r="582" spans="1:8" x14ac:dyDescent="0.2">
      <c r="A582" s="8"/>
      <c r="B582" s="37" t="s">
        <v>561</v>
      </c>
      <c r="C582" s="34">
        <v>2</v>
      </c>
      <c r="D582" s="9">
        <v>1</v>
      </c>
      <c r="E582" s="10">
        <f t="shared" si="60"/>
        <v>9.7465886939571145E-4</v>
      </c>
      <c r="F582" s="10">
        <f t="shared" si="61"/>
        <v>3.074085459575776E-4</v>
      </c>
      <c r="G582" s="10">
        <f t="shared" si="63"/>
        <v>-0.5</v>
      </c>
      <c r="H582" s="17">
        <f t="shared" si="62"/>
        <v>-4.8732943469785572E-4</v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10</v>
      </c>
      <c r="D588" s="9">
        <v>8</v>
      </c>
      <c r="E588" s="10">
        <f t="shared" si="60"/>
        <v>4.8732943469785572E-3</v>
      </c>
      <c r="F588" s="10">
        <f t="shared" si="61"/>
        <v>2.4592683676606208E-3</v>
      </c>
      <c r="G588" s="10">
        <f t="shared" si="63"/>
        <v>-0.2</v>
      </c>
      <c r="H588" s="17">
        <f t="shared" si="62"/>
        <v>-9.7465886939571145E-4</v>
      </c>
    </row>
    <row r="589" spans="1:8" x14ac:dyDescent="0.2">
      <c r="A589" s="8"/>
      <c r="B589" s="37" t="s">
        <v>568</v>
      </c>
      <c r="C589" s="34">
        <v>2</v>
      </c>
      <c r="D589" s="9">
        <v>6</v>
      </c>
      <c r="E589" s="10">
        <f t="shared" si="60"/>
        <v>9.7465886939571145E-4</v>
      </c>
      <c r="F589" s="10">
        <f t="shared" si="61"/>
        <v>1.8444512757454657E-3</v>
      </c>
      <c r="G589" s="10">
        <f t="shared" si="63"/>
        <v>2</v>
      </c>
      <c r="H589" s="17">
        <f t="shared" si="62"/>
        <v>1.9493177387914229E-3</v>
      </c>
    </row>
    <row r="590" spans="1:8" ht="15.75" customHeight="1" x14ac:dyDescent="0.2">
      <c r="A590" s="8"/>
      <c r="B590" s="37" t="s">
        <v>569</v>
      </c>
      <c r="C590" s="34">
        <v>2</v>
      </c>
      <c r="D590" s="9">
        <v>1</v>
      </c>
      <c r="E590" s="10">
        <f t="shared" si="60"/>
        <v>9.7465886939571145E-4</v>
      </c>
      <c r="F590" s="10">
        <f t="shared" si="61"/>
        <v>3.074085459575776E-4</v>
      </c>
      <c r="G590" s="10">
        <f t="shared" si="63"/>
        <v>-0.5</v>
      </c>
      <c r="H590" s="17">
        <f t="shared" si="62"/>
        <v>-4.8732943469785572E-4</v>
      </c>
    </row>
    <row r="591" spans="1:8" x14ac:dyDescent="0.2">
      <c r="A591" s="8"/>
      <c r="B591" s="37" t="s">
        <v>570</v>
      </c>
      <c r="C591" s="34">
        <v>0</v>
      </c>
      <c r="D591" s="9">
        <v>1</v>
      </c>
      <c r="E591" s="10" t="str">
        <f t="shared" si="60"/>
        <v/>
      </c>
      <c r="F591" s="10">
        <f t="shared" si="61"/>
        <v>3.074085459575776E-4</v>
      </c>
      <c r="G591" s="10">
        <f t="shared" si="63"/>
        <v>1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0</v>
      </c>
      <c r="D593" s="9">
        <v>1</v>
      </c>
      <c r="E593" s="10" t="str">
        <f t="shared" si="60"/>
        <v/>
      </c>
      <c r="F593" s="10">
        <f t="shared" si="61"/>
        <v>3.074085459575776E-4</v>
      </c>
      <c r="G593" s="10">
        <f t="shared" si="63"/>
        <v>1</v>
      </c>
      <c r="H593" s="17" t="str">
        <f t="shared" si="62"/>
        <v/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632</v>
      </c>
      <c r="D601" s="33">
        <f>SUM(D602:D629)</f>
        <v>426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-0.32594936708860761</v>
      </c>
      <c r="H601" s="42">
        <f t="shared" ref="H601:H629" si="66">+IF(OR(AND(E601=""),(G601="")),"",E601*G601)</f>
        <v>-0.32594936708860761</v>
      </c>
    </row>
    <row r="602" spans="1:8" x14ac:dyDescent="0.2">
      <c r="A602" s="8"/>
      <c r="B602" s="36" t="s">
        <v>575</v>
      </c>
      <c r="C602" s="46">
        <v>2</v>
      </c>
      <c r="D602" s="43">
        <v>2</v>
      </c>
      <c r="E602" s="44">
        <f t="shared" si="64"/>
        <v>3.1645569620253164E-3</v>
      </c>
      <c r="F602" s="44">
        <f t="shared" si="65"/>
        <v>4.6948356807511738E-3</v>
      </c>
      <c r="G602" s="44">
        <f t="shared" ref="G602:G629" si="67">+IF(AND(C602=0,D602=0)," ",IF(C602=0,1,IF(D602=0,-1,(D602-C602)/C602)))</f>
        <v>0</v>
      </c>
      <c r="H602" s="45">
        <f t="shared" si="66"/>
        <v>0</v>
      </c>
    </row>
    <row r="603" spans="1:8" x14ac:dyDescent="0.2">
      <c r="A603" s="8"/>
      <c r="B603" s="37" t="s">
        <v>576</v>
      </c>
      <c r="C603" s="34">
        <v>34</v>
      </c>
      <c r="D603" s="9">
        <v>5</v>
      </c>
      <c r="E603" s="10">
        <f t="shared" si="64"/>
        <v>5.3797468354430382E-2</v>
      </c>
      <c r="F603" s="10">
        <f t="shared" si="65"/>
        <v>1.1737089201877934E-2</v>
      </c>
      <c r="G603" s="10">
        <f t="shared" si="67"/>
        <v>-0.8529411764705882</v>
      </c>
      <c r="H603" s="17">
        <f t="shared" si="66"/>
        <v>-4.588607594936709E-2</v>
      </c>
    </row>
    <row r="604" spans="1:8" ht="25.5" x14ac:dyDescent="0.2">
      <c r="A604" s="8"/>
      <c r="B604" s="37" t="s">
        <v>577</v>
      </c>
      <c r="C604" s="34">
        <v>27</v>
      </c>
      <c r="D604" s="9">
        <v>54</v>
      </c>
      <c r="E604" s="10">
        <f t="shared" si="64"/>
        <v>4.2721518987341771E-2</v>
      </c>
      <c r="F604" s="10">
        <f t="shared" si="65"/>
        <v>0.12676056338028169</v>
      </c>
      <c r="G604" s="10">
        <f t="shared" si="67"/>
        <v>1</v>
      </c>
      <c r="H604" s="17">
        <f t="shared" si="66"/>
        <v>4.2721518987341771E-2</v>
      </c>
    </row>
    <row r="605" spans="1:8" x14ac:dyDescent="0.2">
      <c r="A605" s="8"/>
      <c r="B605" s="37" t="s">
        <v>578</v>
      </c>
      <c r="C605" s="34">
        <v>10</v>
      </c>
      <c r="D605" s="9">
        <v>40</v>
      </c>
      <c r="E605" s="10">
        <f t="shared" si="64"/>
        <v>1.5822784810126583E-2</v>
      </c>
      <c r="F605" s="10">
        <f t="shared" si="65"/>
        <v>9.3896713615023469E-2</v>
      </c>
      <c r="G605" s="10">
        <f t="shared" si="67"/>
        <v>3</v>
      </c>
      <c r="H605" s="17">
        <f t="shared" si="66"/>
        <v>4.746835443037975E-2</v>
      </c>
    </row>
    <row r="606" spans="1:8" x14ac:dyDescent="0.2">
      <c r="A606" s="8"/>
      <c r="B606" s="37" t="s">
        <v>579</v>
      </c>
      <c r="C606" s="34">
        <v>3</v>
      </c>
      <c r="D606" s="9">
        <v>7</v>
      </c>
      <c r="E606" s="10">
        <f t="shared" si="64"/>
        <v>4.7468354430379748E-3</v>
      </c>
      <c r="F606" s="10">
        <f t="shared" si="65"/>
        <v>1.6431924882629109E-2</v>
      </c>
      <c r="G606" s="10">
        <f t="shared" si="67"/>
        <v>1.3333333333333333</v>
      </c>
      <c r="H606" s="17">
        <f t="shared" si="66"/>
        <v>6.3291139240506328E-3</v>
      </c>
    </row>
    <row r="607" spans="1:8" x14ac:dyDescent="0.2">
      <c r="A607" s="8"/>
      <c r="B607" s="37" t="s">
        <v>580</v>
      </c>
      <c r="C607" s="34">
        <v>0</v>
      </c>
      <c r="D607" s="9">
        <v>1</v>
      </c>
      <c r="E607" s="10" t="str">
        <f t="shared" si="64"/>
        <v/>
      </c>
      <c r="F607" s="10">
        <f t="shared" si="65"/>
        <v>2.3474178403755869E-3</v>
      </c>
      <c r="G607" s="10">
        <f t="shared" si="67"/>
        <v>1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1</v>
      </c>
      <c r="D608" s="9">
        <v>1</v>
      </c>
      <c r="E608" s="10">
        <f t="shared" si="64"/>
        <v>1.5822784810126582E-3</v>
      </c>
      <c r="F608" s="10">
        <f t="shared" si="65"/>
        <v>2.3474178403755869E-3</v>
      </c>
      <c r="G608" s="10">
        <f t="shared" si="67"/>
        <v>0</v>
      </c>
      <c r="H608" s="17">
        <f t="shared" si="66"/>
        <v>0</v>
      </c>
    </row>
    <row r="609" spans="1:8" x14ac:dyDescent="0.2">
      <c r="A609" s="8"/>
      <c r="B609" s="37" t="s">
        <v>582</v>
      </c>
      <c r="C609" s="34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3</v>
      </c>
      <c r="D610" s="9">
        <v>2</v>
      </c>
      <c r="E610" s="10">
        <f t="shared" si="64"/>
        <v>4.7468354430379748E-3</v>
      </c>
      <c r="F610" s="10">
        <f t="shared" si="65"/>
        <v>4.6948356807511738E-3</v>
      </c>
      <c r="G610" s="10">
        <f t="shared" si="67"/>
        <v>-0.33333333333333331</v>
      </c>
      <c r="H610" s="17">
        <f t="shared" si="66"/>
        <v>-1.5822784810126582E-3</v>
      </c>
    </row>
    <row r="611" spans="1:8" x14ac:dyDescent="0.2">
      <c r="A611" s="8"/>
      <c r="B611" s="37" t="s">
        <v>584</v>
      </c>
      <c r="C611" s="34">
        <v>8</v>
      </c>
      <c r="D611" s="9">
        <v>0</v>
      </c>
      <c r="E611" s="10">
        <f t="shared" si="64"/>
        <v>1.2658227848101266E-2</v>
      </c>
      <c r="F611" s="10" t="str">
        <f t="shared" si="65"/>
        <v/>
      </c>
      <c r="G611" s="10">
        <f t="shared" si="67"/>
        <v>-1</v>
      </c>
      <c r="H611" s="17">
        <f t="shared" si="66"/>
        <v>-1.2658227848101266E-2</v>
      </c>
    </row>
    <row r="612" spans="1:8" x14ac:dyDescent="0.2">
      <c r="A612" s="8"/>
      <c r="B612" s="37" t="s">
        <v>585</v>
      </c>
      <c r="C612" s="34">
        <v>5</v>
      </c>
      <c r="D612" s="9">
        <v>10</v>
      </c>
      <c r="E612" s="10">
        <f t="shared" si="64"/>
        <v>7.9113924050632917E-3</v>
      </c>
      <c r="F612" s="10">
        <f t="shared" si="65"/>
        <v>2.3474178403755867E-2</v>
      </c>
      <c r="G612" s="10">
        <f t="shared" si="67"/>
        <v>1</v>
      </c>
      <c r="H612" s="17">
        <f t="shared" si="66"/>
        <v>7.9113924050632917E-3</v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1</v>
      </c>
      <c r="D615" s="9">
        <v>27</v>
      </c>
      <c r="E615" s="10">
        <f t="shared" si="64"/>
        <v>1.5822784810126582E-3</v>
      </c>
      <c r="F615" s="10">
        <f t="shared" si="65"/>
        <v>6.3380281690140844E-2</v>
      </c>
      <c r="G615" s="10">
        <f t="shared" si="67"/>
        <v>26</v>
      </c>
      <c r="H615" s="17">
        <f t="shared" si="66"/>
        <v>4.1139240506329111E-2</v>
      </c>
    </row>
    <row r="616" spans="1:8" ht="25.5" x14ac:dyDescent="0.2">
      <c r="A616" s="8"/>
      <c r="B616" s="37" t="s">
        <v>589</v>
      </c>
      <c r="C616" s="34">
        <v>8</v>
      </c>
      <c r="D616" s="9">
        <v>26</v>
      </c>
      <c r="E616" s="10">
        <f t="shared" si="64"/>
        <v>1.2658227848101266E-2</v>
      </c>
      <c r="F616" s="10">
        <f t="shared" si="65"/>
        <v>6.1032863849765258E-2</v>
      </c>
      <c r="G616" s="10">
        <f t="shared" si="67"/>
        <v>2.25</v>
      </c>
      <c r="H616" s="17">
        <f t="shared" si="66"/>
        <v>2.8481012658227847E-2</v>
      </c>
    </row>
    <row r="617" spans="1:8" x14ac:dyDescent="0.2">
      <c r="A617" s="8"/>
      <c r="B617" s="37" t="s">
        <v>590</v>
      </c>
      <c r="C617" s="34">
        <v>54</v>
      </c>
      <c r="D617" s="9">
        <v>2</v>
      </c>
      <c r="E617" s="10">
        <f t="shared" si="64"/>
        <v>8.5443037974683542E-2</v>
      </c>
      <c r="F617" s="10">
        <f t="shared" si="65"/>
        <v>4.6948356807511738E-3</v>
      </c>
      <c r="G617" s="10">
        <f t="shared" si="67"/>
        <v>-0.96296296296296291</v>
      </c>
      <c r="H617" s="17">
        <f t="shared" si="66"/>
        <v>-8.2278481012658222E-2</v>
      </c>
    </row>
    <row r="618" spans="1:8" x14ac:dyDescent="0.2">
      <c r="A618" s="8"/>
      <c r="B618" s="37" t="s">
        <v>591</v>
      </c>
      <c r="C618" s="34">
        <v>7</v>
      </c>
      <c r="D618" s="9">
        <v>11</v>
      </c>
      <c r="E618" s="10">
        <f t="shared" si="64"/>
        <v>1.1075949367088608E-2</v>
      </c>
      <c r="F618" s="10">
        <f t="shared" si="65"/>
        <v>2.5821596244131457E-2</v>
      </c>
      <c r="G618" s="10">
        <f t="shared" si="67"/>
        <v>0.5714285714285714</v>
      </c>
      <c r="H618" s="17">
        <f t="shared" si="66"/>
        <v>6.3291139240506328E-3</v>
      </c>
    </row>
    <row r="619" spans="1:8" x14ac:dyDescent="0.2">
      <c r="A619" s="8"/>
      <c r="B619" s="37" t="s">
        <v>592</v>
      </c>
      <c r="C619" s="34">
        <v>418</v>
      </c>
      <c r="D619" s="9">
        <v>162</v>
      </c>
      <c r="E619" s="10">
        <f t="shared" si="64"/>
        <v>0.66139240506329111</v>
      </c>
      <c r="F619" s="10">
        <f t="shared" si="65"/>
        <v>0.38028169014084506</v>
      </c>
      <c r="G619" s="10">
        <f t="shared" si="67"/>
        <v>-0.61244019138755978</v>
      </c>
      <c r="H619" s="17">
        <f t="shared" si="66"/>
        <v>-0.4050632911392405</v>
      </c>
    </row>
    <row r="620" spans="1:8" x14ac:dyDescent="0.2">
      <c r="A620" s="8"/>
      <c r="B620" s="37" t="s">
        <v>593</v>
      </c>
      <c r="C620" s="34">
        <v>33</v>
      </c>
      <c r="D620" s="9">
        <v>36</v>
      </c>
      <c r="E620" s="10">
        <f t="shared" si="64"/>
        <v>5.2215189873417722E-2</v>
      </c>
      <c r="F620" s="10">
        <f t="shared" si="65"/>
        <v>8.4507042253521125E-2</v>
      </c>
      <c r="G620" s="10">
        <f t="shared" si="67"/>
        <v>9.0909090909090912E-2</v>
      </c>
      <c r="H620" s="17">
        <f t="shared" si="66"/>
        <v>4.7468354430379748E-3</v>
      </c>
    </row>
    <row r="621" spans="1:8" x14ac:dyDescent="0.2">
      <c r="A621" s="8"/>
      <c r="B621" s="37" t="s">
        <v>594</v>
      </c>
      <c r="C621" s="34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37" t="s">
        <v>595</v>
      </c>
      <c r="C622" s="34">
        <v>5</v>
      </c>
      <c r="D622" s="9">
        <v>0</v>
      </c>
      <c r="E622" s="10">
        <f t="shared" si="64"/>
        <v>7.9113924050632917E-3</v>
      </c>
      <c r="F622" s="10" t="str">
        <f t="shared" si="65"/>
        <v/>
      </c>
      <c r="G622" s="10">
        <f t="shared" si="67"/>
        <v>-1</v>
      </c>
      <c r="H622" s="17">
        <f t="shared" si="66"/>
        <v>-7.9113924050632917E-3</v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2</v>
      </c>
      <c r="D625" s="9">
        <v>4</v>
      </c>
      <c r="E625" s="10">
        <f t="shared" si="64"/>
        <v>3.1645569620253164E-3</v>
      </c>
      <c r="F625" s="10">
        <f t="shared" si="65"/>
        <v>9.3896713615023476E-3</v>
      </c>
      <c r="G625" s="10">
        <f t="shared" si="67"/>
        <v>1</v>
      </c>
      <c r="H625" s="17">
        <f t="shared" si="66"/>
        <v>3.1645569620253164E-3</v>
      </c>
    </row>
    <row r="626" spans="1:8" x14ac:dyDescent="0.2">
      <c r="A626" s="8"/>
      <c r="B626" s="37" t="s">
        <v>599</v>
      </c>
      <c r="C626" s="34">
        <v>0</v>
      </c>
      <c r="D626" s="9">
        <v>19</v>
      </c>
      <c r="E626" s="10" t="str">
        <f t="shared" si="64"/>
        <v/>
      </c>
      <c r="F626" s="10">
        <f t="shared" si="65"/>
        <v>4.4600938967136149E-2</v>
      </c>
      <c r="G626" s="10">
        <f t="shared" si="67"/>
        <v>1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7</v>
      </c>
      <c r="D628" s="9">
        <v>3</v>
      </c>
      <c r="E628" s="10">
        <f t="shared" si="64"/>
        <v>1.1075949367088608E-2</v>
      </c>
      <c r="F628" s="10">
        <f t="shared" si="65"/>
        <v>7.0422535211267607E-3</v>
      </c>
      <c r="G628" s="10">
        <f t="shared" si="67"/>
        <v>-0.5714285714285714</v>
      </c>
      <c r="H628" s="17">
        <f t="shared" si="66"/>
        <v>-6.3291139240506328E-3</v>
      </c>
    </row>
    <row r="629" spans="1:8" ht="26.25" thickBot="1" x14ac:dyDescent="0.25">
      <c r="A629" s="8"/>
      <c r="B629" s="38" t="s">
        <v>602</v>
      </c>
      <c r="C629" s="35">
        <v>4</v>
      </c>
      <c r="D629" s="18">
        <v>14</v>
      </c>
      <c r="E629" s="19">
        <f t="shared" si="64"/>
        <v>6.3291139240506328E-3</v>
      </c>
      <c r="F629" s="19">
        <f t="shared" si="65"/>
        <v>3.2863849765258218E-2</v>
      </c>
      <c r="G629" s="19">
        <f t="shared" si="67"/>
        <v>2.5</v>
      </c>
      <c r="H629" s="20">
        <f t="shared" si="66"/>
        <v>1.5822784810126583E-2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649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650</v>
      </c>
      <c r="C8" s="32">
        <f>+C19+C76+C181+C362+C601</f>
        <v>2015</v>
      </c>
      <c r="D8" s="33">
        <f>+D19+D76+D181+D362+D601</f>
        <v>1450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-0.28039702233250619</v>
      </c>
      <c r="H8" s="41">
        <f t="shared" ref="H8:H13" si="1">+IF(OR(AND(E8=""),(G8="")),"",E8*G8)</f>
        <v>-0.28039702233250619</v>
      </c>
    </row>
    <row r="9" spans="1:8" x14ac:dyDescent="0.2">
      <c r="A9" s="8"/>
      <c r="B9" s="36" t="s">
        <v>8</v>
      </c>
      <c r="C9" s="34">
        <f>+C19</f>
        <v>32</v>
      </c>
      <c r="D9" s="9">
        <f>+D19</f>
        <v>8</v>
      </c>
      <c r="E9" s="10">
        <f t="shared" ref="E9:F13" si="2">+C9/C$8</f>
        <v>1.5880893300248139E-2</v>
      </c>
      <c r="F9" s="10">
        <f t="shared" si="2"/>
        <v>5.5172413793103444E-3</v>
      </c>
      <c r="G9" s="10">
        <f t="shared" si="0"/>
        <v>-0.75</v>
      </c>
      <c r="H9" s="17">
        <f t="shared" si="1"/>
        <v>-1.1910669975186104E-2</v>
      </c>
    </row>
    <row r="10" spans="1:8" x14ac:dyDescent="0.2">
      <c r="A10" s="8"/>
      <c r="B10" s="37" t="s">
        <v>9</v>
      </c>
      <c r="C10" s="34">
        <f>+C76</f>
        <v>583</v>
      </c>
      <c r="D10" s="9">
        <f>+D76</f>
        <v>57</v>
      </c>
      <c r="E10" s="10">
        <f t="shared" si="2"/>
        <v>0.2893300248138958</v>
      </c>
      <c r="F10" s="10">
        <f t="shared" si="2"/>
        <v>3.9310344827586205E-2</v>
      </c>
      <c r="G10" s="10">
        <f t="shared" si="0"/>
        <v>-0.902229845626072</v>
      </c>
      <c r="H10" s="17">
        <f t="shared" si="1"/>
        <v>-0.26104218362282877</v>
      </c>
    </row>
    <row r="11" spans="1:8" ht="25.5" x14ac:dyDescent="0.2">
      <c r="A11" s="8"/>
      <c r="B11" s="37" t="s">
        <v>10</v>
      </c>
      <c r="C11" s="34">
        <f>+C181</f>
        <v>311</v>
      </c>
      <c r="D11" s="9">
        <f>+D181</f>
        <v>182</v>
      </c>
      <c r="E11" s="10">
        <f t="shared" si="2"/>
        <v>0.15434243176178661</v>
      </c>
      <c r="F11" s="10">
        <f t="shared" si="2"/>
        <v>0.12551724137931033</v>
      </c>
      <c r="G11" s="10">
        <f t="shared" si="0"/>
        <v>-0.41479099678456594</v>
      </c>
      <c r="H11" s="17">
        <f t="shared" si="1"/>
        <v>-6.4019851116625323E-2</v>
      </c>
    </row>
    <row r="12" spans="1:8" x14ac:dyDescent="0.2">
      <c r="A12" s="8"/>
      <c r="B12" s="37" t="s">
        <v>11</v>
      </c>
      <c r="C12" s="34">
        <f>+C362</f>
        <v>808</v>
      </c>
      <c r="D12" s="9">
        <f>+D362</f>
        <v>823</v>
      </c>
      <c r="E12" s="10">
        <f t="shared" si="2"/>
        <v>0.40099255583126553</v>
      </c>
      <c r="F12" s="10">
        <f t="shared" si="2"/>
        <v>0.5675862068965517</v>
      </c>
      <c r="G12" s="10">
        <f t="shared" si="0"/>
        <v>1.8564356435643563E-2</v>
      </c>
      <c r="H12" s="17">
        <f t="shared" si="1"/>
        <v>7.4441687344913151E-3</v>
      </c>
    </row>
    <row r="13" spans="1:8" ht="15.75" thickBot="1" x14ac:dyDescent="0.25">
      <c r="A13" s="8"/>
      <c r="B13" s="38" t="s">
        <v>12</v>
      </c>
      <c r="C13" s="35">
        <f>+C601</f>
        <v>281</v>
      </c>
      <c r="D13" s="18">
        <f>+D601</f>
        <v>380</v>
      </c>
      <c r="E13" s="19">
        <f t="shared" si="2"/>
        <v>0.13945409429280398</v>
      </c>
      <c r="F13" s="19">
        <f t="shared" si="2"/>
        <v>0.2620689655172414</v>
      </c>
      <c r="G13" s="19">
        <f t="shared" si="0"/>
        <v>0.35231316725978645</v>
      </c>
      <c r="H13" s="20">
        <f t="shared" si="1"/>
        <v>4.9131513647642677E-2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32</v>
      </c>
      <c r="D19" s="32">
        <f>SUM(D20:D70)</f>
        <v>8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-0.75</v>
      </c>
      <c r="H19" s="42">
        <f t="shared" ref="H19:H50" si="5">+IF(OR(AND(E19=""),(G19="")),"",E19*G19)</f>
        <v>-0.75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1</v>
      </c>
      <c r="D25" s="9">
        <v>0</v>
      </c>
      <c r="E25" s="10">
        <f t="shared" si="3"/>
        <v>3.125E-2</v>
      </c>
      <c r="F25" s="10" t="str">
        <f t="shared" si="4"/>
        <v/>
      </c>
      <c r="G25" s="10">
        <f t="shared" si="6"/>
        <v>-1</v>
      </c>
      <c r="H25" s="17">
        <f t="shared" si="5"/>
        <v>-3.125E-2</v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0</v>
      </c>
      <c r="D27" s="9">
        <v>1</v>
      </c>
      <c r="E27" s="10" t="str">
        <f t="shared" si="3"/>
        <v/>
      </c>
      <c r="F27" s="10">
        <f t="shared" si="4"/>
        <v>0.125</v>
      </c>
      <c r="G27" s="10">
        <f t="shared" si="6"/>
        <v>1</v>
      </c>
      <c r="H27" s="17" t="str">
        <f t="shared" si="5"/>
        <v/>
      </c>
    </row>
    <row r="28" spans="1:8" x14ac:dyDescent="0.2">
      <c r="A28" s="8"/>
      <c r="B28" s="37" t="s">
        <v>24</v>
      </c>
      <c r="C28" s="34">
        <v>1</v>
      </c>
      <c r="D28" s="9">
        <v>0</v>
      </c>
      <c r="E28" s="10">
        <f t="shared" si="3"/>
        <v>3.125E-2</v>
      </c>
      <c r="F28" s="10" t="str">
        <f t="shared" si="4"/>
        <v/>
      </c>
      <c r="G28" s="10">
        <f t="shared" si="6"/>
        <v>-1</v>
      </c>
      <c r="H28" s="17">
        <f t="shared" si="5"/>
        <v>-3.125E-2</v>
      </c>
    </row>
    <row r="29" spans="1:8" x14ac:dyDescent="0.2">
      <c r="A29" s="8"/>
      <c r="B29" s="37" t="s">
        <v>25</v>
      </c>
      <c r="C29" s="34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37" t="s">
        <v>26</v>
      </c>
      <c r="C30" s="34">
        <v>14</v>
      </c>
      <c r="D30" s="9">
        <v>5</v>
      </c>
      <c r="E30" s="10">
        <f t="shared" si="3"/>
        <v>0.4375</v>
      </c>
      <c r="F30" s="10">
        <f t="shared" si="4"/>
        <v>0.625</v>
      </c>
      <c r="G30" s="10">
        <f t="shared" si="6"/>
        <v>-0.6428571428571429</v>
      </c>
      <c r="H30" s="17">
        <f t="shared" si="5"/>
        <v>-0.28125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3</v>
      </c>
      <c r="D36" s="9">
        <v>0</v>
      </c>
      <c r="E36" s="10">
        <f t="shared" si="3"/>
        <v>9.375E-2</v>
      </c>
      <c r="F36" s="10" t="str">
        <f t="shared" si="4"/>
        <v/>
      </c>
      <c r="G36" s="10">
        <f t="shared" si="6"/>
        <v>-1</v>
      </c>
      <c r="H36" s="17">
        <f t="shared" si="5"/>
        <v>-9.375E-2</v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2</v>
      </c>
      <c r="D39" s="9">
        <v>0</v>
      </c>
      <c r="E39" s="10">
        <f t="shared" si="3"/>
        <v>6.25E-2</v>
      </c>
      <c r="F39" s="10" t="str">
        <f t="shared" si="4"/>
        <v/>
      </c>
      <c r="G39" s="10">
        <f t="shared" si="6"/>
        <v>-1</v>
      </c>
      <c r="H39" s="17">
        <f t="shared" si="5"/>
        <v>-6.25E-2</v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1</v>
      </c>
      <c r="D49" s="9">
        <v>0</v>
      </c>
      <c r="E49" s="10">
        <f t="shared" si="3"/>
        <v>3.125E-2</v>
      </c>
      <c r="F49" s="10" t="str">
        <f t="shared" si="4"/>
        <v/>
      </c>
      <c r="G49" s="10">
        <f t="shared" si="6"/>
        <v>-1</v>
      </c>
      <c r="H49" s="17">
        <f t="shared" si="5"/>
        <v>-3.125E-2</v>
      </c>
    </row>
    <row r="50" spans="1:8" x14ac:dyDescent="0.2">
      <c r="A50" s="8"/>
      <c r="B50" s="37" t="s">
        <v>46</v>
      </c>
      <c r="C50" s="34">
        <v>2</v>
      </c>
      <c r="D50" s="9">
        <v>0</v>
      </c>
      <c r="E50" s="10">
        <f t="shared" si="3"/>
        <v>6.25E-2</v>
      </c>
      <c r="F50" s="10" t="str">
        <f t="shared" si="4"/>
        <v/>
      </c>
      <c r="G50" s="10">
        <f t="shared" si="6"/>
        <v>-1</v>
      </c>
      <c r="H50" s="17">
        <f t="shared" si="5"/>
        <v>-6.25E-2</v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1</v>
      </c>
      <c r="D54" s="9">
        <v>0</v>
      </c>
      <c r="E54" s="10">
        <f t="shared" si="7"/>
        <v>3.125E-2</v>
      </c>
      <c r="F54" s="10" t="str">
        <f t="shared" si="8"/>
        <v/>
      </c>
      <c r="G54" s="10">
        <f t="shared" si="10"/>
        <v>-1</v>
      </c>
      <c r="H54" s="17">
        <f t="shared" si="9"/>
        <v>-3.125E-2</v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1</v>
      </c>
      <c r="D61" s="9">
        <v>0</v>
      </c>
      <c r="E61" s="10">
        <f t="shared" si="7"/>
        <v>3.125E-2</v>
      </c>
      <c r="F61" s="10" t="str">
        <f t="shared" si="8"/>
        <v/>
      </c>
      <c r="G61" s="10">
        <f t="shared" si="10"/>
        <v>-1</v>
      </c>
      <c r="H61" s="17">
        <f t="shared" si="9"/>
        <v>-3.125E-2</v>
      </c>
    </row>
    <row r="62" spans="1:8" x14ac:dyDescent="0.2">
      <c r="A62" s="8"/>
      <c r="B62" s="37" t="s">
        <v>58</v>
      </c>
      <c r="C62" s="34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0</v>
      </c>
      <c r="D64" s="9">
        <v>1</v>
      </c>
      <c r="E64" s="10" t="str">
        <f t="shared" si="7"/>
        <v/>
      </c>
      <c r="F64" s="10">
        <f t="shared" si="8"/>
        <v>0.125</v>
      </c>
      <c r="G64" s="10">
        <f t="shared" si="10"/>
        <v>1</v>
      </c>
      <c r="H64" s="17" t="str">
        <f t="shared" si="9"/>
        <v/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2</v>
      </c>
      <c r="D67" s="9">
        <v>0</v>
      </c>
      <c r="E67" s="10">
        <f t="shared" si="7"/>
        <v>6.25E-2</v>
      </c>
      <c r="F67" s="10" t="str">
        <f t="shared" si="8"/>
        <v/>
      </c>
      <c r="G67" s="10">
        <f t="shared" si="10"/>
        <v>-1</v>
      </c>
      <c r="H67" s="17">
        <f t="shared" si="9"/>
        <v>-6.25E-2</v>
      </c>
    </row>
    <row r="68" spans="1:8" x14ac:dyDescent="0.2">
      <c r="A68" s="8"/>
      <c r="B68" s="37" t="s">
        <v>64</v>
      </c>
      <c r="C68" s="34">
        <v>3</v>
      </c>
      <c r="D68" s="9">
        <v>0</v>
      </c>
      <c r="E68" s="10">
        <f t="shared" si="7"/>
        <v>9.375E-2</v>
      </c>
      <c r="F68" s="10" t="str">
        <f t="shared" si="8"/>
        <v/>
      </c>
      <c r="G68" s="10">
        <f t="shared" si="10"/>
        <v>-1</v>
      </c>
      <c r="H68" s="17">
        <f t="shared" si="9"/>
        <v>-9.375E-2</v>
      </c>
    </row>
    <row r="69" spans="1:8" x14ac:dyDescent="0.2">
      <c r="A69" s="8"/>
      <c r="B69" s="37" t="s">
        <v>65</v>
      </c>
      <c r="C69" s="34">
        <v>0</v>
      </c>
      <c r="D69" s="9">
        <v>1</v>
      </c>
      <c r="E69" s="10" t="str">
        <f t="shared" si="7"/>
        <v/>
      </c>
      <c r="F69" s="10">
        <f t="shared" si="8"/>
        <v>0.125</v>
      </c>
      <c r="G69" s="10">
        <f t="shared" si="10"/>
        <v>1</v>
      </c>
      <c r="H69" s="17" t="str">
        <f t="shared" si="9"/>
        <v/>
      </c>
    </row>
    <row r="70" spans="1:8" ht="15.75" thickBot="1" x14ac:dyDescent="0.25">
      <c r="A70" s="8"/>
      <c r="B70" s="38" t="s">
        <v>66</v>
      </c>
      <c r="C70" s="35">
        <v>1</v>
      </c>
      <c r="D70" s="18">
        <v>0</v>
      </c>
      <c r="E70" s="19">
        <f t="shared" si="7"/>
        <v>3.125E-2</v>
      </c>
      <c r="F70" s="19" t="str">
        <f t="shared" si="8"/>
        <v/>
      </c>
      <c r="G70" s="19">
        <f t="shared" si="10"/>
        <v>-1</v>
      </c>
      <c r="H70" s="20">
        <f t="shared" si="9"/>
        <v>-3.125E-2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583</v>
      </c>
      <c r="D76" s="33">
        <f>SUM(D77:D175)</f>
        <v>57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-0.902229845626072</v>
      </c>
      <c r="H76" s="42">
        <f t="shared" ref="H76:H107" si="13">+IF(OR(AND(E76=""),(G76="")),"",E76*G76)</f>
        <v>-0.902229845626072</v>
      </c>
    </row>
    <row r="77" spans="1:8" x14ac:dyDescent="0.2">
      <c r="A77" s="8"/>
      <c r="B77" s="36" t="s">
        <v>67</v>
      </c>
      <c r="C77" s="46">
        <v>8</v>
      </c>
      <c r="D77" s="43">
        <v>1</v>
      </c>
      <c r="E77" s="44">
        <f t="shared" si="11"/>
        <v>1.3722126929674099E-2</v>
      </c>
      <c r="F77" s="44">
        <f t="shared" si="12"/>
        <v>1.7543859649122806E-2</v>
      </c>
      <c r="G77" s="44">
        <f t="shared" ref="G77:G108" si="14">+IF(AND(C77=0,D77=0)," ",IF(C77=0,1,IF(D77=0,-1,(D77-C77)/C77)))</f>
        <v>-0.875</v>
      </c>
      <c r="H77" s="45">
        <f t="shared" si="13"/>
        <v>-1.2006861063464836E-2</v>
      </c>
    </row>
    <row r="78" spans="1:8" x14ac:dyDescent="0.2">
      <c r="A78" s="8"/>
      <c r="B78" s="37" t="s">
        <v>68</v>
      </c>
      <c r="C78" s="34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37" t="s">
        <v>69</v>
      </c>
      <c r="C79" s="34">
        <v>2</v>
      </c>
      <c r="D79" s="9">
        <v>0</v>
      </c>
      <c r="E79" s="10">
        <f t="shared" si="11"/>
        <v>3.4305317324185248E-3</v>
      </c>
      <c r="F79" s="10" t="str">
        <f t="shared" si="12"/>
        <v/>
      </c>
      <c r="G79" s="10">
        <f t="shared" si="14"/>
        <v>-1</v>
      </c>
      <c r="H79" s="17">
        <f t="shared" si="13"/>
        <v>-3.4305317324185248E-3</v>
      </c>
    </row>
    <row r="80" spans="1:8" x14ac:dyDescent="0.2">
      <c r="A80" s="8"/>
      <c r="B80" s="37" t="s">
        <v>70</v>
      </c>
      <c r="C80" s="34">
        <v>23</v>
      </c>
      <c r="D80" s="9">
        <v>7</v>
      </c>
      <c r="E80" s="10">
        <f t="shared" si="11"/>
        <v>3.9451114922813037E-2</v>
      </c>
      <c r="F80" s="10">
        <f t="shared" si="12"/>
        <v>0.12280701754385964</v>
      </c>
      <c r="G80" s="10">
        <f t="shared" si="14"/>
        <v>-0.69565217391304346</v>
      </c>
      <c r="H80" s="17">
        <f t="shared" si="13"/>
        <v>-2.7444253859348199E-2</v>
      </c>
    </row>
    <row r="81" spans="1:8" ht="25.5" x14ac:dyDescent="0.2">
      <c r="A81" s="8"/>
      <c r="B81" s="37" t="s">
        <v>71</v>
      </c>
      <c r="C81" s="34">
        <v>11</v>
      </c>
      <c r="D81" s="9">
        <v>4</v>
      </c>
      <c r="E81" s="10">
        <f t="shared" si="11"/>
        <v>1.8867924528301886E-2</v>
      </c>
      <c r="F81" s="10">
        <f t="shared" si="12"/>
        <v>7.0175438596491224E-2</v>
      </c>
      <c r="G81" s="10">
        <f t="shared" si="14"/>
        <v>-0.63636363636363635</v>
      </c>
      <c r="H81" s="17">
        <f t="shared" si="13"/>
        <v>-1.2006861063464836E-2</v>
      </c>
    </row>
    <row r="82" spans="1:8" x14ac:dyDescent="0.2">
      <c r="A82" s="8"/>
      <c r="B82" s="37" t="s">
        <v>72</v>
      </c>
      <c r="C82" s="34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37" t="s">
        <v>73</v>
      </c>
      <c r="C83" s="34">
        <v>0</v>
      </c>
      <c r="D83" s="9">
        <v>1</v>
      </c>
      <c r="E83" s="10" t="str">
        <f t="shared" si="11"/>
        <v/>
      </c>
      <c r="F83" s="10">
        <f t="shared" si="12"/>
        <v>1.7543859649122806E-2</v>
      </c>
      <c r="G83" s="10">
        <f t="shared" si="14"/>
        <v>1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20</v>
      </c>
      <c r="D87" s="9">
        <v>0</v>
      </c>
      <c r="E87" s="10">
        <f t="shared" si="11"/>
        <v>3.430531732418525E-2</v>
      </c>
      <c r="F87" s="10" t="str">
        <f t="shared" si="12"/>
        <v/>
      </c>
      <c r="G87" s="10">
        <f t="shared" si="14"/>
        <v>-1</v>
      </c>
      <c r="H87" s="17">
        <f t="shared" si="13"/>
        <v>-3.430531732418525E-2</v>
      </c>
    </row>
    <row r="88" spans="1:8" x14ac:dyDescent="0.2">
      <c r="A88" s="8"/>
      <c r="B88" s="37" t="s">
        <v>79</v>
      </c>
      <c r="C88" s="34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15</v>
      </c>
      <c r="D92" s="9">
        <v>0</v>
      </c>
      <c r="E92" s="10">
        <f t="shared" si="11"/>
        <v>2.5728987993138937E-2</v>
      </c>
      <c r="F92" s="10" t="str">
        <f t="shared" si="12"/>
        <v/>
      </c>
      <c r="G92" s="10">
        <f t="shared" si="14"/>
        <v>-1</v>
      </c>
      <c r="H92" s="17">
        <f t="shared" si="13"/>
        <v>-2.5728987993138937E-2</v>
      </c>
    </row>
    <row r="93" spans="1:8" x14ac:dyDescent="0.2">
      <c r="A93" s="8"/>
      <c r="B93" s="37" t="s">
        <v>84</v>
      </c>
      <c r="C93" s="34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37" t="s">
        <v>85</v>
      </c>
      <c r="C94" s="34">
        <v>3</v>
      </c>
      <c r="D94" s="9">
        <v>0</v>
      </c>
      <c r="E94" s="10">
        <f t="shared" si="11"/>
        <v>5.1457975986277877E-3</v>
      </c>
      <c r="F94" s="10" t="str">
        <f t="shared" si="12"/>
        <v/>
      </c>
      <c r="G94" s="10">
        <f t="shared" si="14"/>
        <v>-1</v>
      </c>
      <c r="H94" s="17">
        <f t="shared" si="13"/>
        <v>-5.1457975986277877E-3</v>
      </c>
    </row>
    <row r="95" spans="1:8" x14ac:dyDescent="0.2">
      <c r="A95" s="8"/>
      <c r="B95" s="37" t="s">
        <v>86</v>
      </c>
      <c r="C95" s="34">
        <v>8</v>
      </c>
      <c r="D95" s="9">
        <v>2</v>
      </c>
      <c r="E95" s="10">
        <f t="shared" si="11"/>
        <v>1.3722126929674099E-2</v>
      </c>
      <c r="F95" s="10">
        <f t="shared" si="12"/>
        <v>3.5087719298245612E-2</v>
      </c>
      <c r="G95" s="10">
        <f t="shared" si="14"/>
        <v>-0.75</v>
      </c>
      <c r="H95" s="17">
        <f t="shared" si="13"/>
        <v>-1.0291595197255574E-2</v>
      </c>
    </row>
    <row r="96" spans="1:8" x14ac:dyDescent="0.2">
      <c r="A96" s="8"/>
      <c r="B96" s="37" t="s">
        <v>87</v>
      </c>
      <c r="C96" s="34">
        <v>0</v>
      </c>
      <c r="D96" s="9">
        <v>3</v>
      </c>
      <c r="E96" s="10" t="str">
        <f t="shared" si="11"/>
        <v/>
      </c>
      <c r="F96" s="10">
        <f t="shared" si="12"/>
        <v>5.2631578947368418E-2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15</v>
      </c>
      <c r="D98" s="9">
        <v>6</v>
      </c>
      <c r="E98" s="10">
        <f t="shared" si="11"/>
        <v>2.5728987993138937E-2</v>
      </c>
      <c r="F98" s="10">
        <f t="shared" si="12"/>
        <v>0.10526315789473684</v>
      </c>
      <c r="G98" s="10">
        <f t="shared" si="14"/>
        <v>-0.6</v>
      </c>
      <c r="H98" s="17">
        <f t="shared" si="13"/>
        <v>-1.5437392795883362E-2</v>
      </c>
    </row>
    <row r="99" spans="1:8" x14ac:dyDescent="0.2">
      <c r="A99" s="8"/>
      <c r="B99" s="37" t="s">
        <v>90</v>
      </c>
      <c r="C99" s="34">
        <v>0</v>
      </c>
      <c r="D99" s="9">
        <v>1</v>
      </c>
      <c r="E99" s="10" t="str">
        <f t="shared" si="11"/>
        <v/>
      </c>
      <c r="F99" s="10">
        <f t="shared" si="12"/>
        <v>1.7543859649122806E-2</v>
      </c>
      <c r="G99" s="10">
        <f t="shared" si="14"/>
        <v>1</v>
      </c>
      <c r="H99" s="17" t="str">
        <f t="shared" si="13"/>
        <v/>
      </c>
    </row>
    <row r="100" spans="1:8" x14ac:dyDescent="0.2">
      <c r="A100" s="8"/>
      <c r="B100" s="37" t="s">
        <v>91</v>
      </c>
      <c r="C100" s="34">
        <v>0</v>
      </c>
      <c r="D100" s="9">
        <v>6</v>
      </c>
      <c r="E100" s="10" t="str">
        <f t="shared" si="11"/>
        <v/>
      </c>
      <c r="F100" s="10">
        <f t="shared" si="12"/>
        <v>0.10526315789473684</v>
      </c>
      <c r="G100" s="10">
        <f t="shared" si="14"/>
        <v>1</v>
      </c>
      <c r="H100" s="17" t="str">
        <f t="shared" si="13"/>
        <v/>
      </c>
    </row>
    <row r="101" spans="1:8" x14ac:dyDescent="0.2">
      <c r="A101" s="8"/>
      <c r="B101" s="37" t="s">
        <v>92</v>
      </c>
      <c r="C101" s="34">
        <v>1</v>
      </c>
      <c r="D101" s="9">
        <v>0</v>
      </c>
      <c r="E101" s="10">
        <f t="shared" si="11"/>
        <v>1.7152658662092624E-3</v>
      </c>
      <c r="F101" s="10" t="str">
        <f t="shared" si="12"/>
        <v/>
      </c>
      <c r="G101" s="10">
        <f t="shared" si="14"/>
        <v>-1</v>
      </c>
      <c r="H101" s="17">
        <f t="shared" si="13"/>
        <v>-1.7152658662092624E-3</v>
      </c>
    </row>
    <row r="102" spans="1:8" x14ac:dyDescent="0.2">
      <c r="A102" s="8"/>
      <c r="B102" s="37" t="s">
        <v>93</v>
      </c>
      <c r="C102" s="34">
        <v>2</v>
      </c>
      <c r="D102" s="9">
        <v>3</v>
      </c>
      <c r="E102" s="10">
        <f t="shared" si="11"/>
        <v>3.4305317324185248E-3</v>
      </c>
      <c r="F102" s="10">
        <f t="shared" si="12"/>
        <v>5.2631578947368418E-2</v>
      </c>
      <c r="G102" s="10">
        <f t="shared" si="14"/>
        <v>0.5</v>
      </c>
      <c r="H102" s="17">
        <f t="shared" si="13"/>
        <v>1.7152658662092624E-3</v>
      </c>
    </row>
    <row r="103" spans="1:8" x14ac:dyDescent="0.2">
      <c r="A103" s="8"/>
      <c r="B103" s="37" t="s">
        <v>94</v>
      </c>
      <c r="C103" s="34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37" t="s">
        <v>95</v>
      </c>
      <c r="C104" s="34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1</v>
      </c>
      <c r="D106" s="9">
        <v>0</v>
      </c>
      <c r="E106" s="10">
        <f t="shared" si="11"/>
        <v>1.7152658662092624E-3</v>
      </c>
      <c r="F106" s="10" t="str">
        <f t="shared" si="12"/>
        <v/>
      </c>
      <c r="G106" s="10">
        <f t="shared" si="14"/>
        <v>-1</v>
      </c>
      <c r="H106" s="17">
        <f t="shared" si="13"/>
        <v>-1.7152658662092624E-3</v>
      </c>
    </row>
    <row r="107" spans="1:8" x14ac:dyDescent="0.2">
      <c r="A107" s="8"/>
      <c r="B107" s="37" t="s">
        <v>98</v>
      </c>
      <c r="C107" s="34">
        <v>3</v>
      </c>
      <c r="D107" s="9">
        <v>1</v>
      </c>
      <c r="E107" s="10">
        <f t="shared" si="11"/>
        <v>5.1457975986277877E-3</v>
      </c>
      <c r="F107" s="10">
        <f t="shared" si="12"/>
        <v>1.7543859649122806E-2</v>
      </c>
      <c r="G107" s="10">
        <f t="shared" si="14"/>
        <v>-0.66666666666666663</v>
      </c>
      <c r="H107" s="17">
        <f t="shared" si="13"/>
        <v>-3.4305317324185248E-3</v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2</v>
      </c>
      <c r="D109" s="9">
        <v>3</v>
      </c>
      <c r="E109" s="10">
        <f t="shared" si="15"/>
        <v>3.4305317324185248E-3</v>
      </c>
      <c r="F109" s="10">
        <f t="shared" si="16"/>
        <v>5.2631578947368418E-2</v>
      </c>
      <c r="G109" s="10">
        <f t="shared" ref="G109:G140" si="18">+IF(AND(C109=0,D109=0)," ",IF(C109=0,1,IF(D109=0,-1,(D109-C109)/C109)))</f>
        <v>0.5</v>
      </c>
      <c r="H109" s="17">
        <f t="shared" si="17"/>
        <v>1.7152658662092624E-3</v>
      </c>
    </row>
    <row r="110" spans="1:8" x14ac:dyDescent="0.2">
      <c r="A110" s="8"/>
      <c r="B110" s="37" t="s">
        <v>101</v>
      </c>
      <c r="C110" s="34">
        <v>2</v>
      </c>
      <c r="D110" s="9">
        <v>3</v>
      </c>
      <c r="E110" s="10">
        <f t="shared" si="15"/>
        <v>3.4305317324185248E-3</v>
      </c>
      <c r="F110" s="10">
        <f t="shared" si="16"/>
        <v>5.2631578947368418E-2</v>
      </c>
      <c r="G110" s="10">
        <f t="shared" si="18"/>
        <v>0.5</v>
      </c>
      <c r="H110" s="17">
        <f t="shared" si="17"/>
        <v>1.7152658662092624E-3</v>
      </c>
    </row>
    <row r="111" spans="1:8" x14ac:dyDescent="0.2">
      <c r="A111" s="8"/>
      <c r="B111" s="37" t="s">
        <v>102</v>
      </c>
      <c r="C111" s="34">
        <v>32</v>
      </c>
      <c r="D111" s="9">
        <v>0</v>
      </c>
      <c r="E111" s="10">
        <f t="shared" si="15"/>
        <v>5.4888507718696397E-2</v>
      </c>
      <c r="F111" s="10" t="str">
        <f t="shared" si="16"/>
        <v/>
      </c>
      <c r="G111" s="10">
        <f t="shared" si="18"/>
        <v>-1</v>
      </c>
      <c r="H111" s="17">
        <f t="shared" si="17"/>
        <v>-5.4888507718696397E-2</v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7" t="str">
        <f t="shared" si="17"/>
        <v/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1</v>
      </c>
      <c r="D115" s="9">
        <v>0</v>
      </c>
      <c r="E115" s="10">
        <f t="shared" si="15"/>
        <v>1.7152658662092624E-3</v>
      </c>
      <c r="F115" s="10" t="str">
        <f t="shared" si="16"/>
        <v/>
      </c>
      <c r="G115" s="10">
        <f t="shared" si="18"/>
        <v>-1</v>
      </c>
      <c r="H115" s="17">
        <f t="shared" si="17"/>
        <v>-1.7152658662092624E-3</v>
      </c>
    </row>
    <row r="116" spans="1:8" x14ac:dyDescent="0.2">
      <c r="A116" s="8"/>
      <c r="B116" s="37" t="s">
        <v>107</v>
      </c>
      <c r="C116" s="34">
        <v>1</v>
      </c>
      <c r="D116" s="9">
        <v>0</v>
      </c>
      <c r="E116" s="10">
        <f t="shared" si="15"/>
        <v>1.7152658662092624E-3</v>
      </c>
      <c r="F116" s="10" t="str">
        <f t="shared" si="16"/>
        <v/>
      </c>
      <c r="G116" s="10">
        <f t="shared" si="18"/>
        <v>-1</v>
      </c>
      <c r="H116" s="17">
        <f t="shared" si="17"/>
        <v>-1.7152658662092624E-3</v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1</v>
      </c>
      <c r="D118" s="9">
        <v>0</v>
      </c>
      <c r="E118" s="10">
        <f t="shared" si="15"/>
        <v>1.7152658662092624E-3</v>
      </c>
      <c r="F118" s="10" t="str">
        <f t="shared" si="16"/>
        <v/>
      </c>
      <c r="G118" s="10">
        <f t="shared" si="18"/>
        <v>-1</v>
      </c>
      <c r="H118" s="17">
        <f t="shared" si="17"/>
        <v>-1.7152658662092624E-3</v>
      </c>
    </row>
    <row r="119" spans="1:8" ht="25.5" x14ac:dyDescent="0.2">
      <c r="A119" s="8"/>
      <c r="B119" s="37" t="s">
        <v>110</v>
      </c>
      <c r="C119" s="34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37" t="s">
        <v>111</v>
      </c>
      <c r="C120" s="34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37" t="s">
        <v>112</v>
      </c>
      <c r="C121" s="34">
        <v>9</v>
      </c>
      <c r="D121" s="9">
        <v>0</v>
      </c>
      <c r="E121" s="10">
        <f t="shared" si="15"/>
        <v>1.5437392795883362E-2</v>
      </c>
      <c r="F121" s="10" t="str">
        <f t="shared" si="16"/>
        <v/>
      </c>
      <c r="G121" s="10">
        <f t="shared" si="18"/>
        <v>-1</v>
      </c>
      <c r="H121" s="17">
        <f t="shared" si="17"/>
        <v>-1.5437392795883362E-2</v>
      </c>
    </row>
    <row r="122" spans="1:8" x14ac:dyDescent="0.2">
      <c r="A122" s="8"/>
      <c r="B122" s="37" t="s">
        <v>113</v>
      </c>
      <c r="C122" s="34">
        <v>164</v>
      </c>
      <c r="D122" s="9">
        <v>6</v>
      </c>
      <c r="E122" s="10">
        <f t="shared" si="15"/>
        <v>0.28130360205831906</v>
      </c>
      <c r="F122" s="10">
        <f t="shared" si="16"/>
        <v>0.10526315789473684</v>
      </c>
      <c r="G122" s="10">
        <f t="shared" si="18"/>
        <v>-0.96341463414634143</v>
      </c>
      <c r="H122" s="17">
        <f t="shared" si="17"/>
        <v>-0.27101200686106347</v>
      </c>
    </row>
    <row r="123" spans="1:8" x14ac:dyDescent="0.2">
      <c r="A123" s="8"/>
      <c r="B123" s="37" t="s">
        <v>114</v>
      </c>
      <c r="C123" s="34">
        <v>7</v>
      </c>
      <c r="D123" s="9">
        <v>0</v>
      </c>
      <c r="E123" s="10">
        <f t="shared" si="15"/>
        <v>1.2006861063464836E-2</v>
      </c>
      <c r="F123" s="10" t="str">
        <f t="shared" si="16"/>
        <v/>
      </c>
      <c r="G123" s="10">
        <f t="shared" si="18"/>
        <v>-1</v>
      </c>
      <c r="H123" s="17">
        <f t="shared" si="17"/>
        <v>-1.2006861063464836E-2</v>
      </c>
    </row>
    <row r="124" spans="1:8" x14ac:dyDescent="0.2">
      <c r="A124" s="8"/>
      <c r="B124" s="37" t="s">
        <v>115</v>
      </c>
      <c r="C124" s="34">
        <v>2</v>
      </c>
      <c r="D124" s="9">
        <v>0</v>
      </c>
      <c r="E124" s="10">
        <f t="shared" si="15"/>
        <v>3.4305317324185248E-3</v>
      </c>
      <c r="F124" s="10" t="str">
        <f t="shared" si="16"/>
        <v/>
      </c>
      <c r="G124" s="10">
        <f t="shared" si="18"/>
        <v>-1</v>
      </c>
      <c r="H124" s="17">
        <f t="shared" si="17"/>
        <v>-3.4305317324185248E-3</v>
      </c>
    </row>
    <row r="125" spans="1:8" x14ac:dyDescent="0.2">
      <c r="A125" s="8"/>
      <c r="B125" s="37" t="s">
        <v>116</v>
      </c>
      <c r="C125" s="34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0</v>
      </c>
      <c r="D127" s="9">
        <v>1</v>
      </c>
      <c r="E127" s="10" t="str">
        <f t="shared" si="15"/>
        <v/>
      </c>
      <c r="F127" s="10">
        <f t="shared" si="16"/>
        <v>1.7543859649122806E-2</v>
      </c>
      <c r="G127" s="10">
        <f t="shared" si="18"/>
        <v>1</v>
      </c>
      <c r="H127" s="17" t="str">
        <f t="shared" si="17"/>
        <v/>
      </c>
    </row>
    <row r="128" spans="1:8" x14ac:dyDescent="0.2">
      <c r="A128" s="8"/>
      <c r="B128" s="37" t="s">
        <v>119</v>
      </c>
      <c r="C128" s="34">
        <v>2</v>
      </c>
      <c r="D128" s="9">
        <v>0</v>
      </c>
      <c r="E128" s="10">
        <f t="shared" si="15"/>
        <v>3.4305317324185248E-3</v>
      </c>
      <c r="F128" s="10" t="str">
        <f t="shared" si="16"/>
        <v/>
      </c>
      <c r="G128" s="10">
        <f t="shared" si="18"/>
        <v>-1</v>
      </c>
      <c r="H128" s="17">
        <f t="shared" si="17"/>
        <v>-3.4305317324185248E-3</v>
      </c>
    </row>
    <row r="129" spans="1:8" x14ac:dyDescent="0.2">
      <c r="A129" s="8"/>
      <c r="B129" s="37" t="s">
        <v>120</v>
      </c>
      <c r="C129" s="34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37" t="s">
        <v>121</v>
      </c>
      <c r="C130" s="34">
        <v>5</v>
      </c>
      <c r="D130" s="9">
        <v>0</v>
      </c>
      <c r="E130" s="10">
        <f t="shared" si="15"/>
        <v>8.5763293310463125E-3</v>
      </c>
      <c r="F130" s="10" t="str">
        <f t="shared" si="16"/>
        <v/>
      </c>
      <c r="G130" s="10">
        <f t="shared" si="18"/>
        <v>-1</v>
      </c>
      <c r="H130" s="17">
        <f t="shared" si="17"/>
        <v>-8.5763293310463125E-3</v>
      </c>
    </row>
    <row r="131" spans="1:8" x14ac:dyDescent="0.2">
      <c r="A131" s="8"/>
      <c r="B131" s="37" t="s">
        <v>122</v>
      </c>
      <c r="C131" s="34">
        <v>1</v>
      </c>
      <c r="D131" s="9">
        <v>0</v>
      </c>
      <c r="E131" s="10">
        <f t="shared" si="15"/>
        <v>1.7152658662092624E-3</v>
      </c>
      <c r="F131" s="10" t="str">
        <f t="shared" si="16"/>
        <v/>
      </c>
      <c r="G131" s="10">
        <f t="shared" si="18"/>
        <v>-1</v>
      </c>
      <c r="H131" s="17">
        <f t="shared" si="17"/>
        <v>-1.7152658662092624E-3</v>
      </c>
    </row>
    <row r="132" spans="1:8" x14ac:dyDescent="0.2">
      <c r="A132" s="8"/>
      <c r="B132" s="37" t="s">
        <v>123</v>
      </c>
      <c r="C132" s="34">
        <v>180</v>
      </c>
      <c r="D132" s="9">
        <v>1</v>
      </c>
      <c r="E132" s="10">
        <f t="shared" si="15"/>
        <v>0.30874785591766724</v>
      </c>
      <c r="F132" s="10">
        <f t="shared" si="16"/>
        <v>1.7543859649122806E-2</v>
      </c>
      <c r="G132" s="10">
        <f t="shared" si="18"/>
        <v>-0.99444444444444446</v>
      </c>
      <c r="H132" s="17">
        <f t="shared" si="17"/>
        <v>-0.307032590051458</v>
      </c>
    </row>
    <row r="133" spans="1:8" x14ac:dyDescent="0.2">
      <c r="A133" s="8"/>
      <c r="B133" s="37" t="s">
        <v>124</v>
      </c>
      <c r="C133" s="34">
        <v>6</v>
      </c>
      <c r="D133" s="9">
        <v>1</v>
      </c>
      <c r="E133" s="10">
        <f t="shared" si="15"/>
        <v>1.0291595197255575E-2</v>
      </c>
      <c r="F133" s="10">
        <f t="shared" si="16"/>
        <v>1.7543859649122806E-2</v>
      </c>
      <c r="G133" s="10">
        <f t="shared" si="18"/>
        <v>-0.83333333333333337</v>
      </c>
      <c r="H133" s="17">
        <f t="shared" si="17"/>
        <v>-8.5763293310463125E-3</v>
      </c>
    </row>
    <row r="134" spans="1:8" x14ac:dyDescent="0.2">
      <c r="A134" s="8"/>
      <c r="B134" s="37" t="s">
        <v>125</v>
      </c>
      <c r="C134" s="34">
        <v>4</v>
      </c>
      <c r="D134" s="9">
        <v>0</v>
      </c>
      <c r="E134" s="10">
        <f t="shared" si="15"/>
        <v>6.8610634648370496E-3</v>
      </c>
      <c r="F134" s="10" t="str">
        <f t="shared" si="16"/>
        <v/>
      </c>
      <c r="G134" s="10">
        <f t="shared" si="18"/>
        <v>-1</v>
      </c>
      <c r="H134" s="17">
        <f t="shared" si="17"/>
        <v>-6.8610634648370496E-3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22</v>
      </c>
      <c r="D136" s="9">
        <v>0</v>
      </c>
      <c r="E136" s="10">
        <f t="shared" si="15"/>
        <v>3.7735849056603772E-2</v>
      </c>
      <c r="F136" s="10" t="str">
        <f t="shared" si="16"/>
        <v/>
      </c>
      <c r="G136" s="10">
        <f t="shared" si="18"/>
        <v>-1</v>
      </c>
      <c r="H136" s="17">
        <f t="shared" si="17"/>
        <v>-3.7735849056603772E-2</v>
      </c>
    </row>
    <row r="137" spans="1:8" x14ac:dyDescent="0.2">
      <c r="A137" s="8"/>
      <c r="B137" s="37" t="s">
        <v>128</v>
      </c>
      <c r="C137" s="34">
        <v>4</v>
      </c>
      <c r="D137" s="9">
        <v>1</v>
      </c>
      <c r="E137" s="10">
        <f t="shared" si="15"/>
        <v>6.8610634648370496E-3</v>
      </c>
      <c r="F137" s="10">
        <f t="shared" si="16"/>
        <v>1.7543859649122806E-2</v>
      </c>
      <c r="G137" s="10">
        <f t="shared" si="18"/>
        <v>-0.75</v>
      </c>
      <c r="H137" s="17">
        <f t="shared" si="17"/>
        <v>-5.1457975986277868E-3</v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5</v>
      </c>
      <c r="D139" s="9">
        <v>5</v>
      </c>
      <c r="E139" s="10">
        <f t="shared" si="15"/>
        <v>8.5763293310463125E-3</v>
      </c>
      <c r="F139" s="10">
        <f t="shared" si="16"/>
        <v>8.771929824561403E-2</v>
      </c>
      <c r="G139" s="10">
        <f t="shared" si="18"/>
        <v>0</v>
      </c>
      <c r="H139" s="17">
        <f t="shared" si="17"/>
        <v>0</v>
      </c>
    </row>
    <row r="140" spans="1:8" x14ac:dyDescent="0.2">
      <c r="A140" s="8"/>
      <c r="B140" s="37" t="s">
        <v>131</v>
      </c>
      <c r="C140" s="34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37" t="s">
        <v>132</v>
      </c>
      <c r="C141" s="34">
        <v>0</v>
      </c>
      <c r="D141" s="9">
        <v>1</v>
      </c>
      <c r="E141" s="10" t="str">
        <f t="shared" si="19"/>
        <v/>
      </c>
      <c r="F141" s="10">
        <f t="shared" si="20"/>
        <v>1.7543859649122806E-2</v>
      </c>
      <c r="G141" s="10">
        <f t="shared" ref="G141:G175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37" t="s">
        <v>134</v>
      </c>
      <c r="C143" s="34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37" t="s">
        <v>135</v>
      </c>
      <c r="C144" s="34">
        <v>6</v>
      </c>
      <c r="D144" s="9">
        <v>0</v>
      </c>
      <c r="E144" s="10">
        <f t="shared" si="19"/>
        <v>1.0291595197255575E-2</v>
      </c>
      <c r="F144" s="10" t="str">
        <f t="shared" si="20"/>
        <v/>
      </c>
      <c r="G144" s="10">
        <f t="shared" si="22"/>
        <v>-1</v>
      </c>
      <c r="H144" s="17">
        <f t="shared" si="21"/>
        <v>-1.0291595197255575E-2</v>
      </c>
    </row>
    <row r="145" spans="1:8" x14ac:dyDescent="0.2">
      <c r="A145" s="8"/>
      <c r="B145" s="37" t="s">
        <v>136</v>
      </c>
      <c r="C145" s="34">
        <v>9</v>
      </c>
      <c r="D145" s="9">
        <v>0</v>
      </c>
      <c r="E145" s="10">
        <f t="shared" si="19"/>
        <v>1.5437392795883362E-2</v>
      </c>
      <c r="F145" s="10" t="str">
        <f t="shared" si="20"/>
        <v/>
      </c>
      <c r="G145" s="10">
        <f t="shared" si="22"/>
        <v>-1</v>
      </c>
      <c r="H145" s="17">
        <f t="shared" si="21"/>
        <v>-1.5437392795883362E-2</v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1</v>
      </c>
      <c r="D149" s="9">
        <v>0</v>
      </c>
      <c r="E149" s="10">
        <f t="shared" si="19"/>
        <v>1.7152658662092624E-3</v>
      </c>
      <c r="F149" s="10" t="str">
        <f t="shared" si="20"/>
        <v/>
      </c>
      <c r="G149" s="10">
        <f t="shared" si="22"/>
        <v>-1</v>
      </c>
      <c r="H149" s="17">
        <f t="shared" si="21"/>
        <v>-1.7152658662092624E-3</v>
      </c>
    </row>
    <row r="150" spans="1:8" ht="25.5" x14ac:dyDescent="0.2">
      <c r="A150" s="8"/>
      <c r="B150" s="37" t="s">
        <v>141</v>
      </c>
      <c r="C150" s="34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2</v>
      </c>
      <c r="D151" s="9">
        <v>0</v>
      </c>
      <c r="E151" s="10">
        <f t="shared" si="19"/>
        <v>3.4305317324185248E-3</v>
      </c>
      <c r="F151" s="10" t="str">
        <f t="shared" si="20"/>
        <v/>
      </c>
      <c r="G151" s="10">
        <f t="shared" si="22"/>
        <v>-1</v>
      </c>
      <c r="H151" s="17">
        <f t="shared" si="21"/>
        <v>-3.4305317324185248E-3</v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2</v>
      </c>
      <c r="D156" s="9">
        <v>0</v>
      </c>
      <c r="E156" s="10">
        <f t="shared" si="19"/>
        <v>3.4305317324185248E-3</v>
      </c>
      <c r="F156" s="10" t="str">
        <f t="shared" si="20"/>
        <v/>
      </c>
      <c r="G156" s="10">
        <f t="shared" si="22"/>
        <v>-1</v>
      </c>
      <c r="H156" s="17">
        <f t="shared" si="21"/>
        <v>-3.4305317324185248E-3</v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1</v>
      </c>
      <c r="D170" s="9">
        <v>0</v>
      </c>
      <c r="E170" s="10">
        <f t="shared" si="19"/>
        <v>1.7152658662092624E-3</v>
      </c>
      <c r="F170" s="10" t="str">
        <f t="shared" si="20"/>
        <v/>
      </c>
      <c r="G170" s="10">
        <f t="shared" si="22"/>
        <v>-1</v>
      </c>
      <c r="H170" s="17">
        <f t="shared" si="21"/>
        <v>-1.7152658662092624E-3</v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7" t="str">
        <f t="shared" ref="H172:H203" si="23">+IF(OR(AND(E172=""),(G172="")),"",E172*G172)</f>
        <v/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311</v>
      </c>
      <c r="D181" s="33">
        <f>SUM(D182:D356)</f>
        <v>182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-0.41479099678456594</v>
      </c>
      <c r="H181" s="42">
        <f t="shared" ref="H181:H212" si="26">+IF(OR(AND(E181=""),(G181="")),"",E181*G181)</f>
        <v>-0.41479099678456594</v>
      </c>
    </row>
    <row r="182" spans="1:8" x14ac:dyDescent="0.2">
      <c r="A182" s="8"/>
      <c r="B182" s="36" t="s">
        <v>167</v>
      </c>
      <c r="C182" s="46">
        <v>6</v>
      </c>
      <c r="D182" s="43">
        <v>2</v>
      </c>
      <c r="E182" s="44">
        <f t="shared" si="24"/>
        <v>1.9292604501607719E-2</v>
      </c>
      <c r="F182" s="44">
        <f t="shared" si="25"/>
        <v>1.098901098901099E-2</v>
      </c>
      <c r="G182" s="44">
        <f t="shared" ref="G182:G213" si="27">+IF(AND(C182=0,D182=0)," ",IF(C182=0,1,IF(D182=0,-1,(D182-C182)/C182)))</f>
        <v>-0.66666666666666663</v>
      </c>
      <c r="H182" s="45">
        <f t="shared" si="26"/>
        <v>-1.2861736334405145E-2</v>
      </c>
    </row>
    <row r="183" spans="1:8" x14ac:dyDescent="0.2">
      <c r="A183" s="8"/>
      <c r="B183" s="37" t="s">
        <v>168</v>
      </c>
      <c r="C183" s="34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0</v>
      </c>
      <c r="D186" s="9">
        <v>3</v>
      </c>
      <c r="E186" s="10" t="str">
        <f t="shared" si="24"/>
        <v/>
      </c>
      <c r="F186" s="10">
        <f t="shared" si="25"/>
        <v>1.6483516483516484E-2</v>
      </c>
      <c r="G186" s="10">
        <f t="shared" si="27"/>
        <v>1</v>
      </c>
      <c r="H186" s="17" t="str">
        <f t="shared" si="26"/>
        <v/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47</v>
      </c>
      <c r="D188" s="9">
        <v>12</v>
      </c>
      <c r="E188" s="10">
        <f t="shared" si="24"/>
        <v>0.15112540192926044</v>
      </c>
      <c r="F188" s="10">
        <f t="shared" si="25"/>
        <v>6.5934065934065936E-2</v>
      </c>
      <c r="G188" s="10">
        <f t="shared" si="27"/>
        <v>-0.74468085106382975</v>
      </c>
      <c r="H188" s="17">
        <f t="shared" si="26"/>
        <v>-0.112540192926045</v>
      </c>
    </row>
    <row r="189" spans="1:8" x14ac:dyDescent="0.2">
      <c r="A189" s="8"/>
      <c r="B189" s="37" t="s">
        <v>174</v>
      </c>
      <c r="C189" s="34">
        <v>1</v>
      </c>
      <c r="D189" s="9">
        <v>0</v>
      </c>
      <c r="E189" s="10">
        <f t="shared" si="24"/>
        <v>3.2154340836012861E-3</v>
      </c>
      <c r="F189" s="10" t="str">
        <f t="shared" si="25"/>
        <v/>
      </c>
      <c r="G189" s="10">
        <f t="shared" si="27"/>
        <v>-1</v>
      </c>
      <c r="H189" s="17">
        <f t="shared" si="26"/>
        <v>-3.2154340836012861E-3</v>
      </c>
    </row>
    <row r="190" spans="1:8" x14ac:dyDescent="0.2">
      <c r="A190" s="8"/>
      <c r="B190" s="37" t="s">
        <v>175</v>
      </c>
      <c r="C190" s="34">
        <v>3</v>
      </c>
      <c r="D190" s="9">
        <v>1</v>
      </c>
      <c r="E190" s="10">
        <f t="shared" si="24"/>
        <v>9.6463022508038593E-3</v>
      </c>
      <c r="F190" s="10">
        <f t="shared" si="25"/>
        <v>5.4945054945054949E-3</v>
      </c>
      <c r="G190" s="10">
        <f t="shared" si="27"/>
        <v>-0.66666666666666663</v>
      </c>
      <c r="H190" s="17">
        <f t="shared" si="26"/>
        <v>-6.4308681672025723E-3</v>
      </c>
    </row>
    <row r="191" spans="1:8" x14ac:dyDescent="0.2">
      <c r="A191" s="8"/>
      <c r="B191" s="37" t="s">
        <v>176</v>
      </c>
      <c r="C191" s="34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37" t="s">
        <v>180</v>
      </c>
      <c r="C195" s="34">
        <v>7</v>
      </c>
      <c r="D195" s="9">
        <v>1</v>
      </c>
      <c r="E195" s="10">
        <f t="shared" si="24"/>
        <v>2.2508038585209004E-2</v>
      </c>
      <c r="F195" s="10">
        <f t="shared" si="25"/>
        <v>5.4945054945054949E-3</v>
      </c>
      <c r="G195" s="10">
        <f t="shared" si="27"/>
        <v>-0.8571428571428571</v>
      </c>
      <c r="H195" s="17">
        <f t="shared" si="26"/>
        <v>-1.9292604501607715E-2</v>
      </c>
    </row>
    <row r="196" spans="1:8" x14ac:dyDescent="0.2">
      <c r="A196" s="8"/>
      <c r="B196" s="37" t="s">
        <v>181</v>
      </c>
      <c r="C196" s="34">
        <v>11</v>
      </c>
      <c r="D196" s="9">
        <v>2</v>
      </c>
      <c r="E196" s="10">
        <f t="shared" si="24"/>
        <v>3.5369774919614148E-2</v>
      </c>
      <c r="F196" s="10">
        <f t="shared" si="25"/>
        <v>1.098901098901099E-2</v>
      </c>
      <c r="G196" s="10">
        <f t="shared" si="27"/>
        <v>-0.81818181818181823</v>
      </c>
      <c r="H196" s="17">
        <f t="shared" si="26"/>
        <v>-2.8938906752411578E-2</v>
      </c>
    </row>
    <row r="197" spans="1:8" ht="25.5" x14ac:dyDescent="0.2">
      <c r="A197" s="8"/>
      <c r="B197" s="37" t="s">
        <v>182</v>
      </c>
      <c r="C197" s="34">
        <v>3</v>
      </c>
      <c r="D197" s="9">
        <v>0</v>
      </c>
      <c r="E197" s="10">
        <f t="shared" si="24"/>
        <v>9.6463022508038593E-3</v>
      </c>
      <c r="F197" s="10" t="str">
        <f t="shared" si="25"/>
        <v/>
      </c>
      <c r="G197" s="10">
        <f t="shared" si="27"/>
        <v>-1</v>
      </c>
      <c r="H197" s="17">
        <f t="shared" si="26"/>
        <v>-9.6463022508038593E-3</v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1</v>
      </c>
      <c r="D200" s="9">
        <v>0</v>
      </c>
      <c r="E200" s="10">
        <f t="shared" si="24"/>
        <v>3.2154340836012861E-3</v>
      </c>
      <c r="F200" s="10" t="str">
        <f t="shared" si="25"/>
        <v/>
      </c>
      <c r="G200" s="10">
        <f t="shared" si="27"/>
        <v>-1</v>
      </c>
      <c r="H200" s="17">
        <f t="shared" si="26"/>
        <v>-3.2154340836012861E-3</v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2</v>
      </c>
      <c r="D202" s="9">
        <v>0</v>
      </c>
      <c r="E202" s="10">
        <f t="shared" si="24"/>
        <v>6.4308681672025723E-3</v>
      </c>
      <c r="F202" s="10" t="str">
        <f t="shared" si="25"/>
        <v/>
      </c>
      <c r="G202" s="10">
        <f t="shared" si="27"/>
        <v>-1</v>
      </c>
      <c r="H202" s="17">
        <f t="shared" si="26"/>
        <v>-6.4308681672025723E-3</v>
      </c>
    </row>
    <row r="203" spans="1:8" x14ac:dyDescent="0.2">
      <c r="A203" s="8"/>
      <c r="B203" s="37" t="s">
        <v>188</v>
      </c>
      <c r="C203" s="34">
        <v>0</v>
      </c>
      <c r="D203" s="9">
        <v>1</v>
      </c>
      <c r="E203" s="10" t="str">
        <f t="shared" si="24"/>
        <v/>
      </c>
      <c r="F203" s="10">
        <f t="shared" si="25"/>
        <v>5.4945054945054949E-3</v>
      </c>
      <c r="G203" s="10">
        <f t="shared" si="27"/>
        <v>1</v>
      </c>
      <c r="H203" s="17" t="str">
        <f t="shared" si="26"/>
        <v/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0</v>
      </c>
      <c r="D206" s="9">
        <v>1</v>
      </c>
      <c r="E206" s="10" t="str">
        <f t="shared" si="24"/>
        <v/>
      </c>
      <c r="F206" s="10">
        <f t="shared" si="25"/>
        <v>5.4945054945054949E-3</v>
      </c>
      <c r="G206" s="10">
        <f t="shared" si="27"/>
        <v>1</v>
      </c>
      <c r="H206" s="17" t="str">
        <f t="shared" si="26"/>
        <v/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4</v>
      </c>
      <c r="D208" s="9">
        <v>4</v>
      </c>
      <c r="E208" s="10">
        <f t="shared" si="24"/>
        <v>1.2861736334405145E-2</v>
      </c>
      <c r="F208" s="10">
        <f t="shared" si="25"/>
        <v>2.197802197802198E-2</v>
      </c>
      <c r="G208" s="10">
        <f t="shared" si="27"/>
        <v>0</v>
      </c>
      <c r="H208" s="17">
        <f t="shared" si="26"/>
        <v>0</v>
      </c>
    </row>
    <row r="209" spans="1:8" x14ac:dyDescent="0.2">
      <c r="A209" s="8"/>
      <c r="B209" s="37" t="s">
        <v>194</v>
      </c>
      <c r="C209" s="34">
        <v>4</v>
      </c>
      <c r="D209" s="9">
        <v>4</v>
      </c>
      <c r="E209" s="10">
        <f t="shared" si="24"/>
        <v>1.2861736334405145E-2</v>
      </c>
      <c r="F209" s="10">
        <f t="shared" si="25"/>
        <v>2.197802197802198E-2</v>
      </c>
      <c r="G209" s="10">
        <f t="shared" si="27"/>
        <v>0</v>
      </c>
      <c r="H209" s="17">
        <f t="shared" si="26"/>
        <v>0</v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28</v>
      </c>
      <c r="D211" s="9">
        <v>6</v>
      </c>
      <c r="E211" s="10">
        <f t="shared" si="24"/>
        <v>9.0032154340836015E-2</v>
      </c>
      <c r="F211" s="10">
        <f t="shared" si="25"/>
        <v>3.2967032967032968E-2</v>
      </c>
      <c r="G211" s="10">
        <f t="shared" si="27"/>
        <v>-0.7857142857142857</v>
      </c>
      <c r="H211" s="17">
        <f t="shared" si="26"/>
        <v>-7.0739549839228297E-2</v>
      </c>
    </row>
    <row r="212" spans="1:8" x14ac:dyDescent="0.2">
      <c r="A212" s="8"/>
      <c r="B212" s="37" t="s">
        <v>197</v>
      </c>
      <c r="C212" s="34">
        <v>5</v>
      </c>
      <c r="D212" s="9">
        <v>3</v>
      </c>
      <c r="E212" s="10">
        <f t="shared" si="24"/>
        <v>1.607717041800643E-2</v>
      </c>
      <c r="F212" s="10">
        <f t="shared" si="25"/>
        <v>1.6483516483516484E-2</v>
      </c>
      <c r="G212" s="10">
        <f t="shared" si="27"/>
        <v>-0.4</v>
      </c>
      <c r="H212" s="17">
        <f t="shared" si="26"/>
        <v>-6.4308681672025723E-3</v>
      </c>
    </row>
    <row r="213" spans="1:8" x14ac:dyDescent="0.2">
      <c r="A213" s="8"/>
      <c r="B213" s="37" t="s">
        <v>198</v>
      </c>
      <c r="C213" s="34">
        <v>24</v>
      </c>
      <c r="D213" s="9">
        <v>11</v>
      </c>
      <c r="E213" s="10">
        <f t="shared" ref="E213:E244" si="28">+IF(C213=0,"",C213/C$181)</f>
        <v>7.7170418006430874E-2</v>
      </c>
      <c r="F213" s="10">
        <f t="shared" ref="F213:F244" si="29">+IF(D213=0,"",D213/D$181)</f>
        <v>6.043956043956044E-2</v>
      </c>
      <c r="G213" s="10">
        <f t="shared" si="27"/>
        <v>-0.54166666666666663</v>
      </c>
      <c r="H213" s="17">
        <f t="shared" ref="H213:H244" si="30">+IF(OR(AND(E213=""),(G213="")),"",E213*G213)</f>
        <v>-4.1800643086816719E-2</v>
      </c>
    </row>
    <row r="214" spans="1:8" x14ac:dyDescent="0.2">
      <c r="A214" s="8"/>
      <c r="B214" s="37" t="s">
        <v>199</v>
      </c>
      <c r="C214" s="34">
        <v>2</v>
      </c>
      <c r="D214" s="9">
        <v>12</v>
      </c>
      <c r="E214" s="10">
        <f t="shared" si="28"/>
        <v>6.4308681672025723E-3</v>
      </c>
      <c r="F214" s="10">
        <f t="shared" si="29"/>
        <v>6.5934065934065936E-2</v>
      </c>
      <c r="G214" s="10">
        <f t="shared" ref="G214:G245" si="31">+IF(AND(C214=0,D214=0)," ",IF(C214=0,1,IF(D214=0,-1,(D214-C214)/C214)))</f>
        <v>5</v>
      </c>
      <c r="H214" s="17">
        <f t="shared" si="30"/>
        <v>3.215434083601286E-2</v>
      </c>
    </row>
    <row r="215" spans="1:8" x14ac:dyDescent="0.2">
      <c r="A215" s="8"/>
      <c r="B215" s="37" t="s">
        <v>200</v>
      </c>
      <c r="C215" s="34">
        <v>1</v>
      </c>
      <c r="D215" s="9">
        <v>0</v>
      </c>
      <c r="E215" s="10">
        <f t="shared" si="28"/>
        <v>3.2154340836012861E-3</v>
      </c>
      <c r="F215" s="10" t="str">
        <f t="shared" si="29"/>
        <v/>
      </c>
      <c r="G215" s="10">
        <f t="shared" si="31"/>
        <v>-1</v>
      </c>
      <c r="H215" s="17">
        <f t="shared" si="30"/>
        <v>-3.2154340836012861E-3</v>
      </c>
    </row>
    <row r="216" spans="1:8" x14ac:dyDescent="0.2">
      <c r="A216" s="8"/>
      <c r="B216" s="37" t="s">
        <v>201</v>
      </c>
      <c r="C216" s="34">
        <v>1</v>
      </c>
      <c r="D216" s="9">
        <v>0</v>
      </c>
      <c r="E216" s="10">
        <f t="shared" si="28"/>
        <v>3.2154340836012861E-3</v>
      </c>
      <c r="F216" s="10" t="str">
        <f t="shared" si="29"/>
        <v/>
      </c>
      <c r="G216" s="10">
        <f t="shared" si="31"/>
        <v>-1</v>
      </c>
      <c r="H216" s="17">
        <f t="shared" si="30"/>
        <v>-3.2154340836012861E-3</v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1</v>
      </c>
      <c r="D218" s="9">
        <v>4</v>
      </c>
      <c r="E218" s="10">
        <f t="shared" si="28"/>
        <v>3.2154340836012861E-3</v>
      </c>
      <c r="F218" s="10">
        <f t="shared" si="29"/>
        <v>2.197802197802198E-2</v>
      </c>
      <c r="G218" s="10">
        <f t="shared" si="31"/>
        <v>3</v>
      </c>
      <c r="H218" s="17">
        <f t="shared" si="30"/>
        <v>9.6463022508038593E-3</v>
      </c>
    </row>
    <row r="219" spans="1:8" x14ac:dyDescent="0.2">
      <c r="A219" s="8"/>
      <c r="B219" s="37" t="s">
        <v>204</v>
      </c>
      <c r="C219" s="34">
        <v>0</v>
      </c>
      <c r="D219" s="9">
        <v>2</v>
      </c>
      <c r="E219" s="10" t="str">
        <f t="shared" si="28"/>
        <v/>
      </c>
      <c r="F219" s="10">
        <f t="shared" si="29"/>
        <v>1.098901098901099E-2</v>
      </c>
      <c r="G219" s="10">
        <f t="shared" si="31"/>
        <v>1</v>
      </c>
      <c r="H219" s="17" t="str">
        <f t="shared" si="30"/>
        <v/>
      </c>
    </row>
    <row r="220" spans="1:8" x14ac:dyDescent="0.2">
      <c r="A220" s="8"/>
      <c r="B220" s="37" t="s">
        <v>205</v>
      </c>
      <c r="C220" s="34">
        <v>3</v>
      </c>
      <c r="D220" s="9">
        <v>2</v>
      </c>
      <c r="E220" s="10">
        <f t="shared" si="28"/>
        <v>9.6463022508038593E-3</v>
      </c>
      <c r="F220" s="10">
        <f t="shared" si="29"/>
        <v>1.098901098901099E-2</v>
      </c>
      <c r="G220" s="10">
        <f t="shared" si="31"/>
        <v>-0.33333333333333331</v>
      </c>
      <c r="H220" s="17">
        <f t="shared" si="30"/>
        <v>-3.2154340836012861E-3</v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32</v>
      </c>
      <c r="D223" s="9">
        <v>11</v>
      </c>
      <c r="E223" s="10">
        <f t="shared" si="28"/>
        <v>0.10289389067524116</v>
      </c>
      <c r="F223" s="10">
        <f t="shared" si="29"/>
        <v>6.043956043956044E-2</v>
      </c>
      <c r="G223" s="10">
        <f t="shared" si="31"/>
        <v>-0.65625</v>
      </c>
      <c r="H223" s="17">
        <f t="shared" si="30"/>
        <v>-6.7524115755627015E-2</v>
      </c>
    </row>
    <row r="224" spans="1:8" x14ac:dyDescent="0.2">
      <c r="A224" s="8"/>
      <c r="B224" s="37" t="s">
        <v>209</v>
      </c>
      <c r="C224" s="34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3</v>
      </c>
      <c r="D228" s="9">
        <v>4</v>
      </c>
      <c r="E228" s="10">
        <f t="shared" si="28"/>
        <v>9.6463022508038593E-3</v>
      </c>
      <c r="F228" s="10">
        <f t="shared" si="29"/>
        <v>2.197802197802198E-2</v>
      </c>
      <c r="G228" s="10">
        <f t="shared" si="31"/>
        <v>0.33333333333333331</v>
      </c>
      <c r="H228" s="17">
        <f t="shared" si="30"/>
        <v>3.2154340836012861E-3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13</v>
      </c>
      <c r="D235" s="9">
        <v>6</v>
      </c>
      <c r="E235" s="10">
        <f t="shared" si="28"/>
        <v>4.1800643086816719E-2</v>
      </c>
      <c r="F235" s="10">
        <f t="shared" si="29"/>
        <v>3.2967032967032968E-2</v>
      </c>
      <c r="G235" s="10">
        <f t="shared" si="31"/>
        <v>-0.53846153846153844</v>
      </c>
      <c r="H235" s="17">
        <f t="shared" si="30"/>
        <v>-2.2508038585209E-2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1</v>
      </c>
      <c r="D237" s="9">
        <v>0</v>
      </c>
      <c r="E237" s="10">
        <f t="shared" si="28"/>
        <v>3.2154340836012861E-3</v>
      </c>
      <c r="F237" s="10" t="str">
        <f t="shared" si="29"/>
        <v/>
      </c>
      <c r="G237" s="10">
        <f t="shared" si="31"/>
        <v>-1</v>
      </c>
      <c r="H237" s="17">
        <f t="shared" si="30"/>
        <v>-3.2154340836012861E-3</v>
      </c>
    </row>
    <row r="238" spans="1:8" x14ac:dyDescent="0.2">
      <c r="A238" s="8"/>
      <c r="B238" s="37" t="s">
        <v>223</v>
      </c>
      <c r="C238" s="34">
        <v>2</v>
      </c>
      <c r="D238" s="9">
        <v>0</v>
      </c>
      <c r="E238" s="10">
        <f t="shared" si="28"/>
        <v>6.4308681672025723E-3</v>
      </c>
      <c r="F238" s="10" t="str">
        <f t="shared" si="29"/>
        <v/>
      </c>
      <c r="G238" s="10">
        <f t="shared" si="31"/>
        <v>-1</v>
      </c>
      <c r="H238" s="17">
        <f t="shared" si="30"/>
        <v>-6.4308681672025723E-3</v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5</v>
      </c>
      <c r="D241" s="9">
        <v>0</v>
      </c>
      <c r="E241" s="10">
        <f t="shared" si="28"/>
        <v>1.607717041800643E-2</v>
      </c>
      <c r="F241" s="10" t="str">
        <f t="shared" si="29"/>
        <v/>
      </c>
      <c r="G241" s="10">
        <f t="shared" si="31"/>
        <v>-1</v>
      </c>
      <c r="H241" s="17">
        <f t="shared" si="30"/>
        <v>-1.607717041800643E-2</v>
      </c>
    </row>
    <row r="242" spans="1:8" x14ac:dyDescent="0.2">
      <c r="A242" s="8"/>
      <c r="B242" s="37" t="s">
        <v>227</v>
      </c>
      <c r="C242" s="34">
        <v>3</v>
      </c>
      <c r="D242" s="9">
        <v>0</v>
      </c>
      <c r="E242" s="10">
        <f t="shared" si="28"/>
        <v>9.6463022508038593E-3</v>
      </c>
      <c r="F242" s="10" t="str">
        <f t="shared" si="29"/>
        <v/>
      </c>
      <c r="G242" s="10">
        <f t="shared" si="31"/>
        <v>-1</v>
      </c>
      <c r="H242" s="17">
        <f t="shared" si="30"/>
        <v>-9.6463022508038593E-3</v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0</v>
      </c>
      <c r="D245" s="9">
        <v>9</v>
      </c>
      <c r="E245" s="10" t="str">
        <f t="shared" ref="E245:E276" si="32">+IF(C245=0,"",C245/C$181)</f>
        <v/>
      </c>
      <c r="F245" s="10">
        <f t="shared" ref="F245:F276" si="33">+IF(D245=0,"",D245/D$181)</f>
        <v>4.9450549450549448E-2</v>
      </c>
      <c r="G245" s="10">
        <f t="shared" si="31"/>
        <v>1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16</v>
      </c>
      <c r="D248" s="9">
        <v>0</v>
      </c>
      <c r="E248" s="10">
        <f t="shared" si="32"/>
        <v>5.1446945337620578E-2</v>
      </c>
      <c r="F248" s="10" t="str">
        <f t="shared" si="33"/>
        <v/>
      </c>
      <c r="G248" s="10">
        <f t="shared" si="35"/>
        <v>-1</v>
      </c>
      <c r="H248" s="17">
        <f t="shared" si="34"/>
        <v>-5.1446945337620578E-2</v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1</v>
      </c>
      <c r="D250" s="9">
        <v>0</v>
      </c>
      <c r="E250" s="10">
        <f t="shared" si="32"/>
        <v>3.2154340836012861E-3</v>
      </c>
      <c r="F250" s="10" t="str">
        <f t="shared" si="33"/>
        <v/>
      </c>
      <c r="G250" s="10">
        <f t="shared" si="35"/>
        <v>-1</v>
      </c>
      <c r="H250" s="17">
        <f t="shared" si="34"/>
        <v>-3.2154340836012861E-3</v>
      </c>
    </row>
    <row r="251" spans="1:8" x14ac:dyDescent="0.2">
      <c r="A251" s="8"/>
      <c r="B251" s="37" t="s">
        <v>236</v>
      </c>
      <c r="C251" s="34">
        <v>1</v>
      </c>
      <c r="D251" s="9">
        <v>0</v>
      </c>
      <c r="E251" s="10">
        <f t="shared" si="32"/>
        <v>3.2154340836012861E-3</v>
      </c>
      <c r="F251" s="10" t="str">
        <f t="shared" si="33"/>
        <v/>
      </c>
      <c r="G251" s="10">
        <f t="shared" si="35"/>
        <v>-1</v>
      </c>
      <c r="H251" s="17">
        <f t="shared" si="34"/>
        <v>-3.2154340836012861E-3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8</v>
      </c>
      <c r="D254" s="9">
        <v>0</v>
      </c>
      <c r="E254" s="10">
        <f t="shared" si="32"/>
        <v>2.5723472668810289E-2</v>
      </c>
      <c r="F254" s="10" t="str">
        <f t="shared" si="33"/>
        <v/>
      </c>
      <c r="G254" s="10">
        <f t="shared" si="35"/>
        <v>-1</v>
      </c>
      <c r="H254" s="17">
        <f t="shared" si="34"/>
        <v>-2.5723472668810289E-2</v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1</v>
      </c>
      <c r="D257" s="9">
        <v>0</v>
      </c>
      <c r="E257" s="10">
        <f t="shared" si="32"/>
        <v>3.2154340836012861E-3</v>
      </c>
      <c r="F257" s="10" t="str">
        <f t="shared" si="33"/>
        <v/>
      </c>
      <c r="G257" s="10">
        <f t="shared" si="35"/>
        <v>-1</v>
      </c>
      <c r="H257" s="17">
        <f t="shared" si="34"/>
        <v>-3.2154340836012861E-3</v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1</v>
      </c>
      <c r="D260" s="9">
        <v>0</v>
      </c>
      <c r="E260" s="10">
        <f t="shared" si="32"/>
        <v>3.2154340836012861E-3</v>
      </c>
      <c r="F260" s="10" t="str">
        <f t="shared" si="33"/>
        <v/>
      </c>
      <c r="G260" s="10">
        <f t="shared" si="35"/>
        <v>-1</v>
      </c>
      <c r="H260" s="17">
        <f t="shared" si="34"/>
        <v>-3.2154340836012861E-3</v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1</v>
      </c>
      <c r="E263" s="10" t="str">
        <f t="shared" si="32"/>
        <v/>
      </c>
      <c r="F263" s="10">
        <f t="shared" si="33"/>
        <v>5.4945054945054949E-3</v>
      </c>
      <c r="G263" s="10">
        <f t="shared" si="35"/>
        <v>1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10</v>
      </c>
      <c r="D274" s="9">
        <v>0</v>
      </c>
      <c r="E274" s="10">
        <f t="shared" si="32"/>
        <v>3.215434083601286E-2</v>
      </c>
      <c r="F274" s="10" t="str">
        <f t="shared" si="33"/>
        <v/>
      </c>
      <c r="G274" s="10">
        <f t="shared" si="35"/>
        <v>-1</v>
      </c>
      <c r="H274" s="17">
        <f t="shared" si="34"/>
        <v>-3.215434083601286E-2</v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1</v>
      </c>
      <c r="D277" s="9">
        <v>0</v>
      </c>
      <c r="E277" s="10">
        <f t="shared" ref="E277:E308" si="36">+IF(C277=0,"",C277/C$181)</f>
        <v>3.2154340836012861E-3</v>
      </c>
      <c r="F277" s="10" t="str">
        <f t="shared" ref="F277:F308" si="37">+IF(D277=0,"",D277/D$181)</f>
        <v/>
      </c>
      <c r="G277" s="10">
        <f t="shared" si="35"/>
        <v>-1</v>
      </c>
      <c r="H277" s="17">
        <f t="shared" ref="H277:H308" si="38">+IF(OR(AND(E277=""),(G277="")),"",E277*G277)</f>
        <v>-3.2154340836012861E-3</v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0</v>
      </c>
      <c r="D285" s="9">
        <v>2</v>
      </c>
      <c r="E285" s="10" t="str">
        <f t="shared" si="36"/>
        <v/>
      </c>
      <c r="F285" s="10">
        <f t="shared" si="37"/>
        <v>1.098901098901099E-2</v>
      </c>
      <c r="G285" s="10">
        <f t="shared" si="39"/>
        <v>1</v>
      </c>
      <c r="H285" s="17" t="str">
        <f t="shared" si="38"/>
        <v/>
      </c>
    </row>
    <row r="286" spans="1:8" ht="25.5" x14ac:dyDescent="0.2">
      <c r="A286" s="8"/>
      <c r="B286" s="37" t="s">
        <v>271</v>
      </c>
      <c r="C286" s="34">
        <v>11</v>
      </c>
      <c r="D286" s="9">
        <v>24</v>
      </c>
      <c r="E286" s="10">
        <f t="shared" si="36"/>
        <v>3.5369774919614148E-2</v>
      </c>
      <c r="F286" s="10">
        <f t="shared" si="37"/>
        <v>0.13186813186813187</v>
      </c>
      <c r="G286" s="10">
        <f t="shared" si="39"/>
        <v>1.1818181818181819</v>
      </c>
      <c r="H286" s="17">
        <f t="shared" si="38"/>
        <v>4.1800643086816726E-2</v>
      </c>
    </row>
    <row r="287" spans="1:8" x14ac:dyDescent="0.2">
      <c r="A287" s="8"/>
      <c r="B287" s="37" t="s">
        <v>272</v>
      </c>
      <c r="C287" s="34">
        <v>2</v>
      </c>
      <c r="D287" s="9">
        <v>1</v>
      </c>
      <c r="E287" s="10">
        <f t="shared" si="36"/>
        <v>6.4308681672025723E-3</v>
      </c>
      <c r="F287" s="10">
        <f t="shared" si="37"/>
        <v>5.4945054945054949E-3</v>
      </c>
      <c r="G287" s="10">
        <f t="shared" si="39"/>
        <v>-0.5</v>
      </c>
      <c r="H287" s="17">
        <f t="shared" si="38"/>
        <v>-3.2154340836012861E-3</v>
      </c>
    </row>
    <row r="288" spans="1:8" x14ac:dyDescent="0.2">
      <c r="A288" s="8"/>
      <c r="B288" s="37" t="s">
        <v>273</v>
      </c>
      <c r="C288" s="34">
        <v>0</v>
      </c>
      <c r="D288" s="9">
        <v>1</v>
      </c>
      <c r="E288" s="10" t="str">
        <f t="shared" si="36"/>
        <v/>
      </c>
      <c r="F288" s="10">
        <f t="shared" si="37"/>
        <v>5.4945054945054949E-3</v>
      </c>
      <c r="G288" s="10">
        <f t="shared" si="39"/>
        <v>1</v>
      </c>
      <c r="H288" s="17" t="str">
        <f t="shared" si="38"/>
        <v/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1</v>
      </c>
      <c r="E290" s="10" t="str">
        <f t="shared" si="36"/>
        <v/>
      </c>
      <c r="F290" s="10">
        <f t="shared" si="37"/>
        <v>5.4945054945054949E-3</v>
      </c>
      <c r="G290" s="10">
        <f t="shared" si="39"/>
        <v>1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2</v>
      </c>
      <c r="D292" s="9">
        <v>0</v>
      </c>
      <c r="E292" s="10">
        <f t="shared" si="36"/>
        <v>6.4308681672025723E-3</v>
      </c>
      <c r="F292" s="10" t="str">
        <f t="shared" si="37"/>
        <v/>
      </c>
      <c r="G292" s="10">
        <f t="shared" si="39"/>
        <v>-1</v>
      </c>
      <c r="H292" s="17">
        <f t="shared" si="38"/>
        <v>-6.4308681672025723E-3</v>
      </c>
    </row>
    <row r="293" spans="1:8" x14ac:dyDescent="0.2">
      <c r="A293" s="8"/>
      <c r="B293" s="37" t="s">
        <v>278</v>
      </c>
      <c r="C293" s="34">
        <v>3</v>
      </c>
      <c r="D293" s="9">
        <v>2</v>
      </c>
      <c r="E293" s="10">
        <f t="shared" si="36"/>
        <v>9.6463022508038593E-3</v>
      </c>
      <c r="F293" s="10">
        <f t="shared" si="37"/>
        <v>1.098901098901099E-2</v>
      </c>
      <c r="G293" s="10">
        <f t="shared" si="39"/>
        <v>-0.33333333333333331</v>
      </c>
      <c r="H293" s="17">
        <f t="shared" si="38"/>
        <v>-3.2154340836012861E-3</v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37" t="s">
        <v>284</v>
      </c>
      <c r="C299" s="34">
        <v>2</v>
      </c>
      <c r="D299" s="9">
        <v>0</v>
      </c>
      <c r="E299" s="10">
        <f t="shared" si="36"/>
        <v>6.4308681672025723E-3</v>
      </c>
      <c r="F299" s="10" t="str">
        <f t="shared" si="37"/>
        <v/>
      </c>
      <c r="G299" s="10">
        <f t="shared" si="39"/>
        <v>-1</v>
      </c>
      <c r="H299" s="17">
        <f t="shared" si="38"/>
        <v>-6.4308681672025723E-3</v>
      </c>
    </row>
    <row r="300" spans="1:8" x14ac:dyDescent="0.2">
      <c r="A300" s="8"/>
      <c r="B300" s="37" t="s">
        <v>285</v>
      </c>
      <c r="C300" s="34">
        <v>1</v>
      </c>
      <c r="D300" s="9">
        <v>0</v>
      </c>
      <c r="E300" s="10">
        <f t="shared" si="36"/>
        <v>3.2154340836012861E-3</v>
      </c>
      <c r="F300" s="10" t="str">
        <f t="shared" si="37"/>
        <v/>
      </c>
      <c r="G300" s="10">
        <f t="shared" si="39"/>
        <v>-1</v>
      </c>
      <c r="H300" s="17">
        <f t="shared" si="38"/>
        <v>-3.2154340836012861E-3</v>
      </c>
    </row>
    <row r="301" spans="1:8" x14ac:dyDescent="0.2">
      <c r="A301" s="8"/>
      <c r="B301" s="37" t="s">
        <v>286</v>
      </c>
      <c r="C301" s="34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37" t="s">
        <v>287</v>
      </c>
      <c r="C302" s="34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37" t="s">
        <v>288</v>
      </c>
      <c r="C303" s="34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1</v>
      </c>
      <c r="D304" s="9">
        <v>0</v>
      </c>
      <c r="E304" s="10">
        <f t="shared" si="36"/>
        <v>3.2154340836012861E-3</v>
      </c>
      <c r="F304" s="10" t="str">
        <f t="shared" si="37"/>
        <v/>
      </c>
      <c r="G304" s="10">
        <f t="shared" si="39"/>
        <v>-1</v>
      </c>
      <c r="H304" s="17">
        <f t="shared" si="38"/>
        <v>-3.2154340836012861E-3</v>
      </c>
    </row>
    <row r="305" spans="1:8" x14ac:dyDescent="0.2">
      <c r="A305" s="8"/>
      <c r="B305" s="37" t="s">
        <v>290</v>
      </c>
      <c r="C305" s="34">
        <v>1</v>
      </c>
      <c r="D305" s="9">
        <v>7</v>
      </c>
      <c r="E305" s="10">
        <f t="shared" si="36"/>
        <v>3.2154340836012861E-3</v>
      </c>
      <c r="F305" s="10">
        <f t="shared" si="37"/>
        <v>3.8461538461538464E-2</v>
      </c>
      <c r="G305" s="10">
        <f t="shared" si="39"/>
        <v>6</v>
      </c>
      <c r="H305" s="17">
        <f t="shared" si="38"/>
        <v>1.9292604501607719E-2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2</v>
      </c>
      <c r="D311" s="9">
        <v>6</v>
      </c>
      <c r="E311" s="10">
        <f t="shared" si="40"/>
        <v>6.4308681672025723E-3</v>
      </c>
      <c r="F311" s="10">
        <f t="shared" si="41"/>
        <v>3.2967032967032968E-2</v>
      </c>
      <c r="G311" s="10">
        <f t="shared" si="43"/>
        <v>2</v>
      </c>
      <c r="H311" s="17">
        <f t="shared" si="42"/>
        <v>1.2861736334405145E-2</v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19</v>
      </c>
      <c r="D314" s="9">
        <v>19</v>
      </c>
      <c r="E314" s="10">
        <f t="shared" si="40"/>
        <v>6.1093247588424437E-2</v>
      </c>
      <c r="F314" s="10">
        <f t="shared" si="41"/>
        <v>0.1043956043956044</v>
      </c>
      <c r="G314" s="10">
        <f t="shared" si="43"/>
        <v>0</v>
      </c>
      <c r="H314" s="17">
        <f t="shared" si="42"/>
        <v>0</v>
      </c>
    </row>
    <row r="315" spans="1:8" x14ac:dyDescent="0.2">
      <c r="A315" s="8"/>
      <c r="B315" s="37" t="s">
        <v>300</v>
      </c>
      <c r="C315" s="34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7" t="str">
        <f t="shared" si="42"/>
        <v/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1</v>
      </c>
      <c r="D320" s="9">
        <v>0</v>
      </c>
      <c r="E320" s="10">
        <f t="shared" si="40"/>
        <v>3.2154340836012861E-3</v>
      </c>
      <c r="F320" s="10" t="str">
        <f t="shared" si="41"/>
        <v/>
      </c>
      <c r="G320" s="10">
        <f t="shared" si="43"/>
        <v>-1</v>
      </c>
      <c r="H320" s="17">
        <f t="shared" si="42"/>
        <v>-3.2154340836012861E-3</v>
      </c>
    </row>
    <row r="321" spans="1:8" x14ac:dyDescent="0.2">
      <c r="A321" s="8"/>
      <c r="B321" s="37" t="s">
        <v>306</v>
      </c>
      <c r="C321" s="34">
        <v>1</v>
      </c>
      <c r="D321" s="9">
        <v>0</v>
      </c>
      <c r="E321" s="10">
        <f t="shared" si="40"/>
        <v>3.2154340836012861E-3</v>
      </c>
      <c r="F321" s="10" t="str">
        <f t="shared" si="41"/>
        <v/>
      </c>
      <c r="G321" s="10">
        <f t="shared" si="43"/>
        <v>-1</v>
      </c>
      <c r="H321" s="17">
        <f t="shared" si="42"/>
        <v>-3.2154340836012861E-3</v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3</v>
      </c>
      <c r="D325" s="9">
        <v>6</v>
      </c>
      <c r="E325" s="10">
        <f t="shared" si="40"/>
        <v>9.6463022508038593E-3</v>
      </c>
      <c r="F325" s="10">
        <f t="shared" si="41"/>
        <v>3.2967032967032968E-2</v>
      </c>
      <c r="G325" s="10">
        <f t="shared" si="43"/>
        <v>1</v>
      </c>
      <c r="H325" s="17">
        <f t="shared" si="42"/>
        <v>9.6463022508038593E-3</v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1</v>
      </c>
      <c r="E327" s="10" t="str">
        <f t="shared" si="40"/>
        <v/>
      </c>
      <c r="F327" s="10">
        <f t="shared" si="41"/>
        <v>5.4945054945054949E-3</v>
      </c>
      <c r="G327" s="10">
        <f t="shared" si="43"/>
        <v>1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2</v>
      </c>
      <c r="D329" s="9">
        <v>1</v>
      </c>
      <c r="E329" s="10">
        <f t="shared" si="40"/>
        <v>6.4308681672025723E-3</v>
      </c>
      <c r="F329" s="10">
        <f t="shared" si="41"/>
        <v>5.4945054945054949E-3</v>
      </c>
      <c r="G329" s="10">
        <f t="shared" si="43"/>
        <v>-0.5</v>
      </c>
      <c r="H329" s="17">
        <f t="shared" si="42"/>
        <v>-3.2154340836012861E-3</v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6</v>
      </c>
      <c r="D331" s="9">
        <v>7</v>
      </c>
      <c r="E331" s="10">
        <f t="shared" si="40"/>
        <v>1.9292604501607719E-2</v>
      </c>
      <c r="F331" s="10">
        <f t="shared" si="41"/>
        <v>3.8461538461538464E-2</v>
      </c>
      <c r="G331" s="10">
        <f t="shared" si="43"/>
        <v>0.16666666666666666</v>
      </c>
      <c r="H331" s="17">
        <f t="shared" si="42"/>
        <v>3.2154340836012861E-3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0</v>
      </c>
      <c r="D333" s="9">
        <v>2</v>
      </c>
      <c r="E333" s="10" t="str">
        <f t="shared" si="40"/>
        <v/>
      </c>
      <c r="F333" s="10">
        <f t="shared" si="41"/>
        <v>1.098901098901099E-2</v>
      </c>
      <c r="G333" s="10">
        <f t="shared" si="43"/>
        <v>1</v>
      </c>
      <c r="H333" s="17" t="str">
        <f t="shared" si="42"/>
        <v/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2</v>
      </c>
      <c r="D335" s="9">
        <v>0</v>
      </c>
      <c r="E335" s="10">
        <f t="shared" si="40"/>
        <v>6.4308681672025723E-3</v>
      </c>
      <c r="F335" s="10" t="str">
        <f t="shared" si="41"/>
        <v/>
      </c>
      <c r="G335" s="10">
        <f t="shared" si="43"/>
        <v>-1</v>
      </c>
      <c r="H335" s="17">
        <f t="shared" si="42"/>
        <v>-6.4308681672025723E-3</v>
      </c>
    </row>
    <row r="336" spans="1:8" ht="25.5" x14ac:dyDescent="0.2">
      <c r="A336" s="8"/>
      <c r="B336" s="37" t="s">
        <v>321</v>
      </c>
      <c r="C336" s="34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808</v>
      </c>
      <c r="D362" s="33">
        <f>SUM(D363:D595)</f>
        <v>823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1.8564356435643563E-2</v>
      </c>
      <c r="H362" s="42">
        <f t="shared" ref="H362:H425" si="50">+IF(OR(AND(E362=""),(G362="")),"",E362*G362)</f>
        <v>1.8564356435643563E-2</v>
      </c>
    </row>
    <row r="363" spans="1:8" x14ac:dyDescent="0.2">
      <c r="A363" s="8"/>
      <c r="B363" s="36" t="s">
        <v>342</v>
      </c>
      <c r="C363" s="46">
        <v>11</v>
      </c>
      <c r="D363" s="43">
        <v>1</v>
      </c>
      <c r="E363" s="44">
        <f t="shared" si="48"/>
        <v>1.3613861386138614E-2</v>
      </c>
      <c r="F363" s="44">
        <f t="shared" si="49"/>
        <v>1.215066828675577E-3</v>
      </c>
      <c r="G363" s="44">
        <f t="shared" ref="G363:G426" si="51">+IF(AND(C363=0,D363=0)," ",IF(C363=0,1,IF(D363=0,-1,(D363-C363)/C363)))</f>
        <v>-0.90909090909090906</v>
      </c>
      <c r="H363" s="45">
        <f t="shared" si="50"/>
        <v>-1.2376237623762375E-2</v>
      </c>
    </row>
    <row r="364" spans="1:8" x14ac:dyDescent="0.2">
      <c r="A364" s="8"/>
      <c r="B364" s="37" t="s">
        <v>343</v>
      </c>
      <c r="C364" s="34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7" t="str">
        <f t="shared" si="50"/>
        <v/>
      </c>
    </row>
    <row r="365" spans="1:8" x14ac:dyDescent="0.2">
      <c r="A365" s="8"/>
      <c r="B365" s="37" t="s">
        <v>344</v>
      </c>
      <c r="C365" s="34">
        <v>1</v>
      </c>
      <c r="D365" s="9">
        <v>1</v>
      </c>
      <c r="E365" s="10">
        <f t="shared" si="48"/>
        <v>1.2376237623762376E-3</v>
      </c>
      <c r="F365" s="10">
        <f t="shared" si="49"/>
        <v>1.215066828675577E-3</v>
      </c>
      <c r="G365" s="10">
        <f t="shared" si="51"/>
        <v>0</v>
      </c>
      <c r="H365" s="17">
        <f t="shared" si="50"/>
        <v>0</v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29</v>
      </c>
      <c r="D368" s="9">
        <v>19</v>
      </c>
      <c r="E368" s="10">
        <f t="shared" si="48"/>
        <v>3.5891089108910888E-2</v>
      </c>
      <c r="F368" s="10">
        <f t="shared" si="49"/>
        <v>2.3086269744835967E-2</v>
      </c>
      <c r="G368" s="10">
        <f t="shared" si="51"/>
        <v>-0.34482758620689657</v>
      </c>
      <c r="H368" s="17">
        <f t="shared" si="50"/>
        <v>-1.2376237623762377E-2</v>
      </c>
    </row>
    <row r="369" spans="1:8" x14ac:dyDescent="0.2">
      <c r="A369" s="8"/>
      <c r="B369" s="37" t="s">
        <v>348</v>
      </c>
      <c r="C369" s="34">
        <v>0</v>
      </c>
      <c r="D369" s="9">
        <v>1</v>
      </c>
      <c r="E369" s="10" t="str">
        <f t="shared" si="48"/>
        <v/>
      </c>
      <c r="F369" s="10">
        <f t="shared" si="49"/>
        <v>1.215066828675577E-3</v>
      </c>
      <c r="G369" s="10">
        <f t="shared" si="51"/>
        <v>1</v>
      </c>
      <c r="H369" s="17" t="str">
        <f t="shared" si="50"/>
        <v/>
      </c>
    </row>
    <row r="370" spans="1:8" x14ac:dyDescent="0.2">
      <c r="A370" s="8"/>
      <c r="B370" s="37" t="s">
        <v>349</v>
      </c>
      <c r="C370" s="34">
        <v>1</v>
      </c>
      <c r="D370" s="9">
        <v>3</v>
      </c>
      <c r="E370" s="10">
        <f t="shared" si="48"/>
        <v>1.2376237623762376E-3</v>
      </c>
      <c r="F370" s="10">
        <f t="shared" si="49"/>
        <v>3.6452004860267314E-3</v>
      </c>
      <c r="G370" s="10">
        <f t="shared" si="51"/>
        <v>2</v>
      </c>
      <c r="H370" s="17">
        <f t="shared" si="50"/>
        <v>2.4752475247524753E-3</v>
      </c>
    </row>
    <row r="371" spans="1:8" x14ac:dyDescent="0.2">
      <c r="A371" s="8"/>
      <c r="B371" s="37" t="s">
        <v>350</v>
      </c>
      <c r="C371" s="34">
        <v>4</v>
      </c>
      <c r="D371" s="9">
        <v>8</v>
      </c>
      <c r="E371" s="10">
        <f t="shared" si="48"/>
        <v>4.9504950495049506E-3</v>
      </c>
      <c r="F371" s="10">
        <f t="shared" si="49"/>
        <v>9.7205346294046164E-3</v>
      </c>
      <c r="G371" s="10">
        <f t="shared" si="51"/>
        <v>1</v>
      </c>
      <c r="H371" s="17">
        <f t="shared" si="50"/>
        <v>4.9504950495049506E-3</v>
      </c>
    </row>
    <row r="372" spans="1:8" x14ac:dyDescent="0.2">
      <c r="A372" s="8"/>
      <c r="B372" s="37" t="s">
        <v>351</v>
      </c>
      <c r="C372" s="34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49</v>
      </c>
      <c r="D374" s="9">
        <v>26</v>
      </c>
      <c r="E374" s="10">
        <f t="shared" si="48"/>
        <v>6.0643564356435642E-2</v>
      </c>
      <c r="F374" s="10">
        <f t="shared" si="49"/>
        <v>3.1591737545565005E-2</v>
      </c>
      <c r="G374" s="10">
        <f t="shared" si="51"/>
        <v>-0.46938775510204084</v>
      </c>
      <c r="H374" s="17">
        <f t="shared" si="50"/>
        <v>-2.8465346534653466E-2</v>
      </c>
    </row>
    <row r="375" spans="1:8" x14ac:dyDescent="0.2">
      <c r="A375" s="8"/>
      <c r="B375" s="37" t="s">
        <v>354</v>
      </c>
      <c r="C375" s="34">
        <v>15</v>
      </c>
      <c r="D375" s="9">
        <v>6</v>
      </c>
      <c r="E375" s="10">
        <f t="shared" si="48"/>
        <v>1.8564356435643563E-2</v>
      </c>
      <c r="F375" s="10">
        <f t="shared" si="49"/>
        <v>7.2904009720534627E-3</v>
      </c>
      <c r="G375" s="10">
        <f t="shared" si="51"/>
        <v>-0.6</v>
      </c>
      <c r="H375" s="17">
        <f t="shared" si="50"/>
        <v>-1.1138613861386138E-2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14</v>
      </c>
      <c r="D377" s="9">
        <v>7</v>
      </c>
      <c r="E377" s="10">
        <f t="shared" si="48"/>
        <v>1.7326732673267328E-2</v>
      </c>
      <c r="F377" s="10">
        <f t="shared" si="49"/>
        <v>8.5054678007290396E-3</v>
      </c>
      <c r="G377" s="10">
        <f t="shared" si="51"/>
        <v>-0.5</v>
      </c>
      <c r="H377" s="17">
        <f t="shared" si="50"/>
        <v>-8.6633663366336641E-3</v>
      </c>
    </row>
    <row r="378" spans="1:8" x14ac:dyDescent="0.2">
      <c r="A378" s="8"/>
      <c r="B378" s="37" t="s">
        <v>357</v>
      </c>
      <c r="C378" s="34">
        <v>4</v>
      </c>
      <c r="D378" s="9">
        <v>0</v>
      </c>
      <c r="E378" s="10">
        <f t="shared" si="48"/>
        <v>4.9504950495049506E-3</v>
      </c>
      <c r="F378" s="10" t="str">
        <f t="shared" si="49"/>
        <v/>
      </c>
      <c r="G378" s="10">
        <f t="shared" si="51"/>
        <v>-1</v>
      </c>
      <c r="H378" s="17">
        <f t="shared" si="50"/>
        <v>-4.9504950495049506E-3</v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3</v>
      </c>
      <c r="D380" s="9">
        <v>0</v>
      </c>
      <c r="E380" s="10">
        <f t="shared" si="48"/>
        <v>3.7128712871287127E-3</v>
      </c>
      <c r="F380" s="10" t="str">
        <f t="shared" si="49"/>
        <v/>
      </c>
      <c r="G380" s="10">
        <f t="shared" si="51"/>
        <v>-1</v>
      </c>
      <c r="H380" s="17">
        <f t="shared" si="50"/>
        <v>-3.7128712871287127E-3</v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1</v>
      </c>
      <c r="D382" s="9">
        <v>0</v>
      </c>
      <c r="E382" s="10">
        <f t="shared" si="48"/>
        <v>1.2376237623762376E-3</v>
      </c>
      <c r="F382" s="10" t="str">
        <f t="shared" si="49"/>
        <v/>
      </c>
      <c r="G382" s="10">
        <f t="shared" si="51"/>
        <v>-1</v>
      </c>
      <c r="H382" s="17">
        <f t="shared" si="50"/>
        <v>-1.2376237623762376E-3</v>
      </c>
    </row>
    <row r="383" spans="1:8" x14ac:dyDescent="0.2">
      <c r="A383" s="8"/>
      <c r="B383" s="37" t="s">
        <v>362</v>
      </c>
      <c r="C383" s="34">
        <v>1</v>
      </c>
      <c r="D383" s="9">
        <v>0</v>
      </c>
      <c r="E383" s="10">
        <f t="shared" si="48"/>
        <v>1.2376237623762376E-3</v>
      </c>
      <c r="F383" s="10" t="str">
        <f t="shared" si="49"/>
        <v/>
      </c>
      <c r="G383" s="10">
        <f t="shared" si="51"/>
        <v>-1</v>
      </c>
      <c r="H383" s="17">
        <f t="shared" si="50"/>
        <v>-1.2376237623762376E-3</v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2</v>
      </c>
      <c r="D385" s="9">
        <v>0</v>
      </c>
      <c r="E385" s="10">
        <f t="shared" si="48"/>
        <v>2.4752475247524753E-3</v>
      </c>
      <c r="F385" s="10" t="str">
        <f t="shared" si="49"/>
        <v/>
      </c>
      <c r="G385" s="10">
        <f t="shared" si="51"/>
        <v>-1</v>
      </c>
      <c r="H385" s="17">
        <f t="shared" si="50"/>
        <v>-2.4752475247524753E-3</v>
      </c>
    </row>
    <row r="386" spans="1:8" x14ac:dyDescent="0.2">
      <c r="A386" s="8"/>
      <c r="B386" s="37" t="s">
        <v>365</v>
      </c>
      <c r="C386" s="34">
        <v>10</v>
      </c>
      <c r="D386" s="9">
        <v>2</v>
      </c>
      <c r="E386" s="10">
        <f t="shared" si="48"/>
        <v>1.2376237623762377E-2</v>
      </c>
      <c r="F386" s="10">
        <f t="shared" si="49"/>
        <v>2.4301336573511541E-3</v>
      </c>
      <c r="G386" s="10">
        <f t="shared" si="51"/>
        <v>-0.8</v>
      </c>
      <c r="H386" s="17">
        <f t="shared" si="50"/>
        <v>-9.9009900990099028E-3</v>
      </c>
    </row>
    <row r="387" spans="1:8" x14ac:dyDescent="0.2">
      <c r="A387" s="8"/>
      <c r="B387" s="37" t="s">
        <v>366</v>
      </c>
      <c r="C387" s="34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7" t="str">
        <f t="shared" si="50"/>
        <v/>
      </c>
    </row>
    <row r="388" spans="1:8" x14ac:dyDescent="0.2">
      <c r="A388" s="8"/>
      <c r="B388" s="37" t="s">
        <v>367</v>
      </c>
      <c r="C388" s="34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37" t="s">
        <v>368</v>
      </c>
      <c r="C389" s="34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1</v>
      </c>
      <c r="D392" s="9">
        <v>0</v>
      </c>
      <c r="E392" s="10">
        <f t="shared" si="48"/>
        <v>1.2376237623762376E-3</v>
      </c>
      <c r="F392" s="10" t="str">
        <f t="shared" si="49"/>
        <v/>
      </c>
      <c r="G392" s="10">
        <f t="shared" si="51"/>
        <v>-1</v>
      </c>
      <c r="H392" s="17">
        <f t="shared" si="50"/>
        <v>-1.2376237623762376E-3</v>
      </c>
    </row>
    <row r="393" spans="1:8" x14ac:dyDescent="0.2">
      <c r="A393" s="8"/>
      <c r="B393" s="37" t="s">
        <v>372</v>
      </c>
      <c r="C393" s="34">
        <v>1</v>
      </c>
      <c r="D393" s="9">
        <v>0</v>
      </c>
      <c r="E393" s="10">
        <f t="shared" si="48"/>
        <v>1.2376237623762376E-3</v>
      </c>
      <c r="F393" s="10" t="str">
        <f t="shared" si="49"/>
        <v/>
      </c>
      <c r="G393" s="10">
        <f t="shared" si="51"/>
        <v>-1</v>
      </c>
      <c r="H393" s="17">
        <f t="shared" si="50"/>
        <v>-1.2376237623762376E-3</v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37" t="s">
        <v>375</v>
      </c>
      <c r="C396" s="34">
        <v>8</v>
      </c>
      <c r="D396" s="9">
        <v>3</v>
      </c>
      <c r="E396" s="10">
        <f t="shared" si="48"/>
        <v>9.9009900990099011E-3</v>
      </c>
      <c r="F396" s="10">
        <f t="shared" si="49"/>
        <v>3.6452004860267314E-3</v>
      </c>
      <c r="G396" s="10">
        <f t="shared" si="51"/>
        <v>-0.625</v>
      </c>
      <c r="H396" s="17">
        <f t="shared" si="50"/>
        <v>-6.1881188118811884E-3</v>
      </c>
    </row>
    <row r="397" spans="1:8" x14ac:dyDescent="0.2">
      <c r="A397" s="8"/>
      <c r="B397" s="37" t="s">
        <v>376</v>
      </c>
      <c r="C397" s="34">
        <v>129</v>
      </c>
      <c r="D397" s="9">
        <v>6</v>
      </c>
      <c r="E397" s="10">
        <f t="shared" si="48"/>
        <v>0.15965346534653466</v>
      </c>
      <c r="F397" s="10">
        <f t="shared" si="49"/>
        <v>7.2904009720534627E-3</v>
      </c>
      <c r="G397" s="10">
        <f t="shared" si="51"/>
        <v>-0.95348837209302328</v>
      </c>
      <c r="H397" s="17">
        <f t="shared" si="50"/>
        <v>-0.15222772277227722</v>
      </c>
    </row>
    <row r="398" spans="1:8" x14ac:dyDescent="0.2">
      <c r="A398" s="8"/>
      <c r="B398" s="37" t="s">
        <v>377</v>
      </c>
      <c r="C398" s="34">
        <v>6</v>
      </c>
      <c r="D398" s="9">
        <v>0</v>
      </c>
      <c r="E398" s="10">
        <f t="shared" si="48"/>
        <v>7.4257425742574254E-3</v>
      </c>
      <c r="F398" s="10" t="str">
        <f t="shared" si="49"/>
        <v/>
      </c>
      <c r="G398" s="10">
        <f t="shared" si="51"/>
        <v>-1</v>
      </c>
      <c r="H398" s="17">
        <f t="shared" si="50"/>
        <v>-7.4257425742574254E-3</v>
      </c>
    </row>
    <row r="399" spans="1:8" x14ac:dyDescent="0.2">
      <c r="A399" s="8"/>
      <c r="B399" s="37" t="s">
        <v>378</v>
      </c>
      <c r="C399" s="34">
        <v>3</v>
      </c>
      <c r="D399" s="9">
        <v>0</v>
      </c>
      <c r="E399" s="10">
        <f t="shared" si="48"/>
        <v>3.7128712871287127E-3</v>
      </c>
      <c r="F399" s="10" t="str">
        <f t="shared" si="49"/>
        <v/>
      </c>
      <c r="G399" s="10">
        <f t="shared" si="51"/>
        <v>-1</v>
      </c>
      <c r="H399" s="17">
        <f t="shared" si="50"/>
        <v>-3.7128712871287127E-3</v>
      </c>
    </row>
    <row r="400" spans="1:8" x14ac:dyDescent="0.2">
      <c r="A400" s="8"/>
      <c r="B400" s="37" t="s">
        <v>379</v>
      </c>
      <c r="C400" s="34">
        <v>9</v>
      </c>
      <c r="D400" s="9">
        <v>0</v>
      </c>
      <c r="E400" s="10">
        <f t="shared" si="48"/>
        <v>1.1138613861386138E-2</v>
      </c>
      <c r="F400" s="10" t="str">
        <f t="shared" si="49"/>
        <v/>
      </c>
      <c r="G400" s="10">
        <f t="shared" si="51"/>
        <v>-1</v>
      </c>
      <c r="H400" s="17">
        <f t="shared" si="50"/>
        <v>-1.1138613861386138E-2</v>
      </c>
    </row>
    <row r="401" spans="1:8" x14ac:dyDescent="0.2">
      <c r="A401" s="8"/>
      <c r="B401" s="37" t="s">
        <v>380</v>
      </c>
      <c r="C401" s="34">
        <v>36</v>
      </c>
      <c r="D401" s="9">
        <v>2</v>
      </c>
      <c r="E401" s="10">
        <f t="shared" si="48"/>
        <v>4.4554455445544552E-2</v>
      </c>
      <c r="F401" s="10">
        <f t="shared" si="49"/>
        <v>2.4301336573511541E-3</v>
      </c>
      <c r="G401" s="10">
        <f t="shared" si="51"/>
        <v>-0.94444444444444442</v>
      </c>
      <c r="H401" s="17">
        <f t="shared" si="50"/>
        <v>-4.2079207920792075E-2</v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2</v>
      </c>
      <c r="D404" s="9">
        <v>3</v>
      </c>
      <c r="E404" s="10">
        <f t="shared" si="48"/>
        <v>2.4752475247524753E-3</v>
      </c>
      <c r="F404" s="10">
        <f t="shared" si="49"/>
        <v>3.6452004860267314E-3</v>
      </c>
      <c r="G404" s="10">
        <f t="shared" si="51"/>
        <v>0.5</v>
      </c>
      <c r="H404" s="17">
        <f t="shared" si="50"/>
        <v>1.2376237623762376E-3</v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1</v>
      </c>
      <c r="D407" s="9">
        <v>0</v>
      </c>
      <c r="E407" s="10">
        <f t="shared" si="48"/>
        <v>1.2376237623762376E-3</v>
      </c>
      <c r="F407" s="10" t="str">
        <f t="shared" si="49"/>
        <v/>
      </c>
      <c r="G407" s="10">
        <f t="shared" si="51"/>
        <v>-1</v>
      </c>
      <c r="H407" s="17">
        <f t="shared" si="50"/>
        <v>-1.2376237623762376E-3</v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37</v>
      </c>
      <c r="D410" s="9">
        <v>69</v>
      </c>
      <c r="E410" s="10">
        <f t="shared" si="48"/>
        <v>4.5792079207920791E-2</v>
      </c>
      <c r="F410" s="10">
        <f t="shared" si="49"/>
        <v>8.3839611178614826E-2</v>
      </c>
      <c r="G410" s="10">
        <f t="shared" si="51"/>
        <v>0.86486486486486491</v>
      </c>
      <c r="H410" s="17">
        <f t="shared" si="50"/>
        <v>3.9603960396039604E-2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6</v>
      </c>
      <c r="D413" s="9">
        <v>9</v>
      </c>
      <c r="E413" s="10">
        <f t="shared" si="48"/>
        <v>7.4257425742574254E-3</v>
      </c>
      <c r="F413" s="10">
        <f t="shared" si="49"/>
        <v>1.0935601458080195E-2</v>
      </c>
      <c r="G413" s="10">
        <f t="shared" si="51"/>
        <v>0.5</v>
      </c>
      <c r="H413" s="17">
        <f t="shared" si="50"/>
        <v>3.7128712871287127E-3</v>
      </c>
    </row>
    <row r="414" spans="1:8" x14ac:dyDescent="0.2">
      <c r="A414" s="8"/>
      <c r="B414" s="37" t="s">
        <v>393</v>
      </c>
      <c r="C414" s="34">
        <v>7</v>
      </c>
      <c r="D414" s="9">
        <v>43</v>
      </c>
      <c r="E414" s="10">
        <f t="shared" si="48"/>
        <v>8.6633663366336641E-3</v>
      </c>
      <c r="F414" s="10">
        <f t="shared" si="49"/>
        <v>5.2247873633049821E-2</v>
      </c>
      <c r="G414" s="10">
        <f t="shared" si="51"/>
        <v>5.1428571428571432</v>
      </c>
      <c r="H414" s="17">
        <f t="shared" si="50"/>
        <v>4.4554455445544559E-2</v>
      </c>
    </row>
    <row r="415" spans="1:8" x14ac:dyDescent="0.2">
      <c r="A415" s="8"/>
      <c r="B415" s="37" t="s">
        <v>394</v>
      </c>
      <c r="C415" s="34">
        <v>2</v>
      </c>
      <c r="D415" s="9">
        <v>11</v>
      </c>
      <c r="E415" s="10">
        <f t="shared" si="48"/>
        <v>2.4752475247524753E-3</v>
      </c>
      <c r="F415" s="10">
        <f t="shared" si="49"/>
        <v>1.3365735115431349E-2</v>
      </c>
      <c r="G415" s="10">
        <f t="shared" si="51"/>
        <v>4.5</v>
      </c>
      <c r="H415" s="17">
        <f t="shared" si="50"/>
        <v>1.1138613861386138E-2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0</v>
      </c>
      <c r="D418" s="9">
        <v>8</v>
      </c>
      <c r="E418" s="10" t="str">
        <f t="shared" si="48"/>
        <v/>
      </c>
      <c r="F418" s="10">
        <f t="shared" si="49"/>
        <v>9.7205346294046164E-3</v>
      </c>
      <c r="G418" s="10">
        <f t="shared" si="51"/>
        <v>1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7" t="str">
        <f t="shared" si="50"/>
        <v/>
      </c>
    </row>
    <row r="420" spans="1:8" x14ac:dyDescent="0.2">
      <c r="A420" s="8"/>
      <c r="B420" s="37" t="s">
        <v>399</v>
      </c>
      <c r="C420" s="34">
        <v>0</v>
      </c>
      <c r="D420" s="9">
        <v>1</v>
      </c>
      <c r="E420" s="10" t="str">
        <f t="shared" si="48"/>
        <v/>
      </c>
      <c r="F420" s="10">
        <f t="shared" si="49"/>
        <v>1.215066828675577E-3</v>
      </c>
      <c r="G420" s="10">
        <f t="shared" si="51"/>
        <v>1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1</v>
      </c>
      <c r="D421" s="9">
        <v>0</v>
      </c>
      <c r="E421" s="10">
        <f t="shared" si="48"/>
        <v>1.2376237623762376E-3</v>
      </c>
      <c r="F421" s="10" t="str">
        <f t="shared" si="49"/>
        <v/>
      </c>
      <c r="G421" s="10">
        <f t="shared" si="51"/>
        <v>-1</v>
      </c>
      <c r="H421" s="17">
        <f t="shared" si="50"/>
        <v>-1.2376237623762376E-3</v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37" t="s">
        <v>404</v>
      </c>
      <c r="C425" s="34">
        <v>1</v>
      </c>
      <c r="D425" s="9">
        <v>2</v>
      </c>
      <c r="E425" s="10">
        <f t="shared" si="48"/>
        <v>1.2376237623762376E-3</v>
      </c>
      <c r="F425" s="10">
        <f t="shared" si="49"/>
        <v>2.4301336573511541E-3</v>
      </c>
      <c r="G425" s="10">
        <f t="shared" si="51"/>
        <v>1</v>
      </c>
      <c r="H425" s="17">
        <f t="shared" si="50"/>
        <v>1.2376237623762376E-3</v>
      </c>
    </row>
    <row r="426" spans="1:8" x14ac:dyDescent="0.2">
      <c r="A426" s="8"/>
      <c r="B426" s="37" t="s">
        <v>405</v>
      </c>
      <c r="C426" s="34">
        <v>2</v>
      </c>
      <c r="D426" s="9">
        <v>21</v>
      </c>
      <c r="E426" s="10">
        <f t="shared" ref="E426:E489" si="52">+IF(C426=0,"",C426/C$362)</f>
        <v>2.4752475247524753E-3</v>
      </c>
      <c r="F426" s="10">
        <f t="shared" ref="F426:F489" si="53">+IF(D426=0,"",D426/D$362)</f>
        <v>2.551640340218712E-2</v>
      </c>
      <c r="G426" s="10">
        <f t="shared" si="51"/>
        <v>9.5</v>
      </c>
      <c r="H426" s="17">
        <f t="shared" ref="H426:H489" si="54">+IF(OR(AND(E426=""),(G426="")),"",E426*G426)</f>
        <v>2.3514851485148515E-2</v>
      </c>
    </row>
    <row r="427" spans="1:8" x14ac:dyDescent="0.2">
      <c r="A427" s="8"/>
      <c r="B427" s="37" t="s">
        <v>406</v>
      </c>
      <c r="C427" s="34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37" t="s">
        <v>407</v>
      </c>
      <c r="C428" s="34">
        <v>3</v>
      </c>
      <c r="D428" s="9">
        <v>7</v>
      </c>
      <c r="E428" s="10">
        <f t="shared" si="52"/>
        <v>3.7128712871287127E-3</v>
      </c>
      <c r="F428" s="10">
        <f t="shared" si="53"/>
        <v>8.5054678007290396E-3</v>
      </c>
      <c r="G428" s="10">
        <f t="shared" si="55"/>
        <v>1.3333333333333333</v>
      </c>
      <c r="H428" s="17">
        <f t="shared" si="54"/>
        <v>4.9504950495049497E-3</v>
      </c>
    </row>
    <row r="429" spans="1:8" x14ac:dyDescent="0.2">
      <c r="A429" s="8"/>
      <c r="B429" s="37" t="s">
        <v>408</v>
      </c>
      <c r="C429" s="34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3</v>
      </c>
      <c r="D431" s="9">
        <v>0</v>
      </c>
      <c r="E431" s="10">
        <f t="shared" si="52"/>
        <v>3.7128712871287127E-3</v>
      </c>
      <c r="F431" s="10" t="str">
        <f t="shared" si="53"/>
        <v/>
      </c>
      <c r="G431" s="10">
        <f t="shared" si="55"/>
        <v>-1</v>
      </c>
      <c r="H431" s="17">
        <f t="shared" si="54"/>
        <v>-3.7128712871287127E-3</v>
      </c>
    </row>
    <row r="432" spans="1:8" x14ac:dyDescent="0.2">
      <c r="A432" s="8"/>
      <c r="B432" s="37" t="s">
        <v>411</v>
      </c>
      <c r="C432" s="34">
        <v>1</v>
      </c>
      <c r="D432" s="9">
        <v>1</v>
      </c>
      <c r="E432" s="10">
        <f t="shared" si="52"/>
        <v>1.2376237623762376E-3</v>
      </c>
      <c r="F432" s="10">
        <f t="shared" si="53"/>
        <v>1.215066828675577E-3</v>
      </c>
      <c r="G432" s="10">
        <f t="shared" si="55"/>
        <v>0</v>
      </c>
      <c r="H432" s="17">
        <f t="shared" si="54"/>
        <v>0</v>
      </c>
    </row>
    <row r="433" spans="1:8" x14ac:dyDescent="0.2">
      <c r="A433" s="8"/>
      <c r="B433" s="37" t="s">
        <v>412</v>
      </c>
      <c r="C433" s="34">
        <v>0</v>
      </c>
      <c r="D433" s="9">
        <v>1</v>
      </c>
      <c r="E433" s="10" t="str">
        <f t="shared" si="52"/>
        <v/>
      </c>
      <c r="F433" s="10">
        <f t="shared" si="53"/>
        <v>1.215066828675577E-3</v>
      </c>
      <c r="G433" s="10">
        <f t="shared" si="55"/>
        <v>1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161</v>
      </c>
      <c r="D437" s="9">
        <v>108</v>
      </c>
      <c r="E437" s="10">
        <f t="shared" si="52"/>
        <v>0.19925742574257427</v>
      </c>
      <c r="F437" s="10">
        <f t="shared" si="53"/>
        <v>0.13122721749696234</v>
      </c>
      <c r="G437" s="10">
        <f t="shared" si="55"/>
        <v>-0.32919254658385094</v>
      </c>
      <c r="H437" s="17">
        <f t="shared" si="54"/>
        <v>-6.5594059405940597E-2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5</v>
      </c>
      <c r="D441" s="9">
        <v>3</v>
      </c>
      <c r="E441" s="10">
        <f t="shared" si="52"/>
        <v>6.1881188118811884E-3</v>
      </c>
      <c r="F441" s="10">
        <f t="shared" si="53"/>
        <v>3.6452004860267314E-3</v>
      </c>
      <c r="G441" s="10">
        <f t="shared" si="55"/>
        <v>-0.4</v>
      </c>
      <c r="H441" s="17">
        <f t="shared" si="54"/>
        <v>-2.4752475247524757E-3</v>
      </c>
    </row>
    <row r="442" spans="1:8" x14ac:dyDescent="0.2">
      <c r="A442" s="8"/>
      <c r="B442" s="37" t="s">
        <v>421</v>
      </c>
      <c r="C442" s="34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37" t="s">
        <v>425</v>
      </c>
      <c r="C446" s="34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1</v>
      </c>
      <c r="E449" s="10" t="str">
        <f t="shared" si="52"/>
        <v/>
      </c>
      <c r="F449" s="10">
        <f t="shared" si="53"/>
        <v>1.215066828675577E-3</v>
      </c>
      <c r="G449" s="10">
        <f t="shared" si="55"/>
        <v>1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52</v>
      </c>
      <c r="D451" s="9">
        <v>120</v>
      </c>
      <c r="E451" s="10">
        <f t="shared" si="52"/>
        <v>6.4356435643564358E-2</v>
      </c>
      <c r="F451" s="10">
        <f t="shared" si="53"/>
        <v>0.14580801944106925</v>
      </c>
      <c r="G451" s="10">
        <f t="shared" si="55"/>
        <v>1.3076923076923077</v>
      </c>
      <c r="H451" s="17">
        <f t="shared" si="54"/>
        <v>8.4158415841584164E-2</v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4</v>
      </c>
      <c r="D453" s="9">
        <v>12</v>
      </c>
      <c r="E453" s="10">
        <f t="shared" si="52"/>
        <v>4.9504950495049506E-3</v>
      </c>
      <c r="F453" s="10">
        <f t="shared" si="53"/>
        <v>1.4580801944106925E-2</v>
      </c>
      <c r="G453" s="10">
        <f t="shared" si="55"/>
        <v>2</v>
      </c>
      <c r="H453" s="17">
        <f t="shared" si="54"/>
        <v>9.9009900990099011E-3</v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0</v>
      </c>
      <c r="D456" s="9">
        <v>2</v>
      </c>
      <c r="E456" s="10" t="str">
        <f t="shared" si="52"/>
        <v/>
      </c>
      <c r="F456" s="10">
        <f t="shared" si="53"/>
        <v>2.4301336573511541E-3</v>
      </c>
      <c r="G456" s="10">
        <f t="shared" si="55"/>
        <v>1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12</v>
      </c>
      <c r="D457" s="9">
        <v>0</v>
      </c>
      <c r="E457" s="10">
        <f t="shared" si="52"/>
        <v>1.4851485148514851E-2</v>
      </c>
      <c r="F457" s="10" t="str">
        <f t="shared" si="53"/>
        <v/>
      </c>
      <c r="G457" s="10">
        <f t="shared" si="55"/>
        <v>-1</v>
      </c>
      <c r="H457" s="17">
        <f t="shared" si="54"/>
        <v>-1.4851485148514851E-2</v>
      </c>
    </row>
    <row r="458" spans="1:8" x14ac:dyDescent="0.2">
      <c r="A458" s="8"/>
      <c r="B458" s="37" t="s">
        <v>437</v>
      </c>
      <c r="C458" s="34">
        <v>33</v>
      </c>
      <c r="D458" s="9">
        <v>41</v>
      </c>
      <c r="E458" s="10">
        <f t="shared" si="52"/>
        <v>4.0841584158415843E-2</v>
      </c>
      <c r="F458" s="10">
        <f t="shared" si="53"/>
        <v>4.9817739975698661E-2</v>
      </c>
      <c r="G458" s="10">
        <f t="shared" si="55"/>
        <v>0.24242424242424243</v>
      </c>
      <c r="H458" s="17">
        <f t="shared" si="54"/>
        <v>9.9009900990099011E-3</v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0</v>
      </c>
      <c r="D460" s="9">
        <v>4</v>
      </c>
      <c r="E460" s="10" t="str">
        <f t="shared" si="52"/>
        <v/>
      </c>
      <c r="F460" s="10">
        <f t="shared" si="53"/>
        <v>4.8602673147023082E-3</v>
      </c>
      <c r="G460" s="10">
        <f t="shared" si="55"/>
        <v>1</v>
      </c>
      <c r="H460" s="17" t="str">
        <f t="shared" si="54"/>
        <v/>
      </c>
    </row>
    <row r="461" spans="1:8" x14ac:dyDescent="0.2">
      <c r="A461" s="8"/>
      <c r="B461" s="37" t="s">
        <v>440</v>
      </c>
      <c r="C461" s="34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37" t="s">
        <v>441</v>
      </c>
      <c r="C462" s="34">
        <v>0</v>
      </c>
      <c r="D462" s="9">
        <v>1</v>
      </c>
      <c r="E462" s="10" t="str">
        <f t="shared" si="52"/>
        <v/>
      </c>
      <c r="F462" s="10">
        <f t="shared" si="53"/>
        <v>1.215066828675577E-3</v>
      </c>
      <c r="G462" s="10">
        <f t="shared" si="55"/>
        <v>1</v>
      </c>
      <c r="H462" s="17" t="str">
        <f t="shared" si="54"/>
        <v/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2</v>
      </c>
      <c r="D474" s="9">
        <v>3</v>
      </c>
      <c r="E474" s="10">
        <f t="shared" si="52"/>
        <v>2.4752475247524753E-3</v>
      </c>
      <c r="F474" s="10">
        <f t="shared" si="53"/>
        <v>3.6452004860267314E-3</v>
      </c>
      <c r="G474" s="10">
        <f t="shared" si="55"/>
        <v>0.5</v>
      </c>
      <c r="H474" s="17">
        <f t="shared" si="54"/>
        <v>1.2376237623762376E-3</v>
      </c>
    </row>
    <row r="475" spans="1:8" x14ac:dyDescent="0.2">
      <c r="A475" s="8"/>
      <c r="B475" s="37" t="s">
        <v>454</v>
      </c>
      <c r="C475" s="34">
        <v>36</v>
      </c>
      <c r="D475" s="9">
        <v>1</v>
      </c>
      <c r="E475" s="10">
        <f t="shared" si="52"/>
        <v>4.4554455445544552E-2</v>
      </c>
      <c r="F475" s="10">
        <f t="shared" si="53"/>
        <v>1.215066828675577E-3</v>
      </c>
      <c r="G475" s="10">
        <f t="shared" si="55"/>
        <v>-0.97222222222222221</v>
      </c>
      <c r="H475" s="17">
        <f t="shared" si="54"/>
        <v>-4.3316831683168314E-2</v>
      </c>
    </row>
    <row r="476" spans="1:8" x14ac:dyDescent="0.2">
      <c r="A476" s="8"/>
      <c r="B476" s="37" t="s">
        <v>455</v>
      </c>
      <c r="C476" s="34">
        <v>1</v>
      </c>
      <c r="D476" s="9">
        <v>0</v>
      </c>
      <c r="E476" s="10">
        <f t="shared" si="52"/>
        <v>1.2376237623762376E-3</v>
      </c>
      <c r="F476" s="10" t="str">
        <f t="shared" si="53"/>
        <v/>
      </c>
      <c r="G476" s="10">
        <f t="shared" si="55"/>
        <v>-1</v>
      </c>
      <c r="H476" s="17">
        <f t="shared" si="54"/>
        <v>-1.2376237623762376E-3</v>
      </c>
    </row>
    <row r="477" spans="1:8" ht="25.5" x14ac:dyDescent="0.2">
      <c r="A477" s="8"/>
      <c r="B477" s="37" t="s">
        <v>456</v>
      </c>
      <c r="C477" s="34">
        <v>1</v>
      </c>
      <c r="D477" s="9">
        <v>2</v>
      </c>
      <c r="E477" s="10">
        <f t="shared" si="52"/>
        <v>1.2376237623762376E-3</v>
      </c>
      <c r="F477" s="10">
        <f t="shared" si="53"/>
        <v>2.4301336573511541E-3</v>
      </c>
      <c r="G477" s="10">
        <f t="shared" si="55"/>
        <v>1</v>
      </c>
      <c r="H477" s="17">
        <f t="shared" si="54"/>
        <v>1.2376237623762376E-3</v>
      </c>
    </row>
    <row r="478" spans="1:8" ht="25.5" x14ac:dyDescent="0.2">
      <c r="A478" s="8"/>
      <c r="B478" s="37" t="s">
        <v>457</v>
      </c>
      <c r="C478" s="34">
        <v>4</v>
      </c>
      <c r="D478" s="9">
        <v>3</v>
      </c>
      <c r="E478" s="10">
        <f t="shared" si="52"/>
        <v>4.9504950495049506E-3</v>
      </c>
      <c r="F478" s="10">
        <f t="shared" si="53"/>
        <v>3.6452004860267314E-3</v>
      </c>
      <c r="G478" s="10">
        <f t="shared" si="55"/>
        <v>-0.25</v>
      </c>
      <c r="H478" s="17">
        <f t="shared" si="54"/>
        <v>-1.2376237623762376E-3</v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0</v>
      </c>
      <c r="D480" s="9">
        <v>3</v>
      </c>
      <c r="E480" s="10" t="str">
        <f t="shared" si="52"/>
        <v/>
      </c>
      <c r="F480" s="10">
        <f t="shared" si="53"/>
        <v>3.6452004860267314E-3</v>
      </c>
      <c r="G480" s="10">
        <f t="shared" si="55"/>
        <v>1</v>
      </c>
      <c r="H480" s="17" t="str">
        <f t="shared" si="54"/>
        <v/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37" t="s">
        <v>462</v>
      </c>
      <c r="C483" s="34">
        <v>0</v>
      </c>
      <c r="D483" s="9">
        <v>1</v>
      </c>
      <c r="E483" s="10" t="str">
        <f t="shared" si="52"/>
        <v/>
      </c>
      <c r="F483" s="10">
        <f t="shared" si="53"/>
        <v>1.215066828675577E-3</v>
      </c>
      <c r="G483" s="10">
        <f t="shared" si="55"/>
        <v>1</v>
      </c>
      <c r="H483" s="17" t="str">
        <f t="shared" si="54"/>
        <v/>
      </c>
    </row>
    <row r="484" spans="1:8" x14ac:dyDescent="0.2">
      <c r="A484" s="8"/>
      <c r="B484" s="37" t="s">
        <v>463</v>
      </c>
      <c r="C484" s="34">
        <v>1</v>
      </c>
      <c r="D484" s="9">
        <v>13</v>
      </c>
      <c r="E484" s="10">
        <f t="shared" si="52"/>
        <v>1.2376237623762376E-3</v>
      </c>
      <c r="F484" s="10">
        <f t="shared" si="53"/>
        <v>1.5795868772782502E-2</v>
      </c>
      <c r="G484" s="10">
        <f t="shared" si="55"/>
        <v>12</v>
      </c>
      <c r="H484" s="17">
        <f t="shared" si="54"/>
        <v>1.4851485148514851E-2</v>
      </c>
    </row>
    <row r="485" spans="1:8" x14ac:dyDescent="0.2">
      <c r="A485" s="8"/>
      <c r="B485" s="37" t="s">
        <v>464</v>
      </c>
      <c r="C485" s="34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37" t="s">
        <v>465</v>
      </c>
      <c r="C486" s="34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0</v>
      </c>
      <c r="D487" s="9">
        <v>4</v>
      </c>
      <c r="E487" s="10" t="str">
        <f t="shared" si="52"/>
        <v/>
      </c>
      <c r="F487" s="10">
        <f t="shared" si="53"/>
        <v>4.8602673147023082E-3</v>
      </c>
      <c r="G487" s="10">
        <f t="shared" si="55"/>
        <v>1</v>
      </c>
      <c r="H487" s="17" t="str">
        <f t="shared" si="54"/>
        <v/>
      </c>
    </row>
    <row r="488" spans="1:8" x14ac:dyDescent="0.2">
      <c r="A488" s="8"/>
      <c r="B488" s="37" t="s">
        <v>467</v>
      </c>
      <c r="C488" s="34">
        <v>0</v>
      </c>
      <c r="D488" s="9">
        <v>2</v>
      </c>
      <c r="E488" s="10" t="str">
        <f t="shared" si="52"/>
        <v/>
      </c>
      <c r="F488" s="10">
        <f t="shared" si="53"/>
        <v>2.4301336573511541E-3</v>
      </c>
      <c r="G488" s="10">
        <f t="shared" si="55"/>
        <v>1</v>
      </c>
      <c r="H488" s="17" t="str">
        <f t="shared" si="54"/>
        <v/>
      </c>
    </row>
    <row r="489" spans="1:8" x14ac:dyDescent="0.2">
      <c r="A489" s="8"/>
      <c r="B489" s="37" t="s">
        <v>468</v>
      </c>
      <c r="C489" s="34">
        <v>2</v>
      </c>
      <c r="D489" s="9">
        <v>0</v>
      </c>
      <c r="E489" s="10">
        <f t="shared" si="52"/>
        <v>2.4752475247524753E-3</v>
      </c>
      <c r="F489" s="10" t="str">
        <f t="shared" si="53"/>
        <v/>
      </c>
      <c r="G489" s="10">
        <f t="shared" si="55"/>
        <v>-1</v>
      </c>
      <c r="H489" s="17">
        <f t="shared" si="54"/>
        <v>-2.4752475247524753E-3</v>
      </c>
    </row>
    <row r="490" spans="1:8" x14ac:dyDescent="0.2">
      <c r="A490" s="8"/>
      <c r="B490" s="37" t="s">
        <v>469</v>
      </c>
      <c r="C490" s="34">
        <v>4</v>
      </c>
      <c r="D490" s="9">
        <v>120</v>
      </c>
      <c r="E490" s="10">
        <f t="shared" ref="E490:E553" si="56">+IF(C490=0,"",C490/C$362)</f>
        <v>4.9504950495049506E-3</v>
      </c>
      <c r="F490" s="10">
        <f t="shared" ref="F490:F553" si="57">+IF(D490=0,"",D490/D$362)</f>
        <v>0.14580801944106925</v>
      </c>
      <c r="G490" s="10">
        <f t="shared" si="55"/>
        <v>29</v>
      </c>
      <c r="H490" s="17">
        <f t="shared" ref="H490:H553" si="58">+IF(OR(AND(E490=""),(G490="")),"",E490*G490)</f>
        <v>0.14356435643564355</v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5</v>
      </c>
      <c r="D498" s="9">
        <v>0</v>
      </c>
      <c r="E498" s="10">
        <f t="shared" si="56"/>
        <v>6.1881188118811884E-3</v>
      </c>
      <c r="F498" s="10" t="str">
        <f t="shared" si="57"/>
        <v/>
      </c>
      <c r="G498" s="10">
        <f t="shared" si="59"/>
        <v>-1</v>
      </c>
      <c r="H498" s="17">
        <f t="shared" si="58"/>
        <v>-6.1881188118811884E-3</v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37" t="s">
        <v>482</v>
      </c>
      <c r="C503" s="34">
        <v>2</v>
      </c>
      <c r="D503" s="9">
        <v>4</v>
      </c>
      <c r="E503" s="10">
        <f t="shared" si="56"/>
        <v>2.4752475247524753E-3</v>
      </c>
      <c r="F503" s="10">
        <f t="shared" si="57"/>
        <v>4.8602673147023082E-3</v>
      </c>
      <c r="G503" s="10">
        <f t="shared" si="59"/>
        <v>1</v>
      </c>
      <c r="H503" s="17">
        <f t="shared" si="58"/>
        <v>2.4752475247524753E-3</v>
      </c>
    </row>
    <row r="504" spans="1:8" x14ac:dyDescent="0.2">
      <c r="A504" s="8"/>
      <c r="B504" s="37" t="s">
        <v>483</v>
      </c>
      <c r="C504" s="34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37" t="s">
        <v>484</v>
      </c>
      <c r="C505" s="34">
        <v>1</v>
      </c>
      <c r="D505" s="9">
        <v>1</v>
      </c>
      <c r="E505" s="10">
        <f t="shared" si="56"/>
        <v>1.2376237623762376E-3</v>
      </c>
      <c r="F505" s="10">
        <f t="shared" si="57"/>
        <v>1.215066828675577E-3</v>
      </c>
      <c r="G505" s="10">
        <f t="shared" si="59"/>
        <v>0</v>
      </c>
      <c r="H505" s="17">
        <f t="shared" si="58"/>
        <v>0</v>
      </c>
    </row>
    <row r="506" spans="1:8" x14ac:dyDescent="0.2">
      <c r="A506" s="8"/>
      <c r="B506" s="37" t="s">
        <v>485</v>
      </c>
      <c r="C506" s="34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1</v>
      </c>
      <c r="D508" s="9">
        <v>2</v>
      </c>
      <c r="E508" s="10">
        <f t="shared" si="56"/>
        <v>1.2376237623762376E-3</v>
      </c>
      <c r="F508" s="10">
        <f t="shared" si="57"/>
        <v>2.4301336573511541E-3</v>
      </c>
      <c r="G508" s="10">
        <f t="shared" si="59"/>
        <v>1</v>
      </c>
      <c r="H508" s="17">
        <f t="shared" si="58"/>
        <v>1.2376237623762376E-3</v>
      </c>
    </row>
    <row r="509" spans="1:8" x14ac:dyDescent="0.2">
      <c r="A509" s="8"/>
      <c r="B509" s="37" t="s">
        <v>488</v>
      </c>
      <c r="C509" s="34">
        <v>1</v>
      </c>
      <c r="D509" s="9">
        <v>0</v>
      </c>
      <c r="E509" s="10">
        <f t="shared" si="56"/>
        <v>1.2376237623762376E-3</v>
      </c>
      <c r="F509" s="10" t="str">
        <f t="shared" si="57"/>
        <v/>
      </c>
      <c r="G509" s="10">
        <f t="shared" si="59"/>
        <v>-1</v>
      </c>
      <c r="H509" s="17">
        <f t="shared" si="58"/>
        <v>-1.2376237623762376E-3</v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37" t="s">
        <v>496</v>
      </c>
      <c r="C517" s="34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9</v>
      </c>
      <c r="D519" s="9">
        <v>39</v>
      </c>
      <c r="E519" s="10">
        <f t="shared" si="56"/>
        <v>1.1138613861386138E-2</v>
      </c>
      <c r="F519" s="10">
        <f t="shared" si="57"/>
        <v>4.7387606318347507E-2</v>
      </c>
      <c r="G519" s="10">
        <f t="shared" si="59"/>
        <v>3.3333333333333335</v>
      </c>
      <c r="H519" s="17">
        <f t="shared" si="58"/>
        <v>3.7128712871287127E-2</v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1</v>
      </c>
      <c r="D526" s="9">
        <v>0</v>
      </c>
      <c r="E526" s="10">
        <f t="shared" si="56"/>
        <v>1.2376237623762376E-3</v>
      </c>
      <c r="F526" s="10" t="str">
        <f t="shared" si="57"/>
        <v/>
      </c>
      <c r="G526" s="10">
        <f t="shared" si="59"/>
        <v>-1</v>
      </c>
      <c r="H526" s="17">
        <f t="shared" si="58"/>
        <v>-1.2376237623762376E-3</v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0</v>
      </c>
      <c r="D530" s="9">
        <v>10</v>
      </c>
      <c r="E530" s="10" t="str">
        <f t="shared" si="56"/>
        <v/>
      </c>
      <c r="F530" s="10">
        <f t="shared" si="57"/>
        <v>1.2150668286755772E-2</v>
      </c>
      <c r="G530" s="10">
        <f t="shared" si="59"/>
        <v>1</v>
      </c>
      <c r="H530" s="17" t="str">
        <f t="shared" si="58"/>
        <v/>
      </c>
    </row>
    <row r="531" spans="1:8" x14ac:dyDescent="0.2">
      <c r="A531" s="8"/>
      <c r="B531" s="37" t="s">
        <v>510</v>
      </c>
      <c r="C531" s="34">
        <v>1</v>
      </c>
      <c r="D531" s="9">
        <v>0</v>
      </c>
      <c r="E531" s="10">
        <f t="shared" si="56"/>
        <v>1.2376237623762376E-3</v>
      </c>
      <c r="F531" s="10" t="str">
        <f t="shared" si="57"/>
        <v/>
      </c>
      <c r="G531" s="10">
        <f t="shared" si="59"/>
        <v>-1</v>
      </c>
      <c r="H531" s="17">
        <f t="shared" si="58"/>
        <v>-1.2376237623762376E-3</v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37" t="s">
        <v>515</v>
      </c>
      <c r="C536" s="34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37" t="s">
        <v>516</v>
      </c>
      <c r="C537" s="34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7" t="str">
        <f t="shared" si="58"/>
        <v/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10</v>
      </c>
      <c r="D554" s="9">
        <v>0</v>
      </c>
      <c r="E554" s="10">
        <f t="shared" ref="E554:E595" si="60">+IF(C554=0,"",C554/C$362)</f>
        <v>1.2376237623762377E-2</v>
      </c>
      <c r="F554" s="10" t="str">
        <f t="shared" ref="F554:F595" si="61">+IF(D554=0,"",D554/D$362)</f>
        <v/>
      </c>
      <c r="G554" s="10">
        <f t="shared" si="59"/>
        <v>-1</v>
      </c>
      <c r="H554" s="17">
        <f t="shared" ref="H554:H617" si="62">+IF(OR(AND(E554=""),(G554="")),"",E554*G554)</f>
        <v>-1.2376237623762377E-2</v>
      </c>
    </row>
    <row r="555" spans="1:8" x14ac:dyDescent="0.2">
      <c r="A555" s="8"/>
      <c r="B555" s="37" t="s">
        <v>534</v>
      </c>
      <c r="C555" s="34">
        <v>2</v>
      </c>
      <c r="D555" s="9">
        <v>0</v>
      </c>
      <c r="E555" s="10">
        <f t="shared" si="60"/>
        <v>2.4752475247524753E-3</v>
      </c>
      <c r="F555" s="10" t="str">
        <f t="shared" si="61"/>
        <v/>
      </c>
      <c r="G555" s="10">
        <f t="shared" ref="G555:G595" si="63">+IF(AND(C555=0,D555=0)," ",IF(C555=0,1,IF(D555=0,-1,(D555-C555)/C555)))</f>
        <v>-1</v>
      </c>
      <c r="H555" s="17">
        <f t="shared" si="62"/>
        <v>-2.4752475247524753E-3</v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17</v>
      </c>
      <c r="D558" s="9">
        <v>2</v>
      </c>
      <c r="E558" s="10">
        <f t="shared" si="60"/>
        <v>2.1039603960396041E-2</v>
      </c>
      <c r="F558" s="10">
        <f t="shared" si="61"/>
        <v>2.4301336573511541E-3</v>
      </c>
      <c r="G558" s="10">
        <f t="shared" si="63"/>
        <v>-0.88235294117647056</v>
      </c>
      <c r="H558" s="17">
        <f t="shared" si="62"/>
        <v>-1.8564356435643563E-2</v>
      </c>
    </row>
    <row r="559" spans="1:8" x14ac:dyDescent="0.2">
      <c r="A559" s="8"/>
      <c r="B559" s="37" t="s">
        <v>538</v>
      </c>
      <c r="C559" s="34">
        <v>4</v>
      </c>
      <c r="D559" s="9">
        <v>15</v>
      </c>
      <c r="E559" s="10">
        <f t="shared" si="60"/>
        <v>4.9504950495049506E-3</v>
      </c>
      <c r="F559" s="10">
        <f t="shared" si="61"/>
        <v>1.8226002430133656E-2</v>
      </c>
      <c r="G559" s="10">
        <f t="shared" si="63"/>
        <v>2.75</v>
      </c>
      <c r="H559" s="17">
        <f t="shared" si="62"/>
        <v>1.3613861386138614E-2</v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1</v>
      </c>
      <c r="D562" s="9">
        <v>0</v>
      </c>
      <c r="E562" s="10">
        <f t="shared" si="60"/>
        <v>1.2376237623762376E-3</v>
      </c>
      <c r="F562" s="10" t="str">
        <f t="shared" si="61"/>
        <v/>
      </c>
      <c r="G562" s="10">
        <f t="shared" si="63"/>
        <v>-1</v>
      </c>
      <c r="H562" s="17">
        <f t="shared" si="62"/>
        <v>-1.2376237623762376E-3</v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7</v>
      </c>
      <c r="D574" s="9">
        <v>20</v>
      </c>
      <c r="E574" s="10">
        <f t="shared" si="60"/>
        <v>8.6633663366336641E-3</v>
      </c>
      <c r="F574" s="10">
        <f t="shared" si="61"/>
        <v>2.4301336573511544E-2</v>
      </c>
      <c r="G574" s="10">
        <f t="shared" si="63"/>
        <v>1.8571428571428572</v>
      </c>
      <c r="H574" s="17">
        <f t="shared" si="62"/>
        <v>1.608910891089109E-2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10</v>
      </c>
      <c r="D579" s="9">
        <v>3</v>
      </c>
      <c r="E579" s="10">
        <f t="shared" si="60"/>
        <v>1.2376237623762377E-2</v>
      </c>
      <c r="F579" s="10">
        <f t="shared" si="61"/>
        <v>3.6452004860267314E-3</v>
      </c>
      <c r="G579" s="10">
        <f t="shared" si="63"/>
        <v>-0.7</v>
      </c>
      <c r="H579" s="17">
        <f t="shared" si="62"/>
        <v>-8.6633663366336624E-3</v>
      </c>
    </row>
    <row r="580" spans="1:8" ht="25.5" x14ac:dyDescent="0.2">
      <c r="A580" s="8"/>
      <c r="B580" s="37" t="s">
        <v>559</v>
      </c>
      <c r="C580" s="34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7" t="str">
        <f t="shared" si="62"/>
        <v/>
      </c>
    </row>
    <row r="581" spans="1:8" x14ac:dyDescent="0.2">
      <c r="A581" s="8"/>
      <c r="B581" s="37" t="s">
        <v>560</v>
      </c>
      <c r="C581" s="34">
        <v>12</v>
      </c>
      <c r="D581" s="9">
        <v>10</v>
      </c>
      <c r="E581" s="10">
        <f t="shared" si="60"/>
        <v>1.4851485148514851E-2</v>
      </c>
      <c r="F581" s="10">
        <f t="shared" si="61"/>
        <v>1.2150668286755772E-2</v>
      </c>
      <c r="G581" s="10">
        <f t="shared" si="63"/>
        <v>-0.16666666666666666</v>
      </c>
      <c r="H581" s="17">
        <f t="shared" si="62"/>
        <v>-2.4752475247524748E-3</v>
      </c>
    </row>
    <row r="582" spans="1:8" x14ac:dyDescent="0.2">
      <c r="A582" s="8"/>
      <c r="B582" s="37" t="s">
        <v>561</v>
      </c>
      <c r="C582" s="34">
        <v>1</v>
      </c>
      <c r="D582" s="9">
        <v>4</v>
      </c>
      <c r="E582" s="10">
        <f t="shared" si="60"/>
        <v>1.2376237623762376E-3</v>
      </c>
      <c r="F582" s="10">
        <f t="shared" si="61"/>
        <v>4.8602673147023082E-3</v>
      </c>
      <c r="G582" s="10">
        <f t="shared" si="63"/>
        <v>3</v>
      </c>
      <c r="H582" s="17">
        <f t="shared" si="62"/>
        <v>3.7128712871287127E-3</v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5</v>
      </c>
      <c r="E585" s="10" t="str">
        <f t="shared" si="60"/>
        <v/>
      </c>
      <c r="F585" s="10">
        <f t="shared" si="61"/>
        <v>6.0753341433778859E-3</v>
      </c>
      <c r="G585" s="10">
        <f t="shared" si="63"/>
        <v>1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0</v>
      </c>
      <c r="D588" s="9">
        <v>3</v>
      </c>
      <c r="E588" s="10" t="str">
        <f t="shared" si="60"/>
        <v/>
      </c>
      <c r="F588" s="10">
        <f t="shared" si="61"/>
        <v>3.6452004860267314E-3</v>
      </c>
      <c r="G588" s="10">
        <f t="shared" si="63"/>
        <v>1</v>
      </c>
      <c r="H588" s="17" t="str">
        <f t="shared" si="62"/>
        <v/>
      </c>
    </row>
    <row r="589" spans="1:8" x14ac:dyDescent="0.2">
      <c r="A589" s="8"/>
      <c r="B589" s="37" t="s">
        <v>568</v>
      </c>
      <c r="C589" s="34">
        <v>1</v>
      </c>
      <c r="D589" s="9">
        <v>0</v>
      </c>
      <c r="E589" s="10">
        <f t="shared" si="60"/>
        <v>1.2376237623762376E-3</v>
      </c>
      <c r="F589" s="10" t="str">
        <f t="shared" si="61"/>
        <v/>
      </c>
      <c r="G589" s="10">
        <f t="shared" si="63"/>
        <v>-1</v>
      </c>
      <c r="H589" s="17">
        <f t="shared" si="62"/>
        <v>-1.2376237623762376E-3</v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281</v>
      </c>
      <c r="D601" s="33">
        <f>SUM(D602:D629)</f>
        <v>380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0.35231316725978645</v>
      </c>
      <c r="H601" s="42">
        <f t="shared" ref="H601:H629" si="66">+IF(OR(AND(E601=""),(G601="")),"",E601*G601)</f>
        <v>0.35231316725978645</v>
      </c>
    </row>
    <row r="602" spans="1:8" x14ac:dyDescent="0.2">
      <c r="A602" s="8"/>
      <c r="B602" s="36" t="s">
        <v>575</v>
      </c>
      <c r="C602" s="46">
        <v>0</v>
      </c>
      <c r="D602" s="43">
        <v>0</v>
      </c>
      <c r="E602" s="44" t="str">
        <f t="shared" si="64"/>
        <v/>
      </c>
      <c r="F602" s="44" t="str">
        <f t="shared" si="65"/>
        <v/>
      </c>
      <c r="G602" s="44" t="str">
        <f t="shared" ref="G602:G629" si="67">+IF(AND(C602=0,D602=0)," ",IF(C602=0,1,IF(D602=0,-1,(D602-C602)/C602)))</f>
        <v xml:space="preserve"> </v>
      </c>
      <c r="H602" s="45" t="str">
        <f t="shared" si="66"/>
        <v/>
      </c>
    </row>
    <row r="603" spans="1:8" x14ac:dyDescent="0.2">
      <c r="A603" s="8"/>
      <c r="B603" s="37" t="s">
        <v>576</v>
      </c>
      <c r="C603" s="34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7" t="str">
        <f t="shared" si="66"/>
        <v/>
      </c>
    </row>
    <row r="604" spans="1:8" ht="25.5" x14ac:dyDescent="0.2">
      <c r="A604" s="8"/>
      <c r="B604" s="37" t="s">
        <v>577</v>
      </c>
      <c r="C604" s="34">
        <v>7</v>
      </c>
      <c r="D604" s="9">
        <v>17</v>
      </c>
      <c r="E604" s="10">
        <f t="shared" si="64"/>
        <v>2.491103202846975E-2</v>
      </c>
      <c r="F604" s="10">
        <f t="shared" si="65"/>
        <v>4.4736842105263158E-2</v>
      </c>
      <c r="G604" s="10">
        <f t="shared" si="67"/>
        <v>1.4285714285714286</v>
      </c>
      <c r="H604" s="17">
        <f t="shared" si="66"/>
        <v>3.5587188612099648E-2</v>
      </c>
    </row>
    <row r="605" spans="1:8" x14ac:dyDescent="0.2">
      <c r="A605" s="8"/>
      <c r="B605" s="37" t="s">
        <v>578</v>
      </c>
      <c r="C605" s="34">
        <v>46</v>
      </c>
      <c r="D605" s="9">
        <v>32</v>
      </c>
      <c r="E605" s="10">
        <f t="shared" si="64"/>
        <v>0.16370106761565836</v>
      </c>
      <c r="F605" s="10">
        <f t="shared" si="65"/>
        <v>8.4210526315789472E-2</v>
      </c>
      <c r="G605" s="10">
        <f t="shared" si="67"/>
        <v>-0.30434782608695654</v>
      </c>
      <c r="H605" s="17">
        <f t="shared" si="66"/>
        <v>-4.9822064056939508E-2</v>
      </c>
    </row>
    <row r="606" spans="1:8" x14ac:dyDescent="0.2">
      <c r="A606" s="8"/>
      <c r="B606" s="37" t="s">
        <v>579</v>
      </c>
      <c r="C606" s="34">
        <v>0</v>
      </c>
      <c r="D606" s="9">
        <v>1</v>
      </c>
      <c r="E606" s="10" t="str">
        <f t="shared" si="64"/>
        <v/>
      </c>
      <c r="F606" s="10">
        <f t="shared" si="65"/>
        <v>2.631578947368421E-3</v>
      </c>
      <c r="G606" s="10">
        <f t="shared" si="67"/>
        <v>1</v>
      </c>
      <c r="H606" s="17" t="str">
        <f t="shared" si="66"/>
        <v/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37" t="s">
        <v>582</v>
      </c>
      <c r="C609" s="34">
        <v>2</v>
      </c>
      <c r="D609" s="9">
        <v>0</v>
      </c>
      <c r="E609" s="10">
        <f t="shared" si="64"/>
        <v>7.1174377224199285E-3</v>
      </c>
      <c r="F609" s="10" t="str">
        <f t="shared" si="65"/>
        <v/>
      </c>
      <c r="G609" s="10">
        <f t="shared" si="67"/>
        <v>-1</v>
      </c>
      <c r="H609" s="17">
        <f t="shared" si="66"/>
        <v>-7.1174377224199285E-3</v>
      </c>
    </row>
    <row r="610" spans="1:8" x14ac:dyDescent="0.2">
      <c r="A610" s="8"/>
      <c r="B610" s="37" t="s">
        <v>583</v>
      </c>
      <c r="C610" s="34">
        <v>2</v>
      </c>
      <c r="D610" s="9">
        <v>0</v>
      </c>
      <c r="E610" s="10">
        <f t="shared" si="64"/>
        <v>7.1174377224199285E-3</v>
      </c>
      <c r="F610" s="10" t="str">
        <f t="shared" si="65"/>
        <v/>
      </c>
      <c r="G610" s="10">
        <f t="shared" si="67"/>
        <v>-1</v>
      </c>
      <c r="H610" s="17">
        <f t="shared" si="66"/>
        <v>-7.1174377224199285E-3</v>
      </c>
    </row>
    <row r="611" spans="1:8" x14ac:dyDescent="0.2">
      <c r="A611" s="8"/>
      <c r="B611" s="37" t="s">
        <v>584</v>
      </c>
      <c r="C611" s="34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37" t="s">
        <v>585</v>
      </c>
      <c r="C612" s="34">
        <v>0</v>
      </c>
      <c r="D612" s="9">
        <v>10</v>
      </c>
      <c r="E612" s="10" t="str">
        <f t="shared" si="64"/>
        <v/>
      </c>
      <c r="F612" s="10">
        <f t="shared" si="65"/>
        <v>2.6315789473684209E-2</v>
      </c>
      <c r="G612" s="10">
        <f t="shared" si="67"/>
        <v>1</v>
      </c>
      <c r="H612" s="17" t="str">
        <f t="shared" si="66"/>
        <v/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0</v>
      </c>
      <c r="D614" s="9">
        <v>2</v>
      </c>
      <c r="E614" s="10" t="str">
        <f t="shared" si="64"/>
        <v/>
      </c>
      <c r="F614" s="10">
        <f t="shared" si="65"/>
        <v>5.263157894736842E-3</v>
      </c>
      <c r="G614" s="10">
        <f t="shared" si="67"/>
        <v>1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9</v>
      </c>
      <c r="D616" s="9">
        <v>16</v>
      </c>
      <c r="E616" s="10">
        <f t="shared" si="64"/>
        <v>3.2028469750889681E-2</v>
      </c>
      <c r="F616" s="10">
        <f t="shared" si="65"/>
        <v>4.2105263157894736E-2</v>
      </c>
      <c r="G616" s="10">
        <f t="shared" si="67"/>
        <v>0.77777777777777779</v>
      </c>
      <c r="H616" s="17">
        <f t="shared" si="66"/>
        <v>2.491103202846975E-2</v>
      </c>
    </row>
    <row r="617" spans="1:8" x14ac:dyDescent="0.2">
      <c r="A617" s="8"/>
      <c r="B617" s="37" t="s">
        <v>590</v>
      </c>
      <c r="C617" s="34">
        <v>5</v>
      </c>
      <c r="D617" s="9">
        <v>2</v>
      </c>
      <c r="E617" s="10">
        <f t="shared" si="64"/>
        <v>1.7793594306049824E-2</v>
      </c>
      <c r="F617" s="10">
        <f t="shared" si="65"/>
        <v>5.263157894736842E-3</v>
      </c>
      <c r="G617" s="10">
        <f t="shared" si="67"/>
        <v>-0.6</v>
      </c>
      <c r="H617" s="17">
        <f t="shared" si="66"/>
        <v>-1.0676156583629894E-2</v>
      </c>
    </row>
    <row r="618" spans="1:8" x14ac:dyDescent="0.2">
      <c r="A618" s="8"/>
      <c r="B618" s="37" t="s">
        <v>591</v>
      </c>
      <c r="C618" s="34">
        <v>10</v>
      </c>
      <c r="D618" s="9">
        <v>4</v>
      </c>
      <c r="E618" s="10">
        <f t="shared" si="64"/>
        <v>3.5587188612099648E-2</v>
      </c>
      <c r="F618" s="10">
        <f t="shared" si="65"/>
        <v>1.0526315789473684E-2</v>
      </c>
      <c r="G618" s="10">
        <f t="shared" si="67"/>
        <v>-0.6</v>
      </c>
      <c r="H618" s="17">
        <f t="shared" si="66"/>
        <v>-2.1352313167259787E-2</v>
      </c>
    </row>
    <row r="619" spans="1:8" x14ac:dyDescent="0.2">
      <c r="A619" s="8"/>
      <c r="B619" s="37" t="s">
        <v>592</v>
      </c>
      <c r="C619" s="34">
        <v>183</v>
      </c>
      <c r="D619" s="9">
        <v>279</v>
      </c>
      <c r="E619" s="10">
        <f t="shared" si="64"/>
        <v>0.6512455516014235</v>
      </c>
      <c r="F619" s="10">
        <f t="shared" si="65"/>
        <v>0.73421052631578942</v>
      </c>
      <c r="G619" s="10">
        <f t="shared" si="67"/>
        <v>0.52459016393442626</v>
      </c>
      <c r="H619" s="17">
        <f t="shared" si="66"/>
        <v>0.34163701067615659</v>
      </c>
    </row>
    <row r="620" spans="1:8" x14ac:dyDescent="0.2">
      <c r="A620" s="8"/>
      <c r="B620" s="37" t="s">
        <v>593</v>
      </c>
      <c r="C620" s="34">
        <v>3</v>
      </c>
      <c r="D620" s="9">
        <v>5</v>
      </c>
      <c r="E620" s="10">
        <f t="shared" si="64"/>
        <v>1.0676156583629894E-2</v>
      </c>
      <c r="F620" s="10">
        <f t="shared" si="65"/>
        <v>1.3157894736842105E-2</v>
      </c>
      <c r="G620" s="10">
        <f t="shared" si="67"/>
        <v>0.66666666666666663</v>
      </c>
      <c r="H620" s="17">
        <f t="shared" si="66"/>
        <v>7.1174377224199285E-3</v>
      </c>
    </row>
    <row r="621" spans="1:8" x14ac:dyDescent="0.2">
      <c r="A621" s="8"/>
      <c r="B621" s="37" t="s">
        <v>594</v>
      </c>
      <c r="C621" s="34">
        <v>14</v>
      </c>
      <c r="D621" s="9">
        <v>0</v>
      </c>
      <c r="E621" s="10">
        <f t="shared" si="64"/>
        <v>4.9822064056939501E-2</v>
      </c>
      <c r="F621" s="10" t="str">
        <f t="shared" si="65"/>
        <v/>
      </c>
      <c r="G621" s="10">
        <f t="shared" si="67"/>
        <v>-1</v>
      </c>
      <c r="H621" s="17">
        <f t="shared" si="66"/>
        <v>-4.9822064056939501E-2</v>
      </c>
    </row>
    <row r="622" spans="1:8" x14ac:dyDescent="0.2">
      <c r="A622" s="8"/>
      <c r="B622" s="37" t="s">
        <v>595</v>
      </c>
      <c r="C622" s="34">
        <v>0</v>
      </c>
      <c r="D622" s="9">
        <v>1</v>
      </c>
      <c r="E622" s="10" t="str">
        <f t="shared" si="64"/>
        <v/>
      </c>
      <c r="F622" s="10">
        <f t="shared" si="65"/>
        <v>2.631578947368421E-3</v>
      </c>
      <c r="G622" s="10">
        <f t="shared" si="67"/>
        <v>1</v>
      </c>
      <c r="H622" s="17" t="str">
        <f t="shared" si="66"/>
        <v/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0</v>
      </c>
      <c r="D625" s="9">
        <v>11</v>
      </c>
      <c r="E625" s="10" t="str">
        <f t="shared" si="64"/>
        <v/>
      </c>
      <c r="F625" s="10">
        <f t="shared" si="65"/>
        <v>2.8947368421052631E-2</v>
      </c>
      <c r="G625" s="10">
        <f t="shared" si="67"/>
        <v>1</v>
      </c>
      <c r="H625" s="17" t="str">
        <f t="shared" si="66"/>
        <v/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38" t="s">
        <v>602</v>
      </c>
      <c r="C629" s="35">
        <v>0</v>
      </c>
      <c r="D629" s="18">
        <v>0</v>
      </c>
      <c r="E629" s="19" t="str">
        <f t="shared" si="64"/>
        <v/>
      </c>
      <c r="F629" s="19" t="str">
        <f t="shared" si="65"/>
        <v/>
      </c>
      <c r="G629" s="19" t="str">
        <f t="shared" si="67"/>
        <v xml:space="preserve"> 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651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652</v>
      </c>
      <c r="C8" s="32">
        <f>+C19+C76+C181+C362+C601</f>
        <v>3840</v>
      </c>
      <c r="D8" s="33">
        <f>+D19+D76+D181+D362+D601</f>
        <v>2460</v>
      </c>
      <c r="E8" s="39">
        <f>SUM(E9:E13)</f>
        <v>0.99999999999999989</v>
      </c>
      <c r="F8" s="39">
        <f>SUM(F9:F13)</f>
        <v>1</v>
      </c>
      <c r="G8" s="40">
        <f t="shared" ref="G8:G13" si="0">+IF(AND(C8=0,D8=0),"",IF(C8=0,1,IF(D8=0,-1,(D8-C8)/C8)))</f>
        <v>-0.359375</v>
      </c>
      <c r="H8" s="41">
        <f t="shared" ref="H8:H13" si="1">+IF(OR(AND(E8=""),(G8="")),"",E8*G8)</f>
        <v>-0.35937499999999994</v>
      </c>
    </row>
    <row r="9" spans="1:8" x14ac:dyDescent="0.2">
      <c r="A9" s="8"/>
      <c r="B9" s="36" t="s">
        <v>8</v>
      </c>
      <c r="C9" s="34">
        <f>+C19</f>
        <v>39</v>
      </c>
      <c r="D9" s="9">
        <f>+D19</f>
        <v>29</v>
      </c>
      <c r="E9" s="10">
        <f t="shared" ref="E9:F13" si="2">+C9/C$8</f>
        <v>1.015625E-2</v>
      </c>
      <c r="F9" s="10">
        <f t="shared" si="2"/>
        <v>1.1788617886178862E-2</v>
      </c>
      <c r="G9" s="10">
        <f t="shared" si="0"/>
        <v>-0.25641025641025639</v>
      </c>
      <c r="H9" s="17">
        <f t="shared" si="1"/>
        <v>-2.6041666666666665E-3</v>
      </c>
    </row>
    <row r="10" spans="1:8" x14ac:dyDescent="0.2">
      <c r="A10" s="8"/>
      <c r="B10" s="37" t="s">
        <v>9</v>
      </c>
      <c r="C10" s="34">
        <f>+C76</f>
        <v>1035</v>
      </c>
      <c r="D10" s="9">
        <f>+D76</f>
        <v>287</v>
      </c>
      <c r="E10" s="10">
        <f t="shared" si="2"/>
        <v>0.26953125</v>
      </c>
      <c r="F10" s="10">
        <f t="shared" si="2"/>
        <v>0.11666666666666667</v>
      </c>
      <c r="G10" s="10">
        <f t="shared" si="0"/>
        <v>-0.72270531400966187</v>
      </c>
      <c r="H10" s="17">
        <f t="shared" si="1"/>
        <v>-0.19479166666666667</v>
      </c>
    </row>
    <row r="11" spans="1:8" ht="25.5" x14ac:dyDescent="0.2">
      <c r="A11" s="8"/>
      <c r="B11" s="37" t="s">
        <v>10</v>
      </c>
      <c r="C11" s="34">
        <f>+C181</f>
        <v>436</v>
      </c>
      <c r="D11" s="9">
        <f>+D181</f>
        <v>292</v>
      </c>
      <c r="E11" s="10">
        <f t="shared" si="2"/>
        <v>0.11354166666666667</v>
      </c>
      <c r="F11" s="10">
        <f t="shared" si="2"/>
        <v>0.11869918699186992</v>
      </c>
      <c r="G11" s="10">
        <f t="shared" si="0"/>
        <v>-0.33027522935779818</v>
      </c>
      <c r="H11" s="17">
        <f t="shared" si="1"/>
        <v>-3.7499999999999999E-2</v>
      </c>
    </row>
    <row r="12" spans="1:8" x14ac:dyDescent="0.2">
      <c r="A12" s="8"/>
      <c r="B12" s="37" t="s">
        <v>11</v>
      </c>
      <c r="C12" s="34">
        <f>+C362</f>
        <v>1648</v>
      </c>
      <c r="D12" s="9">
        <f>+D362</f>
        <v>1100</v>
      </c>
      <c r="E12" s="10">
        <f t="shared" si="2"/>
        <v>0.42916666666666664</v>
      </c>
      <c r="F12" s="10">
        <f t="shared" si="2"/>
        <v>0.44715447154471544</v>
      </c>
      <c r="G12" s="10">
        <f t="shared" si="0"/>
        <v>-0.33252427184466021</v>
      </c>
      <c r="H12" s="17">
        <f t="shared" si="1"/>
        <v>-0.14270833333333333</v>
      </c>
    </row>
    <row r="13" spans="1:8" ht="15.75" thickBot="1" x14ac:dyDescent="0.25">
      <c r="A13" s="8"/>
      <c r="B13" s="38" t="s">
        <v>12</v>
      </c>
      <c r="C13" s="35">
        <f>+C601</f>
        <v>682</v>
      </c>
      <c r="D13" s="18">
        <f>+D601</f>
        <v>752</v>
      </c>
      <c r="E13" s="19">
        <f t="shared" si="2"/>
        <v>0.17760416666666667</v>
      </c>
      <c r="F13" s="19">
        <f t="shared" si="2"/>
        <v>0.30569105691056908</v>
      </c>
      <c r="G13" s="19">
        <f t="shared" si="0"/>
        <v>0.10263929618768329</v>
      </c>
      <c r="H13" s="20">
        <f t="shared" si="1"/>
        <v>1.8229166666666668E-2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39</v>
      </c>
      <c r="D19" s="32">
        <f>SUM(D20:D70)</f>
        <v>29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-0.25641025641025639</v>
      </c>
      <c r="H19" s="42">
        <f t="shared" ref="H19:H50" si="5">+IF(OR(AND(E19=""),(G19="")),"",E19*G19)</f>
        <v>-0.25641025641025639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1</v>
      </c>
      <c r="E23" s="10" t="str">
        <f t="shared" si="3"/>
        <v/>
      </c>
      <c r="F23" s="10">
        <f t="shared" si="4"/>
        <v>3.4482758620689655E-2</v>
      </c>
      <c r="G23" s="10">
        <f t="shared" si="6"/>
        <v>1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1</v>
      </c>
      <c r="D27" s="9">
        <v>2</v>
      </c>
      <c r="E27" s="10">
        <f t="shared" si="3"/>
        <v>2.564102564102564E-2</v>
      </c>
      <c r="F27" s="10">
        <f t="shared" si="4"/>
        <v>6.8965517241379309E-2</v>
      </c>
      <c r="G27" s="10">
        <f t="shared" si="6"/>
        <v>1</v>
      </c>
      <c r="H27" s="17">
        <f t="shared" si="5"/>
        <v>2.564102564102564E-2</v>
      </c>
    </row>
    <row r="28" spans="1:8" x14ac:dyDescent="0.2">
      <c r="A28" s="8"/>
      <c r="B28" s="37" t="s">
        <v>24</v>
      </c>
      <c r="C28" s="34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2</v>
      </c>
      <c r="D29" s="9">
        <v>0</v>
      </c>
      <c r="E29" s="10">
        <f t="shared" si="3"/>
        <v>5.128205128205128E-2</v>
      </c>
      <c r="F29" s="10" t="str">
        <f t="shared" si="4"/>
        <v/>
      </c>
      <c r="G29" s="10">
        <f t="shared" si="6"/>
        <v>-1</v>
      </c>
      <c r="H29" s="17">
        <f t="shared" si="5"/>
        <v>-5.128205128205128E-2</v>
      </c>
    </row>
    <row r="30" spans="1:8" x14ac:dyDescent="0.2">
      <c r="A30" s="8"/>
      <c r="B30" s="37" t="s">
        <v>26</v>
      </c>
      <c r="C30" s="34">
        <v>20</v>
      </c>
      <c r="D30" s="9">
        <v>13</v>
      </c>
      <c r="E30" s="10">
        <f t="shared" si="3"/>
        <v>0.51282051282051277</v>
      </c>
      <c r="F30" s="10">
        <f t="shared" si="4"/>
        <v>0.44827586206896552</v>
      </c>
      <c r="G30" s="10">
        <f t="shared" si="6"/>
        <v>-0.35</v>
      </c>
      <c r="H30" s="17">
        <f t="shared" si="5"/>
        <v>-0.17948717948717946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1</v>
      </c>
      <c r="E45" s="10" t="str">
        <f t="shared" si="3"/>
        <v/>
      </c>
      <c r="F45" s="10">
        <f t="shared" si="4"/>
        <v>3.4482758620689655E-2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2</v>
      </c>
      <c r="D50" s="9">
        <v>3</v>
      </c>
      <c r="E50" s="10">
        <f t="shared" si="3"/>
        <v>5.128205128205128E-2</v>
      </c>
      <c r="F50" s="10">
        <f t="shared" si="4"/>
        <v>0.10344827586206896</v>
      </c>
      <c r="G50" s="10">
        <f t="shared" si="6"/>
        <v>0.5</v>
      </c>
      <c r="H50" s="17">
        <f t="shared" si="5"/>
        <v>2.564102564102564E-2</v>
      </c>
    </row>
    <row r="51" spans="1:8" x14ac:dyDescent="0.2">
      <c r="A51" s="8"/>
      <c r="B51" s="37" t="s">
        <v>47</v>
      </c>
      <c r="C51" s="34">
        <v>0</v>
      </c>
      <c r="D51" s="9">
        <v>2</v>
      </c>
      <c r="E51" s="10" t="str">
        <f t="shared" ref="E51:E70" si="7">+IF(C51=0,"",C51/C$19)</f>
        <v/>
      </c>
      <c r="F51" s="10">
        <f t="shared" ref="F51:F70" si="8">+IF(D51=0,"",D51/D$19)</f>
        <v>6.8965517241379309E-2</v>
      </c>
      <c r="G51" s="10">
        <f t="shared" si="6"/>
        <v>1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1</v>
      </c>
      <c r="E53" s="10" t="str">
        <f t="shared" si="7"/>
        <v/>
      </c>
      <c r="F53" s="10">
        <f t="shared" si="8"/>
        <v>3.4482758620689655E-2</v>
      </c>
      <c r="G53" s="10">
        <f t="shared" si="10"/>
        <v>1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3</v>
      </c>
      <c r="D54" s="9">
        <v>5</v>
      </c>
      <c r="E54" s="10">
        <f t="shared" si="7"/>
        <v>7.6923076923076927E-2</v>
      </c>
      <c r="F54" s="10">
        <f t="shared" si="8"/>
        <v>0.17241379310344829</v>
      </c>
      <c r="G54" s="10">
        <f t="shared" si="10"/>
        <v>0.66666666666666663</v>
      </c>
      <c r="H54" s="17">
        <f t="shared" si="9"/>
        <v>5.128205128205128E-2</v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37" t="s">
        <v>58</v>
      </c>
      <c r="C62" s="34">
        <v>0</v>
      </c>
      <c r="D62" s="9">
        <v>1</v>
      </c>
      <c r="E62" s="10" t="str">
        <f t="shared" si="7"/>
        <v/>
      </c>
      <c r="F62" s="10">
        <f t="shared" si="8"/>
        <v>3.4482758620689655E-2</v>
      </c>
      <c r="G62" s="10">
        <f t="shared" si="10"/>
        <v>1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6</v>
      </c>
      <c r="D64" s="9">
        <v>0</v>
      </c>
      <c r="E64" s="10">
        <f t="shared" si="7"/>
        <v>0.15384615384615385</v>
      </c>
      <c r="F64" s="10" t="str">
        <f t="shared" si="8"/>
        <v/>
      </c>
      <c r="G64" s="10">
        <f t="shared" si="10"/>
        <v>-1</v>
      </c>
      <c r="H64" s="17">
        <f t="shared" si="9"/>
        <v>-0.15384615384615385</v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3</v>
      </c>
      <c r="D67" s="9">
        <v>0</v>
      </c>
      <c r="E67" s="10">
        <f t="shared" si="7"/>
        <v>7.6923076923076927E-2</v>
      </c>
      <c r="F67" s="10" t="str">
        <f t="shared" si="8"/>
        <v/>
      </c>
      <c r="G67" s="10">
        <f t="shared" si="10"/>
        <v>-1</v>
      </c>
      <c r="H67" s="17">
        <f t="shared" si="9"/>
        <v>-7.6923076923076927E-2</v>
      </c>
    </row>
    <row r="68" spans="1:8" x14ac:dyDescent="0.2">
      <c r="A68" s="8"/>
      <c r="B68" s="37" t="s">
        <v>64</v>
      </c>
      <c r="C68" s="34">
        <v>1</v>
      </c>
      <c r="D68" s="9">
        <v>0</v>
      </c>
      <c r="E68" s="10">
        <f t="shared" si="7"/>
        <v>2.564102564102564E-2</v>
      </c>
      <c r="F68" s="10" t="str">
        <f t="shared" si="8"/>
        <v/>
      </c>
      <c r="G68" s="10">
        <f t="shared" si="10"/>
        <v>-1</v>
      </c>
      <c r="H68" s="17">
        <f t="shared" si="9"/>
        <v>-2.564102564102564E-2</v>
      </c>
    </row>
    <row r="69" spans="1:8" x14ac:dyDescent="0.2">
      <c r="A69" s="8"/>
      <c r="B69" s="37" t="s">
        <v>65</v>
      </c>
      <c r="C69" s="34">
        <v>1</v>
      </c>
      <c r="D69" s="9">
        <v>0</v>
      </c>
      <c r="E69" s="10">
        <f t="shared" si="7"/>
        <v>2.564102564102564E-2</v>
      </c>
      <c r="F69" s="10" t="str">
        <f t="shared" si="8"/>
        <v/>
      </c>
      <c r="G69" s="10">
        <f t="shared" si="10"/>
        <v>-1</v>
      </c>
      <c r="H69" s="17">
        <f t="shared" si="9"/>
        <v>-2.564102564102564E-2</v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1035</v>
      </c>
      <c r="D76" s="33">
        <f>SUM(D77:D175)</f>
        <v>287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-0.72270531400966187</v>
      </c>
      <c r="H76" s="42">
        <f t="shared" ref="H76:H107" si="13">+IF(OR(AND(E76=""),(G76="")),"",E76*G76)</f>
        <v>-0.72270531400966187</v>
      </c>
    </row>
    <row r="77" spans="1:8" x14ac:dyDescent="0.2">
      <c r="A77" s="8"/>
      <c r="B77" s="36" t="s">
        <v>67</v>
      </c>
      <c r="C77" s="46">
        <v>4</v>
      </c>
      <c r="D77" s="43">
        <v>8</v>
      </c>
      <c r="E77" s="44">
        <f t="shared" si="11"/>
        <v>3.8647342995169081E-3</v>
      </c>
      <c r="F77" s="44">
        <f t="shared" si="12"/>
        <v>2.7874564459930314E-2</v>
      </c>
      <c r="G77" s="44">
        <f t="shared" ref="G77:G108" si="14">+IF(AND(C77=0,D77=0)," ",IF(C77=0,1,IF(D77=0,-1,(D77-C77)/C77)))</f>
        <v>1</v>
      </c>
      <c r="H77" s="45">
        <f t="shared" si="13"/>
        <v>3.8647342995169081E-3</v>
      </c>
    </row>
    <row r="78" spans="1:8" x14ac:dyDescent="0.2">
      <c r="A78" s="8"/>
      <c r="B78" s="37" t="s">
        <v>68</v>
      </c>
      <c r="C78" s="34">
        <v>0</v>
      </c>
      <c r="D78" s="9">
        <v>4</v>
      </c>
      <c r="E78" s="10" t="str">
        <f t="shared" si="11"/>
        <v/>
      </c>
      <c r="F78" s="10">
        <f t="shared" si="12"/>
        <v>1.3937282229965157E-2</v>
      </c>
      <c r="G78" s="10">
        <f t="shared" si="14"/>
        <v>1</v>
      </c>
      <c r="H78" s="17" t="str">
        <f t="shared" si="13"/>
        <v/>
      </c>
    </row>
    <row r="79" spans="1:8" x14ac:dyDescent="0.2">
      <c r="A79" s="8"/>
      <c r="B79" s="37" t="s">
        <v>69</v>
      </c>
      <c r="C79" s="34">
        <v>2</v>
      </c>
      <c r="D79" s="9">
        <v>12</v>
      </c>
      <c r="E79" s="10">
        <f t="shared" si="11"/>
        <v>1.9323671497584541E-3</v>
      </c>
      <c r="F79" s="10">
        <f t="shared" si="12"/>
        <v>4.1811846689895474E-2</v>
      </c>
      <c r="G79" s="10">
        <f t="shared" si="14"/>
        <v>5</v>
      </c>
      <c r="H79" s="17">
        <f t="shared" si="13"/>
        <v>9.6618357487922701E-3</v>
      </c>
    </row>
    <row r="80" spans="1:8" x14ac:dyDescent="0.2">
      <c r="A80" s="8"/>
      <c r="B80" s="37" t="s">
        <v>70</v>
      </c>
      <c r="C80" s="34">
        <v>5</v>
      </c>
      <c r="D80" s="9">
        <v>7</v>
      </c>
      <c r="E80" s="10">
        <f t="shared" si="11"/>
        <v>4.830917874396135E-3</v>
      </c>
      <c r="F80" s="10">
        <f t="shared" si="12"/>
        <v>2.4390243902439025E-2</v>
      </c>
      <c r="G80" s="10">
        <f t="shared" si="14"/>
        <v>0.4</v>
      </c>
      <c r="H80" s="17">
        <f t="shared" si="13"/>
        <v>1.9323671497584541E-3</v>
      </c>
    </row>
    <row r="81" spans="1:8" ht="25.5" x14ac:dyDescent="0.2">
      <c r="A81" s="8"/>
      <c r="B81" s="37" t="s">
        <v>71</v>
      </c>
      <c r="C81" s="34">
        <v>4</v>
      </c>
      <c r="D81" s="9">
        <v>20</v>
      </c>
      <c r="E81" s="10">
        <f t="shared" si="11"/>
        <v>3.8647342995169081E-3</v>
      </c>
      <c r="F81" s="10">
        <f t="shared" si="12"/>
        <v>6.968641114982578E-2</v>
      </c>
      <c r="G81" s="10">
        <f t="shared" si="14"/>
        <v>4</v>
      </c>
      <c r="H81" s="17">
        <f t="shared" si="13"/>
        <v>1.5458937198067632E-2</v>
      </c>
    </row>
    <row r="82" spans="1:8" x14ac:dyDescent="0.2">
      <c r="A82" s="8"/>
      <c r="B82" s="37" t="s">
        <v>72</v>
      </c>
      <c r="C82" s="34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37" t="s">
        <v>73</v>
      </c>
      <c r="C83" s="34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37" t="s">
        <v>79</v>
      </c>
      <c r="C88" s="34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1</v>
      </c>
      <c r="D92" s="9">
        <v>1</v>
      </c>
      <c r="E92" s="10">
        <f t="shared" si="11"/>
        <v>9.6618357487922703E-4</v>
      </c>
      <c r="F92" s="10">
        <f t="shared" si="12"/>
        <v>3.4843205574912892E-3</v>
      </c>
      <c r="G92" s="10">
        <f t="shared" si="14"/>
        <v>0</v>
      </c>
      <c r="H92" s="17">
        <f t="shared" si="13"/>
        <v>0</v>
      </c>
    </row>
    <row r="93" spans="1:8" x14ac:dyDescent="0.2">
      <c r="A93" s="8"/>
      <c r="B93" s="37" t="s">
        <v>84</v>
      </c>
      <c r="C93" s="34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37" t="s">
        <v>85</v>
      </c>
      <c r="C94" s="34">
        <v>2</v>
      </c>
      <c r="D94" s="9">
        <v>3</v>
      </c>
      <c r="E94" s="10">
        <f t="shared" si="11"/>
        <v>1.9323671497584541E-3</v>
      </c>
      <c r="F94" s="10">
        <f t="shared" si="12"/>
        <v>1.0452961672473868E-2</v>
      </c>
      <c r="G94" s="10">
        <f t="shared" si="14"/>
        <v>0.5</v>
      </c>
      <c r="H94" s="17">
        <f t="shared" si="13"/>
        <v>9.6618357487922703E-4</v>
      </c>
    </row>
    <row r="95" spans="1:8" x14ac:dyDescent="0.2">
      <c r="A95" s="8"/>
      <c r="B95" s="37" t="s">
        <v>86</v>
      </c>
      <c r="C95" s="34">
        <v>0</v>
      </c>
      <c r="D95" s="9">
        <v>0</v>
      </c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7" t="str">
        <f t="shared" si="13"/>
        <v/>
      </c>
    </row>
    <row r="96" spans="1:8" x14ac:dyDescent="0.2">
      <c r="A96" s="8"/>
      <c r="B96" s="37" t="s">
        <v>87</v>
      </c>
      <c r="C96" s="34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3</v>
      </c>
      <c r="D98" s="9">
        <v>24</v>
      </c>
      <c r="E98" s="10">
        <f t="shared" si="11"/>
        <v>2.8985507246376812E-3</v>
      </c>
      <c r="F98" s="10">
        <f t="shared" si="12"/>
        <v>8.3623693379790948E-2</v>
      </c>
      <c r="G98" s="10">
        <f t="shared" si="14"/>
        <v>7</v>
      </c>
      <c r="H98" s="17">
        <f t="shared" si="13"/>
        <v>2.0289855072463767E-2</v>
      </c>
    </row>
    <row r="99" spans="1:8" x14ac:dyDescent="0.2">
      <c r="A99" s="8"/>
      <c r="B99" s="37" t="s">
        <v>90</v>
      </c>
      <c r="C99" s="34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7" t="str">
        <f t="shared" si="13"/>
        <v/>
      </c>
    </row>
    <row r="100" spans="1:8" x14ac:dyDescent="0.2">
      <c r="A100" s="8"/>
      <c r="B100" s="37" t="s">
        <v>91</v>
      </c>
      <c r="C100" s="34">
        <v>1</v>
      </c>
      <c r="D100" s="9">
        <v>0</v>
      </c>
      <c r="E100" s="10">
        <f t="shared" si="11"/>
        <v>9.6618357487922703E-4</v>
      </c>
      <c r="F100" s="10" t="str">
        <f t="shared" si="12"/>
        <v/>
      </c>
      <c r="G100" s="10">
        <f t="shared" si="14"/>
        <v>-1</v>
      </c>
      <c r="H100" s="17">
        <f t="shared" si="13"/>
        <v>-9.6618357487922703E-4</v>
      </c>
    </row>
    <row r="101" spans="1:8" x14ac:dyDescent="0.2">
      <c r="A101" s="8"/>
      <c r="B101" s="37" t="s">
        <v>92</v>
      </c>
      <c r="C101" s="34">
        <v>0</v>
      </c>
      <c r="D101" s="9">
        <v>1</v>
      </c>
      <c r="E101" s="10" t="str">
        <f t="shared" si="11"/>
        <v/>
      </c>
      <c r="F101" s="10">
        <f t="shared" si="12"/>
        <v>3.4843205574912892E-3</v>
      </c>
      <c r="G101" s="10">
        <f t="shared" si="14"/>
        <v>1</v>
      </c>
      <c r="H101" s="17" t="str">
        <f t="shared" si="13"/>
        <v/>
      </c>
    </row>
    <row r="102" spans="1:8" x14ac:dyDescent="0.2">
      <c r="A102" s="8"/>
      <c r="B102" s="37" t="s">
        <v>93</v>
      </c>
      <c r="C102" s="34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37" t="s">
        <v>94</v>
      </c>
      <c r="C103" s="34">
        <v>0</v>
      </c>
      <c r="D103" s="9">
        <v>1</v>
      </c>
      <c r="E103" s="10" t="str">
        <f t="shared" si="11"/>
        <v/>
      </c>
      <c r="F103" s="10">
        <f t="shared" si="12"/>
        <v>3.4843205574912892E-3</v>
      </c>
      <c r="G103" s="10">
        <f t="shared" si="14"/>
        <v>1</v>
      </c>
      <c r="H103" s="17" t="str">
        <f t="shared" si="13"/>
        <v/>
      </c>
    </row>
    <row r="104" spans="1:8" x14ac:dyDescent="0.2">
      <c r="A104" s="8"/>
      <c r="B104" s="37" t="s">
        <v>95</v>
      </c>
      <c r="C104" s="34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5</v>
      </c>
      <c r="D106" s="9">
        <v>6</v>
      </c>
      <c r="E106" s="10">
        <f t="shared" si="11"/>
        <v>4.830917874396135E-3</v>
      </c>
      <c r="F106" s="10">
        <f t="shared" si="12"/>
        <v>2.0905923344947737E-2</v>
      </c>
      <c r="G106" s="10">
        <f t="shared" si="14"/>
        <v>0.2</v>
      </c>
      <c r="H106" s="17">
        <f t="shared" si="13"/>
        <v>9.6618357487922703E-4</v>
      </c>
    </row>
    <row r="107" spans="1:8" x14ac:dyDescent="0.2">
      <c r="A107" s="8"/>
      <c r="B107" s="37" t="s">
        <v>98</v>
      </c>
      <c r="C107" s="34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37" t="s">
        <v>101</v>
      </c>
      <c r="C110" s="34">
        <v>3</v>
      </c>
      <c r="D110" s="9">
        <v>8</v>
      </c>
      <c r="E110" s="10">
        <f t="shared" si="15"/>
        <v>2.8985507246376812E-3</v>
      </c>
      <c r="F110" s="10">
        <f t="shared" si="16"/>
        <v>2.7874564459930314E-2</v>
      </c>
      <c r="G110" s="10">
        <f t="shared" si="18"/>
        <v>1.6666666666666667</v>
      </c>
      <c r="H110" s="17">
        <f t="shared" si="17"/>
        <v>4.8309178743961359E-3</v>
      </c>
    </row>
    <row r="111" spans="1:8" x14ac:dyDescent="0.2">
      <c r="A111" s="8"/>
      <c r="B111" s="37" t="s">
        <v>102</v>
      </c>
      <c r="C111" s="34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7" t="str">
        <f t="shared" si="17"/>
        <v/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0</v>
      </c>
      <c r="D113" s="9">
        <v>2</v>
      </c>
      <c r="E113" s="10" t="str">
        <f t="shared" si="15"/>
        <v/>
      </c>
      <c r="F113" s="10">
        <f t="shared" si="16"/>
        <v>6.9686411149825784E-3</v>
      </c>
      <c r="G113" s="10">
        <f t="shared" si="18"/>
        <v>1</v>
      </c>
      <c r="H113" s="17" t="str">
        <f t="shared" si="17"/>
        <v/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0</v>
      </c>
      <c r="D115" s="9">
        <v>4</v>
      </c>
      <c r="E115" s="10" t="str">
        <f t="shared" si="15"/>
        <v/>
      </c>
      <c r="F115" s="10">
        <f t="shared" si="16"/>
        <v>1.3937282229965157E-2</v>
      </c>
      <c r="G115" s="10">
        <f t="shared" si="18"/>
        <v>1</v>
      </c>
      <c r="H115" s="17" t="str">
        <f t="shared" si="17"/>
        <v/>
      </c>
    </row>
    <row r="116" spans="1:8" x14ac:dyDescent="0.2">
      <c r="A116" s="8"/>
      <c r="B116" s="37" t="s">
        <v>107</v>
      </c>
      <c r="C116" s="34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8</v>
      </c>
      <c r="D118" s="9">
        <v>2</v>
      </c>
      <c r="E118" s="10">
        <f t="shared" si="15"/>
        <v>7.7294685990338162E-3</v>
      </c>
      <c r="F118" s="10">
        <f t="shared" si="16"/>
        <v>6.9686411149825784E-3</v>
      </c>
      <c r="G118" s="10">
        <f t="shared" si="18"/>
        <v>-0.75</v>
      </c>
      <c r="H118" s="17">
        <f t="shared" si="17"/>
        <v>-5.7971014492753624E-3</v>
      </c>
    </row>
    <row r="119" spans="1:8" ht="25.5" x14ac:dyDescent="0.2">
      <c r="A119" s="8"/>
      <c r="B119" s="37" t="s">
        <v>110</v>
      </c>
      <c r="C119" s="34">
        <v>0</v>
      </c>
      <c r="D119" s="9">
        <v>5</v>
      </c>
      <c r="E119" s="10" t="str">
        <f t="shared" si="15"/>
        <v/>
      </c>
      <c r="F119" s="10">
        <f t="shared" si="16"/>
        <v>1.7421602787456445E-2</v>
      </c>
      <c r="G119" s="10">
        <f t="shared" si="18"/>
        <v>1</v>
      </c>
      <c r="H119" s="17" t="str">
        <f t="shared" si="17"/>
        <v/>
      </c>
    </row>
    <row r="120" spans="1:8" ht="25.5" x14ac:dyDescent="0.2">
      <c r="A120" s="8"/>
      <c r="B120" s="37" t="s">
        <v>111</v>
      </c>
      <c r="C120" s="34">
        <v>29</v>
      </c>
      <c r="D120" s="9">
        <v>2</v>
      </c>
      <c r="E120" s="10">
        <f t="shared" si="15"/>
        <v>2.8019323671497585E-2</v>
      </c>
      <c r="F120" s="10">
        <f t="shared" si="16"/>
        <v>6.9686411149825784E-3</v>
      </c>
      <c r="G120" s="10">
        <f t="shared" si="18"/>
        <v>-0.93103448275862066</v>
      </c>
      <c r="H120" s="17">
        <f t="shared" si="17"/>
        <v>-2.6086956521739129E-2</v>
      </c>
    </row>
    <row r="121" spans="1:8" x14ac:dyDescent="0.2">
      <c r="A121" s="8"/>
      <c r="B121" s="37" t="s">
        <v>112</v>
      </c>
      <c r="C121" s="34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7" t="str">
        <f t="shared" si="17"/>
        <v/>
      </c>
    </row>
    <row r="122" spans="1:8" x14ac:dyDescent="0.2">
      <c r="A122" s="8"/>
      <c r="B122" s="37" t="s">
        <v>113</v>
      </c>
      <c r="C122" s="34">
        <v>7</v>
      </c>
      <c r="D122" s="9">
        <v>19</v>
      </c>
      <c r="E122" s="10">
        <f t="shared" si="15"/>
        <v>6.7632850241545897E-3</v>
      </c>
      <c r="F122" s="10">
        <f t="shared" si="16"/>
        <v>6.6202090592334492E-2</v>
      </c>
      <c r="G122" s="10">
        <f t="shared" si="18"/>
        <v>1.7142857142857142</v>
      </c>
      <c r="H122" s="17">
        <f t="shared" si="17"/>
        <v>1.1594202898550725E-2</v>
      </c>
    </row>
    <row r="123" spans="1:8" x14ac:dyDescent="0.2">
      <c r="A123" s="8"/>
      <c r="B123" s="37" t="s">
        <v>114</v>
      </c>
      <c r="C123" s="34">
        <v>1</v>
      </c>
      <c r="D123" s="9">
        <v>3</v>
      </c>
      <c r="E123" s="10">
        <f t="shared" si="15"/>
        <v>9.6618357487922703E-4</v>
      </c>
      <c r="F123" s="10">
        <f t="shared" si="16"/>
        <v>1.0452961672473868E-2</v>
      </c>
      <c r="G123" s="10">
        <f t="shared" si="18"/>
        <v>2</v>
      </c>
      <c r="H123" s="17">
        <f t="shared" si="17"/>
        <v>1.9323671497584541E-3</v>
      </c>
    </row>
    <row r="124" spans="1:8" x14ac:dyDescent="0.2">
      <c r="A124" s="8"/>
      <c r="B124" s="37" t="s">
        <v>115</v>
      </c>
      <c r="C124" s="34">
        <v>0</v>
      </c>
      <c r="D124" s="9">
        <v>4</v>
      </c>
      <c r="E124" s="10" t="str">
        <f t="shared" si="15"/>
        <v/>
      </c>
      <c r="F124" s="10">
        <f t="shared" si="16"/>
        <v>1.3937282229965157E-2</v>
      </c>
      <c r="G124" s="10">
        <f t="shared" si="18"/>
        <v>1</v>
      </c>
      <c r="H124" s="17" t="str">
        <f t="shared" si="17"/>
        <v/>
      </c>
    </row>
    <row r="125" spans="1:8" x14ac:dyDescent="0.2">
      <c r="A125" s="8"/>
      <c r="B125" s="37" t="s">
        <v>116</v>
      </c>
      <c r="C125" s="34">
        <v>0</v>
      </c>
      <c r="D125" s="9">
        <v>1</v>
      </c>
      <c r="E125" s="10" t="str">
        <f t="shared" si="15"/>
        <v/>
      </c>
      <c r="F125" s="10">
        <f t="shared" si="16"/>
        <v>3.4843205574912892E-3</v>
      </c>
      <c r="G125" s="10">
        <f t="shared" si="18"/>
        <v>1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2</v>
      </c>
      <c r="D127" s="9">
        <v>1</v>
      </c>
      <c r="E127" s="10">
        <f t="shared" si="15"/>
        <v>1.9323671497584541E-3</v>
      </c>
      <c r="F127" s="10">
        <f t="shared" si="16"/>
        <v>3.4843205574912892E-3</v>
      </c>
      <c r="G127" s="10">
        <f t="shared" si="18"/>
        <v>-0.5</v>
      </c>
      <c r="H127" s="17">
        <f t="shared" si="17"/>
        <v>-9.6618357487922703E-4</v>
      </c>
    </row>
    <row r="128" spans="1:8" x14ac:dyDescent="0.2">
      <c r="A128" s="8"/>
      <c r="B128" s="37" t="s">
        <v>119</v>
      </c>
      <c r="C128" s="34">
        <v>1</v>
      </c>
      <c r="D128" s="9">
        <v>0</v>
      </c>
      <c r="E128" s="10">
        <f t="shared" si="15"/>
        <v>9.6618357487922703E-4</v>
      </c>
      <c r="F128" s="10" t="str">
        <f t="shared" si="16"/>
        <v/>
      </c>
      <c r="G128" s="10">
        <f t="shared" si="18"/>
        <v>-1</v>
      </c>
      <c r="H128" s="17">
        <f t="shared" si="17"/>
        <v>-9.6618357487922703E-4</v>
      </c>
    </row>
    <row r="129" spans="1:8" x14ac:dyDescent="0.2">
      <c r="A129" s="8"/>
      <c r="B129" s="37" t="s">
        <v>120</v>
      </c>
      <c r="C129" s="34">
        <v>0</v>
      </c>
      <c r="D129" s="9">
        <v>1</v>
      </c>
      <c r="E129" s="10" t="str">
        <f t="shared" si="15"/>
        <v/>
      </c>
      <c r="F129" s="10">
        <f t="shared" si="16"/>
        <v>3.4843205574912892E-3</v>
      </c>
      <c r="G129" s="10">
        <f t="shared" si="18"/>
        <v>1</v>
      </c>
      <c r="H129" s="17" t="str">
        <f t="shared" si="17"/>
        <v/>
      </c>
    </row>
    <row r="130" spans="1:8" x14ac:dyDescent="0.2">
      <c r="A130" s="8"/>
      <c r="B130" s="37" t="s">
        <v>121</v>
      </c>
      <c r="C130" s="34">
        <v>0</v>
      </c>
      <c r="D130" s="9">
        <v>2</v>
      </c>
      <c r="E130" s="10" t="str">
        <f t="shared" si="15"/>
        <v/>
      </c>
      <c r="F130" s="10">
        <f t="shared" si="16"/>
        <v>6.9686411149825784E-3</v>
      </c>
      <c r="G130" s="10">
        <f t="shared" si="18"/>
        <v>1</v>
      </c>
      <c r="H130" s="17" t="str">
        <f t="shared" si="17"/>
        <v/>
      </c>
    </row>
    <row r="131" spans="1:8" x14ac:dyDescent="0.2">
      <c r="A131" s="8"/>
      <c r="B131" s="37" t="s">
        <v>122</v>
      </c>
      <c r="C131" s="34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37" t="s">
        <v>123</v>
      </c>
      <c r="C132" s="34">
        <v>5</v>
      </c>
      <c r="D132" s="9">
        <v>4</v>
      </c>
      <c r="E132" s="10">
        <f t="shared" si="15"/>
        <v>4.830917874396135E-3</v>
      </c>
      <c r="F132" s="10">
        <f t="shared" si="16"/>
        <v>1.3937282229965157E-2</v>
      </c>
      <c r="G132" s="10">
        <f t="shared" si="18"/>
        <v>-0.2</v>
      </c>
      <c r="H132" s="17">
        <f t="shared" si="17"/>
        <v>-9.6618357487922703E-4</v>
      </c>
    </row>
    <row r="133" spans="1:8" x14ac:dyDescent="0.2">
      <c r="A133" s="8"/>
      <c r="B133" s="37" t="s">
        <v>124</v>
      </c>
      <c r="C133" s="34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2</v>
      </c>
      <c r="D134" s="9">
        <v>6</v>
      </c>
      <c r="E134" s="10">
        <f t="shared" si="15"/>
        <v>1.9323671497584541E-3</v>
      </c>
      <c r="F134" s="10">
        <f t="shared" si="16"/>
        <v>2.0905923344947737E-2</v>
      </c>
      <c r="G134" s="10">
        <f t="shared" si="18"/>
        <v>2</v>
      </c>
      <c r="H134" s="17">
        <f t="shared" si="17"/>
        <v>3.8647342995169081E-3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0</v>
      </c>
      <c r="D136" s="9">
        <v>4</v>
      </c>
      <c r="E136" s="10" t="str">
        <f t="shared" si="15"/>
        <v/>
      </c>
      <c r="F136" s="10">
        <f t="shared" si="16"/>
        <v>1.3937282229965157E-2</v>
      </c>
      <c r="G136" s="10">
        <f t="shared" si="18"/>
        <v>1</v>
      </c>
      <c r="H136" s="17" t="str">
        <f t="shared" si="17"/>
        <v/>
      </c>
    </row>
    <row r="137" spans="1:8" x14ac:dyDescent="0.2">
      <c r="A137" s="8"/>
      <c r="B137" s="37" t="s">
        <v>128</v>
      </c>
      <c r="C137" s="34">
        <v>1</v>
      </c>
      <c r="D137" s="9">
        <v>0</v>
      </c>
      <c r="E137" s="10">
        <f t="shared" si="15"/>
        <v>9.6618357487922703E-4</v>
      </c>
      <c r="F137" s="10" t="str">
        <f t="shared" si="16"/>
        <v/>
      </c>
      <c r="G137" s="10">
        <f t="shared" si="18"/>
        <v>-1</v>
      </c>
      <c r="H137" s="17">
        <f t="shared" si="17"/>
        <v>-9.6618357487922703E-4</v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51</v>
      </c>
      <c r="D139" s="9">
        <v>103</v>
      </c>
      <c r="E139" s="10">
        <f t="shared" si="15"/>
        <v>4.9275362318840582E-2</v>
      </c>
      <c r="F139" s="10">
        <f t="shared" si="16"/>
        <v>0.35888501742160278</v>
      </c>
      <c r="G139" s="10">
        <f t="shared" si="18"/>
        <v>1.0196078431372548</v>
      </c>
      <c r="H139" s="17">
        <f t="shared" si="17"/>
        <v>5.0241545893719805E-2</v>
      </c>
    </row>
    <row r="140" spans="1:8" x14ac:dyDescent="0.2">
      <c r="A140" s="8"/>
      <c r="B140" s="37" t="s">
        <v>131</v>
      </c>
      <c r="C140" s="34">
        <v>3</v>
      </c>
      <c r="D140" s="9">
        <v>0</v>
      </c>
      <c r="E140" s="10">
        <f t="shared" ref="E140:E175" si="19">+IF(C140=0,"",C140/C$76)</f>
        <v>2.8985507246376812E-3</v>
      </c>
      <c r="F140" s="10" t="str">
        <f t="shared" ref="F140:F175" si="20">+IF(D140=0,"",D140/D$76)</f>
        <v/>
      </c>
      <c r="G140" s="10">
        <f t="shared" si="18"/>
        <v>-1</v>
      </c>
      <c r="H140" s="17">
        <f t="shared" ref="H140:H171" si="21">+IF(OR(AND(E140=""),(G140="")),"",E140*G140)</f>
        <v>-2.8985507246376812E-3</v>
      </c>
    </row>
    <row r="141" spans="1:8" x14ac:dyDescent="0.2">
      <c r="A141" s="8"/>
      <c r="B141" s="37" t="s">
        <v>132</v>
      </c>
      <c r="C141" s="34">
        <v>1</v>
      </c>
      <c r="D141" s="9">
        <v>1</v>
      </c>
      <c r="E141" s="10">
        <f t="shared" si="19"/>
        <v>9.6618357487922703E-4</v>
      </c>
      <c r="F141" s="10">
        <f t="shared" si="20"/>
        <v>3.4843205574912892E-3</v>
      </c>
      <c r="G141" s="10">
        <f t="shared" ref="G141:G175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8"/>
      <c r="B142" s="37" t="s">
        <v>133</v>
      </c>
      <c r="C142" s="34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37" t="s">
        <v>134</v>
      </c>
      <c r="C143" s="34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37" t="s">
        <v>135</v>
      </c>
      <c r="C144" s="34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37" t="s">
        <v>136</v>
      </c>
      <c r="C145" s="34">
        <v>0</v>
      </c>
      <c r="D145" s="9">
        <v>1</v>
      </c>
      <c r="E145" s="10" t="str">
        <f t="shared" si="19"/>
        <v/>
      </c>
      <c r="F145" s="10">
        <f t="shared" si="20"/>
        <v>3.4843205574912892E-3</v>
      </c>
      <c r="G145" s="10">
        <f t="shared" si="22"/>
        <v>1</v>
      </c>
      <c r="H145" s="17" t="str">
        <f t="shared" si="21"/>
        <v/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1</v>
      </c>
      <c r="D147" s="9">
        <v>3</v>
      </c>
      <c r="E147" s="10">
        <f t="shared" si="19"/>
        <v>9.6618357487922703E-4</v>
      </c>
      <c r="F147" s="10">
        <f t="shared" si="20"/>
        <v>1.0452961672473868E-2</v>
      </c>
      <c r="G147" s="10">
        <f t="shared" si="22"/>
        <v>2</v>
      </c>
      <c r="H147" s="17">
        <f t="shared" si="21"/>
        <v>1.9323671497584541E-3</v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5</v>
      </c>
      <c r="E149" s="10" t="str">
        <f t="shared" si="19"/>
        <v/>
      </c>
      <c r="F149" s="10">
        <f t="shared" si="20"/>
        <v>1.7421602787456445E-2</v>
      </c>
      <c r="G149" s="10">
        <f t="shared" si="22"/>
        <v>1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0</v>
      </c>
      <c r="D151" s="9">
        <v>7</v>
      </c>
      <c r="E151" s="10" t="str">
        <f t="shared" si="19"/>
        <v/>
      </c>
      <c r="F151" s="10">
        <f t="shared" si="20"/>
        <v>2.4390243902439025E-2</v>
      </c>
      <c r="G151" s="10">
        <f t="shared" si="22"/>
        <v>1</v>
      </c>
      <c r="H151" s="17" t="str">
        <f t="shared" si="21"/>
        <v/>
      </c>
    </row>
    <row r="152" spans="1:8" ht="25.5" x14ac:dyDescent="0.2">
      <c r="A152" s="8"/>
      <c r="B152" s="37" t="s">
        <v>143</v>
      </c>
      <c r="C152" s="34">
        <v>876</v>
      </c>
      <c r="D152" s="9">
        <v>0</v>
      </c>
      <c r="E152" s="10">
        <f t="shared" si="19"/>
        <v>0.84637681159420286</v>
      </c>
      <c r="F152" s="10" t="str">
        <f t="shared" si="20"/>
        <v/>
      </c>
      <c r="G152" s="10">
        <f t="shared" si="22"/>
        <v>-1</v>
      </c>
      <c r="H152" s="17">
        <f t="shared" si="21"/>
        <v>-0.84637681159420286</v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0</v>
      </c>
      <c r="D156" s="9">
        <v>5</v>
      </c>
      <c r="E156" s="10" t="str">
        <f t="shared" si="19"/>
        <v/>
      </c>
      <c r="F156" s="10">
        <f t="shared" si="20"/>
        <v>1.7421602787456445E-2</v>
      </c>
      <c r="G156" s="10">
        <f t="shared" si="22"/>
        <v>1</v>
      </c>
      <c r="H156" s="17" t="str">
        <f t="shared" si="21"/>
        <v/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0</v>
      </c>
      <c r="D161" s="9">
        <v>2</v>
      </c>
      <c r="E161" s="10" t="str">
        <f t="shared" si="19"/>
        <v/>
      </c>
      <c r="F161" s="10">
        <f t="shared" si="20"/>
        <v>6.9686411149825784E-3</v>
      </c>
      <c r="G161" s="10">
        <f t="shared" si="22"/>
        <v>1</v>
      </c>
      <c r="H161" s="17" t="str">
        <f t="shared" si="21"/>
        <v/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1</v>
      </c>
      <c r="E164" s="10" t="str">
        <f t="shared" si="19"/>
        <v/>
      </c>
      <c r="F164" s="10">
        <f t="shared" si="20"/>
        <v>3.4843205574912892E-3</v>
      </c>
      <c r="G164" s="10">
        <f t="shared" si="22"/>
        <v>1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17</v>
      </c>
      <c r="D172" s="9">
        <v>4</v>
      </c>
      <c r="E172" s="10">
        <f t="shared" si="19"/>
        <v>1.6425120772946861E-2</v>
      </c>
      <c r="F172" s="10">
        <f t="shared" si="20"/>
        <v>1.3937282229965157E-2</v>
      </c>
      <c r="G172" s="10">
        <f t="shared" si="22"/>
        <v>-0.76470588235294112</v>
      </c>
      <c r="H172" s="17">
        <f t="shared" ref="H172:H203" si="23">+IF(OR(AND(E172=""),(G172="")),"",E172*G172)</f>
        <v>-1.2560386473429951E-2</v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436</v>
      </c>
      <c r="D181" s="33">
        <f>SUM(D182:D356)</f>
        <v>292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-0.33027522935779818</v>
      </c>
      <c r="H181" s="42">
        <f t="shared" ref="H181:H212" si="26">+IF(OR(AND(E181=""),(G181="")),"",E181*G181)</f>
        <v>-0.33027522935779818</v>
      </c>
    </row>
    <row r="182" spans="1:8" x14ac:dyDescent="0.2">
      <c r="A182" s="8"/>
      <c r="B182" s="36" t="s">
        <v>167</v>
      </c>
      <c r="C182" s="46">
        <v>21</v>
      </c>
      <c r="D182" s="43">
        <v>15</v>
      </c>
      <c r="E182" s="44">
        <f t="shared" si="24"/>
        <v>4.8165137614678902E-2</v>
      </c>
      <c r="F182" s="44">
        <f t="shared" si="25"/>
        <v>5.1369863013698627E-2</v>
      </c>
      <c r="G182" s="44">
        <f t="shared" ref="G182:G213" si="27">+IF(AND(C182=0,D182=0)," ",IF(C182=0,1,IF(D182=0,-1,(D182-C182)/C182)))</f>
        <v>-0.2857142857142857</v>
      </c>
      <c r="H182" s="45">
        <f t="shared" si="26"/>
        <v>-1.3761467889908258E-2</v>
      </c>
    </row>
    <row r="183" spans="1:8" x14ac:dyDescent="0.2">
      <c r="A183" s="8"/>
      <c r="B183" s="37" t="s">
        <v>168</v>
      </c>
      <c r="C183" s="34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0</v>
      </c>
      <c r="D184" s="9">
        <v>14</v>
      </c>
      <c r="E184" s="10" t="str">
        <f t="shared" si="24"/>
        <v/>
      </c>
      <c r="F184" s="10">
        <f t="shared" si="25"/>
        <v>4.7945205479452052E-2</v>
      </c>
      <c r="G184" s="10">
        <f t="shared" si="27"/>
        <v>1</v>
      </c>
      <c r="H184" s="17" t="str">
        <f t="shared" si="26"/>
        <v/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3</v>
      </c>
      <c r="D186" s="9">
        <v>5</v>
      </c>
      <c r="E186" s="10">
        <f t="shared" si="24"/>
        <v>6.8807339449541288E-3</v>
      </c>
      <c r="F186" s="10">
        <f t="shared" si="25"/>
        <v>1.7123287671232876E-2</v>
      </c>
      <c r="G186" s="10">
        <f t="shared" si="27"/>
        <v>0.66666666666666663</v>
      </c>
      <c r="H186" s="17">
        <f t="shared" si="26"/>
        <v>4.5871559633027525E-3</v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21</v>
      </c>
      <c r="D188" s="9">
        <v>71</v>
      </c>
      <c r="E188" s="10">
        <f t="shared" si="24"/>
        <v>4.8165137614678902E-2</v>
      </c>
      <c r="F188" s="10">
        <f t="shared" si="25"/>
        <v>0.24315068493150685</v>
      </c>
      <c r="G188" s="10">
        <f t="shared" si="27"/>
        <v>2.3809523809523809</v>
      </c>
      <c r="H188" s="17">
        <f t="shared" si="26"/>
        <v>0.11467889908256881</v>
      </c>
    </row>
    <row r="189" spans="1:8" x14ac:dyDescent="0.2">
      <c r="A189" s="8"/>
      <c r="B189" s="37" t="s">
        <v>174</v>
      </c>
      <c r="C189" s="34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37" t="s">
        <v>175</v>
      </c>
      <c r="C190" s="34">
        <v>0</v>
      </c>
      <c r="D190" s="9">
        <v>2</v>
      </c>
      <c r="E190" s="10" t="str">
        <f t="shared" si="24"/>
        <v/>
      </c>
      <c r="F190" s="10">
        <f t="shared" si="25"/>
        <v>6.8493150684931503E-3</v>
      </c>
      <c r="G190" s="10">
        <f t="shared" si="27"/>
        <v>1</v>
      </c>
      <c r="H190" s="17" t="str">
        <f t="shared" si="26"/>
        <v/>
      </c>
    </row>
    <row r="191" spans="1:8" x14ac:dyDescent="0.2">
      <c r="A191" s="8"/>
      <c r="B191" s="37" t="s">
        <v>176</v>
      </c>
      <c r="C191" s="34">
        <v>2</v>
      </c>
      <c r="D191" s="9">
        <v>0</v>
      </c>
      <c r="E191" s="10">
        <f t="shared" si="24"/>
        <v>4.5871559633027525E-3</v>
      </c>
      <c r="F191" s="10" t="str">
        <f t="shared" si="25"/>
        <v/>
      </c>
      <c r="G191" s="10">
        <f t="shared" si="27"/>
        <v>-1</v>
      </c>
      <c r="H191" s="17">
        <f t="shared" si="26"/>
        <v>-4.5871559633027525E-3</v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37" t="s">
        <v>180</v>
      </c>
      <c r="C195" s="34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7" t="str">
        <f t="shared" si="26"/>
        <v/>
      </c>
    </row>
    <row r="196" spans="1:8" x14ac:dyDescent="0.2">
      <c r="A196" s="8"/>
      <c r="B196" s="37" t="s">
        <v>181</v>
      </c>
      <c r="C196" s="34">
        <v>5</v>
      </c>
      <c r="D196" s="9">
        <v>2</v>
      </c>
      <c r="E196" s="10">
        <f t="shared" si="24"/>
        <v>1.1467889908256881E-2</v>
      </c>
      <c r="F196" s="10">
        <f t="shared" si="25"/>
        <v>6.8493150684931503E-3</v>
      </c>
      <c r="G196" s="10">
        <f t="shared" si="27"/>
        <v>-0.6</v>
      </c>
      <c r="H196" s="17">
        <f t="shared" si="26"/>
        <v>-6.8807339449541288E-3</v>
      </c>
    </row>
    <row r="197" spans="1:8" ht="25.5" x14ac:dyDescent="0.2">
      <c r="A197" s="8"/>
      <c r="B197" s="37" t="s">
        <v>182</v>
      </c>
      <c r="C197" s="34">
        <v>17</v>
      </c>
      <c r="D197" s="9">
        <v>28</v>
      </c>
      <c r="E197" s="10">
        <f t="shared" si="24"/>
        <v>3.8990825688073397E-2</v>
      </c>
      <c r="F197" s="10">
        <f t="shared" si="25"/>
        <v>9.5890410958904104E-2</v>
      </c>
      <c r="G197" s="10">
        <f t="shared" si="27"/>
        <v>0.6470588235294118</v>
      </c>
      <c r="H197" s="17">
        <f t="shared" si="26"/>
        <v>2.5229357798165139E-2</v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2</v>
      </c>
      <c r="D202" s="9">
        <v>10</v>
      </c>
      <c r="E202" s="10">
        <f t="shared" si="24"/>
        <v>4.5871559633027525E-3</v>
      </c>
      <c r="F202" s="10">
        <f t="shared" si="25"/>
        <v>3.4246575342465752E-2</v>
      </c>
      <c r="G202" s="10">
        <f t="shared" si="27"/>
        <v>4</v>
      </c>
      <c r="H202" s="17">
        <f t="shared" si="26"/>
        <v>1.834862385321101E-2</v>
      </c>
    </row>
    <row r="203" spans="1:8" x14ac:dyDescent="0.2">
      <c r="A203" s="8"/>
      <c r="B203" s="37" t="s">
        <v>188</v>
      </c>
      <c r="C203" s="34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7" t="str">
        <f t="shared" si="26"/>
        <v/>
      </c>
    </row>
    <row r="209" spans="1:8" x14ac:dyDescent="0.2">
      <c r="A209" s="8"/>
      <c r="B209" s="37" t="s">
        <v>194</v>
      </c>
      <c r="C209" s="34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7" t="str">
        <f t="shared" si="26"/>
        <v/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1</v>
      </c>
      <c r="D211" s="9">
        <v>8</v>
      </c>
      <c r="E211" s="10">
        <f t="shared" si="24"/>
        <v>2.2935779816513763E-3</v>
      </c>
      <c r="F211" s="10">
        <f t="shared" si="25"/>
        <v>2.7397260273972601E-2</v>
      </c>
      <c r="G211" s="10">
        <f t="shared" si="27"/>
        <v>7</v>
      </c>
      <c r="H211" s="17">
        <f t="shared" si="26"/>
        <v>1.6055045871559634E-2</v>
      </c>
    </row>
    <row r="212" spans="1:8" x14ac:dyDescent="0.2">
      <c r="A212" s="8"/>
      <c r="B212" s="37" t="s">
        <v>197</v>
      </c>
      <c r="C212" s="34">
        <v>1</v>
      </c>
      <c r="D212" s="9">
        <v>11</v>
      </c>
      <c r="E212" s="10">
        <f t="shared" si="24"/>
        <v>2.2935779816513763E-3</v>
      </c>
      <c r="F212" s="10">
        <f t="shared" si="25"/>
        <v>3.7671232876712327E-2</v>
      </c>
      <c r="G212" s="10">
        <f t="shared" si="27"/>
        <v>10</v>
      </c>
      <c r="H212" s="17">
        <f t="shared" si="26"/>
        <v>2.2935779816513763E-2</v>
      </c>
    </row>
    <row r="213" spans="1:8" x14ac:dyDescent="0.2">
      <c r="A213" s="8"/>
      <c r="B213" s="37" t="s">
        <v>198</v>
      </c>
      <c r="C213" s="34">
        <v>0</v>
      </c>
      <c r="D213" s="9">
        <v>6</v>
      </c>
      <c r="E213" s="10" t="str">
        <f t="shared" ref="E213:E244" si="28">+IF(C213=0,"",C213/C$181)</f>
        <v/>
      </c>
      <c r="F213" s="10">
        <f t="shared" ref="F213:F244" si="29">+IF(D213=0,"",D213/D$181)</f>
        <v>2.0547945205479451E-2</v>
      </c>
      <c r="G213" s="10">
        <f t="shared" si="27"/>
        <v>1</v>
      </c>
      <c r="H213" s="17" t="str">
        <f t="shared" ref="H213:H244" si="30">+IF(OR(AND(E213=""),(G213="")),"",E213*G213)</f>
        <v/>
      </c>
    </row>
    <row r="214" spans="1:8" x14ac:dyDescent="0.2">
      <c r="A214" s="8"/>
      <c r="B214" s="37" t="s">
        <v>199</v>
      </c>
      <c r="C214" s="34">
        <v>3</v>
      </c>
      <c r="D214" s="9">
        <v>1</v>
      </c>
      <c r="E214" s="10">
        <f t="shared" si="28"/>
        <v>6.8807339449541288E-3</v>
      </c>
      <c r="F214" s="10">
        <f t="shared" si="29"/>
        <v>3.4246575342465752E-3</v>
      </c>
      <c r="G214" s="10">
        <f t="shared" ref="G214:G245" si="31">+IF(AND(C214=0,D214=0)," ",IF(C214=0,1,IF(D214=0,-1,(D214-C214)/C214)))</f>
        <v>-0.66666666666666663</v>
      </c>
      <c r="H214" s="17">
        <f t="shared" si="30"/>
        <v>-4.5871559633027525E-3</v>
      </c>
    </row>
    <row r="215" spans="1:8" x14ac:dyDescent="0.2">
      <c r="A215" s="8"/>
      <c r="B215" s="37" t="s">
        <v>200</v>
      </c>
      <c r="C215" s="34">
        <v>3</v>
      </c>
      <c r="D215" s="9">
        <v>1</v>
      </c>
      <c r="E215" s="10">
        <f t="shared" si="28"/>
        <v>6.8807339449541288E-3</v>
      </c>
      <c r="F215" s="10">
        <f t="shared" si="29"/>
        <v>3.4246575342465752E-3</v>
      </c>
      <c r="G215" s="10">
        <f t="shared" si="31"/>
        <v>-0.66666666666666663</v>
      </c>
      <c r="H215" s="17">
        <f t="shared" si="30"/>
        <v>-4.5871559633027525E-3</v>
      </c>
    </row>
    <row r="216" spans="1:8" x14ac:dyDescent="0.2">
      <c r="A216" s="8"/>
      <c r="B216" s="37" t="s">
        <v>201</v>
      </c>
      <c r="C216" s="34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0</v>
      </c>
      <c r="D218" s="9">
        <v>2</v>
      </c>
      <c r="E218" s="10" t="str">
        <f t="shared" si="28"/>
        <v/>
      </c>
      <c r="F218" s="10">
        <f t="shared" si="29"/>
        <v>6.8493150684931503E-3</v>
      </c>
      <c r="G218" s="10">
        <f t="shared" si="31"/>
        <v>1</v>
      </c>
      <c r="H218" s="17" t="str">
        <f t="shared" si="30"/>
        <v/>
      </c>
    </row>
    <row r="219" spans="1:8" x14ac:dyDescent="0.2">
      <c r="A219" s="8"/>
      <c r="B219" s="37" t="s">
        <v>204</v>
      </c>
      <c r="C219" s="34">
        <v>0</v>
      </c>
      <c r="D219" s="9">
        <v>5</v>
      </c>
      <c r="E219" s="10" t="str">
        <f t="shared" si="28"/>
        <v/>
      </c>
      <c r="F219" s="10">
        <f t="shared" si="29"/>
        <v>1.7123287671232876E-2</v>
      </c>
      <c r="G219" s="10">
        <f t="shared" si="31"/>
        <v>1</v>
      </c>
      <c r="H219" s="17" t="str">
        <f t="shared" si="30"/>
        <v/>
      </c>
    </row>
    <row r="220" spans="1:8" x14ac:dyDescent="0.2">
      <c r="A220" s="8"/>
      <c r="B220" s="37" t="s">
        <v>205</v>
      </c>
      <c r="C220" s="34">
        <v>1</v>
      </c>
      <c r="D220" s="9">
        <v>0</v>
      </c>
      <c r="E220" s="10">
        <f t="shared" si="28"/>
        <v>2.2935779816513763E-3</v>
      </c>
      <c r="F220" s="10" t="str">
        <f t="shared" si="29"/>
        <v/>
      </c>
      <c r="G220" s="10">
        <f t="shared" si="31"/>
        <v>-1</v>
      </c>
      <c r="H220" s="17">
        <f t="shared" si="30"/>
        <v>-2.2935779816513763E-3</v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5</v>
      </c>
      <c r="D223" s="9">
        <v>1</v>
      </c>
      <c r="E223" s="10">
        <f t="shared" si="28"/>
        <v>1.1467889908256881E-2</v>
      </c>
      <c r="F223" s="10">
        <f t="shared" si="29"/>
        <v>3.4246575342465752E-3</v>
      </c>
      <c r="G223" s="10">
        <f t="shared" si="31"/>
        <v>-0.8</v>
      </c>
      <c r="H223" s="17">
        <f t="shared" si="30"/>
        <v>-9.1743119266055051E-3</v>
      </c>
    </row>
    <row r="224" spans="1:8" x14ac:dyDescent="0.2">
      <c r="A224" s="8"/>
      <c r="B224" s="37" t="s">
        <v>209</v>
      </c>
      <c r="C224" s="34">
        <v>2</v>
      </c>
      <c r="D224" s="9">
        <v>0</v>
      </c>
      <c r="E224" s="10">
        <f t="shared" si="28"/>
        <v>4.5871559633027525E-3</v>
      </c>
      <c r="F224" s="10" t="str">
        <f t="shared" si="29"/>
        <v/>
      </c>
      <c r="G224" s="10">
        <f t="shared" si="31"/>
        <v>-1</v>
      </c>
      <c r="H224" s="17">
        <f t="shared" si="30"/>
        <v>-4.5871559633027525E-3</v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3</v>
      </c>
      <c r="D228" s="9">
        <v>2</v>
      </c>
      <c r="E228" s="10">
        <f t="shared" si="28"/>
        <v>6.8807339449541288E-3</v>
      </c>
      <c r="F228" s="10">
        <f t="shared" si="29"/>
        <v>6.8493150684931503E-3</v>
      </c>
      <c r="G228" s="10">
        <f t="shared" si="31"/>
        <v>-0.33333333333333331</v>
      </c>
      <c r="H228" s="17">
        <f t="shared" si="30"/>
        <v>-2.2935779816513763E-3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3</v>
      </c>
      <c r="D235" s="9">
        <v>8</v>
      </c>
      <c r="E235" s="10">
        <f t="shared" si="28"/>
        <v>6.8807339449541288E-3</v>
      </c>
      <c r="F235" s="10">
        <f t="shared" si="29"/>
        <v>2.7397260273972601E-2</v>
      </c>
      <c r="G235" s="10">
        <f t="shared" si="31"/>
        <v>1.6666666666666667</v>
      </c>
      <c r="H235" s="17">
        <f t="shared" si="30"/>
        <v>1.1467889908256881E-2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37" t="s">
        <v>223</v>
      </c>
      <c r="C238" s="34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4</v>
      </c>
      <c r="D241" s="9">
        <v>2</v>
      </c>
      <c r="E241" s="10">
        <f t="shared" si="28"/>
        <v>9.1743119266055051E-3</v>
      </c>
      <c r="F241" s="10">
        <f t="shared" si="29"/>
        <v>6.8493150684931503E-3</v>
      </c>
      <c r="G241" s="10">
        <f t="shared" si="31"/>
        <v>-0.5</v>
      </c>
      <c r="H241" s="17">
        <f t="shared" si="30"/>
        <v>-4.5871559633027525E-3</v>
      </c>
    </row>
    <row r="242" spans="1:8" x14ac:dyDescent="0.2">
      <c r="A242" s="8"/>
      <c r="B242" s="37" t="s">
        <v>227</v>
      </c>
      <c r="C242" s="34">
        <v>1</v>
      </c>
      <c r="D242" s="9">
        <v>1</v>
      </c>
      <c r="E242" s="10">
        <f t="shared" si="28"/>
        <v>2.2935779816513763E-3</v>
      </c>
      <c r="F242" s="10">
        <f t="shared" si="29"/>
        <v>3.4246575342465752E-3</v>
      </c>
      <c r="G242" s="10">
        <f t="shared" si="31"/>
        <v>0</v>
      </c>
      <c r="H242" s="17">
        <f t="shared" si="30"/>
        <v>0</v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1</v>
      </c>
      <c r="D248" s="9">
        <v>0</v>
      </c>
      <c r="E248" s="10">
        <f t="shared" si="32"/>
        <v>2.2935779816513763E-3</v>
      </c>
      <c r="F248" s="10" t="str">
        <f t="shared" si="33"/>
        <v/>
      </c>
      <c r="G248" s="10">
        <f t="shared" si="35"/>
        <v>-1</v>
      </c>
      <c r="H248" s="17">
        <f t="shared" si="34"/>
        <v>-2.2935779816513763E-3</v>
      </c>
    </row>
    <row r="249" spans="1:8" x14ac:dyDescent="0.2">
      <c r="A249" s="8"/>
      <c r="B249" s="37" t="s">
        <v>234</v>
      </c>
      <c r="C249" s="34">
        <v>0</v>
      </c>
      <c r="D249" s="9">
        <v>7</v>
      </c>
      <c r="E249" s="10" t="str">
        <f t="shared" si="32"/>
        <v/>
      </c>
      <c r="F249" s="10">
        <f t="shared" si="33"/>
        <v>2.3972602739726026E-2</v>
      </c>
      <c r="G249" s="10">
        <f t="shared" si="35"/>
        <v>1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3</v>
      </c>
      <c r="D251" s="9">
        <v>0</v>
      </c>
      <c r="E251" s="10">
        <f t="shared" si="32"/>
        <v>6.8807339449541288E-3</v>
      </c>
      <c r="F251" s="10" t="str">
        <f t="shared" si="33"/>
        <v/>
      </c>
      <c r="G251" s="10">
        <f t="shared" si="35"/>
        <v>-1</v>
      </c>
      <c r="H251" s="17">
        <f t="shared" si="34"/>
        <v>-6.8807339449541288E-3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0</v>
      </c>
      <c r="D260" s="9">
        <v>1</v>
      </c>
      <c r="E260" s="10" t="str">
        <f t="shared" si="32"/>
        <v/>
      </c>
      <c r="F260" s="10">
        <f t="shared" si="33"/>
        <v>3.4246575342465752E-3</v>
      </c>
      <c r="G260" s="10">
        <f t="shared" si="35"/>
        <v>1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3</v>
      </c>
      <c r="D264" s="9">
        <v>0</v>
      </c>
      <c r="E264" s="10">
        <f t="shared" si="32"/>
        <v>6.8807339449541288E-3</v>
      </c>
      <c r="F264" s="10" t="str">
        <f t="shared" si="33"/>
        <v/>
      </c>
      <c r="G264" s="10">
        <f t="shared" si="35"/>
        <v>-1</v>
      </c>
      <c r="H264" s="17">
        <f t="shared" si="34"/>
        <v>-6.8807339449541288E-3</v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2</v>
      </c>
      <c r="D273" s="9">
        <v>0</v>
      </c>
      <c r="E273" s="10">
        <f t="shared" si="32"/>
        <v>4.5871559633027525E-3</v>
      </c>
      <c r="F273" s="10" t="str">
        <f t="shared" si="33"/>
        <v/>
      </c>
      <c r="G273" s="10">
        <f t="shared" si="35"/>
        <v>-1</v>
      </c>
      <c r="H273" s="17">
        <f t="shared" si="34"/>
        <v>-4.5871559633027525E-3</v>
      </c>
    </row>
    <row r="274" spans="1:8" x14ac:dyDescent="0.2">
      <c r="A274" s="8"/>
      <c r="B274" s="37" t="s">
        <v>259</v>
      </c>
      <c r="C274" s="34">
        <v>1</v>
      </c>
      <c r="D274" s="9">
        <v>6</v>
      </c>
      <c r="E274" s="10">
        <f t="shared" si="32"/>
        <v>2.2935779816513763E-3</v>
      </c>
      <c r="F274" s="10">
        <f t="shared" si="33"/>
        <v>2.0547945205479451E-2</v>
      </c>
      <c r="G274" s="10">
        <f t="shared" si="35"/>
        <v>5</v>
      </c>
      <c r="H274" s="17">
        <f t="shared" si="34"/>
        <v>1.1467889908256881E-2</v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1</v>
      </c>
      <c r="E278" s="10" t="str">
        <f t="shared" si="36"/>
        <v/>
      </c>
      <c r="F278" s="10">
        <f t="shared" si="37"/>
        <v>3.4246575342465752E-3</v>
      </c>
      <c r="G278" s="10">
        <f t="shared" ref="G278:G309" si="39">+IF(AND(C278=0,D278=0)," ",IF(C278=0,1,IF(D278=0,-1,(D278-C278)/C278)))</f>
        <v>1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0</v>
      </c>
      <c r="D285" s="9">
        <v>3</v>
      </c>
      <c r="E285" s="10" t="str">
        <f t="shared" si="36"/>
        <v/>
      </c>
      <c r="F285" s="10">
        <f t="shared" si="37"/>
        <v>1.0273972602739725E-2</v>
      </c>
      <c r="G285" s="10">
        <f t="shared" si="39"/>
        <v>1</v>
      </c>
      <c r="H285" s="17" t="str">
        <f t="shared" si="38"/>
        <v/>
      </c>
    </row>
    <row r="286" spans="1:8" ht="25.5" x14ac:dyDescent="0.2">
      <c r="A286" s="8"/>
      <c r="B286" s="37" t="s">
        <v>271</v>
      </c>
      <c r="C286" s="34">
        <v>17</v>
      </c>
      <c r="D286" s="9">
        <v>2</v>
      </c>
      <c r="E286" s="10">
        <f t="shared" si="36"/>
        <v>3.8990825688073397E-2</v>
      </c>
      <c r="F286" s="10">
        <f t="shared" si="37"/>
        <v>6.8493150684931503E-3</v>
      </c>
      <c r="G286" s="10">
        <f t="shared" si="39"/>
        <v>-0.88235294117647056</v>
      </c>
      <c r="H286" s="17">
        <f t="shared" si="38"/>
        <v>-3.4403669724770644E-2</v>
      </c>
    </row>
    <row r="287" spans="1:8" x14ac:dyDescent="0.2">
      <c r="A287" s="8"/>
      <c r="B287" s="37" t="s">
        <v>272</v>
      </c>
      <c r="C287" s="34">
        <v>3</v>
      </c>
      <c r="D287" s="9">
        <v>7</v>
      </c>
      <c r="E287" s="10">
        <f t="shared" si="36"/>
        <v>6.8807339449541288E-3</v>
      </c>
      <c r="F287" s="10">
        <f t="shared" si="37"/>
        <v>2.3972602739726026E-2</v>
      </c>
      <c r="G287" s="10">
        <f t="shared" si="39"/>
        <v>1.3333333333333333</v>
      </c>
      <c r="H287" s="17">
        <f t="shared" si="38"/>
        <v>9.1743119266055051E-3</v>
      </c>
    </row>
    <row r="288" spans="1:8" x14ac:dyDescent="0.2">
      <c r="A288" s="8"/>
      <c r="B288" s="37" t="s">
        <v>273</v>
      </c>
      <c r="C288" s="34">
        <v>1</v>
      </c>
      <c r="D288" s="9">
        <v>0</v>
      </c>
      <c r="E288" s="10">
        <f t="shared" si="36"/>
        <v>2.2935779816513763E-3</v>
      </c>
      <c r="F288" s="10" t="str">
        <f t="shared" si="37"/>
        <v/>
      </c>
      <c r="G288" s="10">
        <f t="shared" si="39"/>
        <v>-1</v>
      </c>
      <c r="H288" s="17">
        <f t="shared" si="38"/>
        <v>-2.2935779816513763E-3</v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37" t="s">
        <v>278</v>
      </c>
      <c r="C293" s="34">
        <v>3</v>
      </c>
      <c r="D293" s="9">
        <v>0</v>
      </c>
      <c r="E293" s="10">
        <f t="shared" si="36"/>
        <v>6.8807339449541288E-3</v>
      </c>
      <c r="F293" s="10" t="str">
        <f t="shared" si="37"/>
        <v/>
      </c>
      <c r="G293" s="10">
        <f t="shared" si="39"/>
        <v>-1</v>
      </c>
      <c r="H293" s="17">
        <f t="shared" si="38"/>
        <v>-6.8807339449541288E-3</v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250</v>
      </c>
      <c r="D297" s="9">
        <v>0</v>
      </c>
      <c r="E297" s="10">
        <f t="shared" si="36"/>
        <v>0.57339449541284404</v>
      </c>
      <c r="F297" s="10" t="str">
        <f t="shared" si="37"/>
        <v/>
      </c>
      <c r="G297" s="10">
        <f t="shared" si="39"/>
        <v>-1</v>
      </c>
      <c r="H297" s="17">
        <f t="shared" si="38"/>
        <v>-0.57339449541284404</v>
      </c>
    </row>
    <row r="298" spans="1:8" x14ac:dyDescent="0.2">
      <c r="A298" s="8"/>
      <c r="B298" s="37" t="s">
        <v>283</v>
      </c>
      <c r="C298" s="34">
        <v>0</v>
      </c>
      <c r="D298" s="9">
        <v>10</v>
      </c>
      <c r="E298" s="10" t="str">
        <f t="shared" si="36"/>
        <v/>
      </c>
      <c r="F298" s="10">
        <f t="shared" si="37"/>
        <v>3.4246575342465752E-2</v>
      </c>
      <c r="G298" s="10">
        <f t="shared" si="39"/>
        <v>1</v>
      </c>
      <c r="H298" s="17" t="str">
        <f t="shared" si="38"/>
        <v/>
      </c>
    </row>
    <row r="299" spans="1:8" x14ac:dyDescent="0.2">
      <c r="A299" s="8"/>
      <c r="B299" s="37" t="s">
        <v>284</v>
      </c>
      <c r="C299" s="34">
        <v>0</v>
      </c>
      <c r="D299" s="9">
        <v>6</v>
      </c>
      <c r="E299" s="10" t="str">
        <f t="shared" si="36"/>
        <v/>
      </c>
      <c r="F299" s="10">
        <f t="shared" si="37"/>
        <v>2.0547945205479451E-2</v>
      </c>
      <c r="G299" s="10">
        <f t="shared" si="39"/>
        <v>1</v>
      </c>
      <c r="H299" s="17" t="str">
        <f t="shared" si="38"/>
        <v/>
      </c>
    </row>
    <row r="300" spans="1:8" x14ac:dyDescent="0.2">
      <c r="A300" s="8"/>
      <c r="B300" s="37" t="s">
        <v>285</v>
      </c>
      <c r="C300" s="34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37" t="s">
        <v>286</v>
      </c>
      <c r="C301" s="34">
        <v>8</v>
      </c>
      <c r="D301" s="9">
        <v>11</v>
      </c>
      <c r="E301" s="10">
        <f t="shared" si="36"/>
        <v>1.834862385321101E-2</v>
      </c>
      <c r="F301" s="10">
        <f t="shared" si="37"/>
        <v>3.7671232876712327E-2</v>
      </c>
      <c r="G301" s="10">
        <f t="shared" si="39"/>
        <v>0.375</v>
      </c>
      <c r="H301" s="17">
        <f t="shared" si="38"/>
        <v>6.8807339449541288E-3</v>
      </c>
    </row>
    <row r="302" spans="1:8" x14ac:dyDescent="0.2">
      <c r="A302" s="8"/>
      <c r="B302" s="37" t="s">
        <v>287</v>
      </c>
      <c r="C302" s="34">
        <v>0</v>
      </c>
      <c r="D302" s="9">
        <v>1</v>
      </c>
      <c r="E302" s="10" t="str">
        <f t="shared" si="36"/>
        <v/>
      </c>
      <c r="F302" s="10">
        <f t="shared" si="37"/>
        <v>3.4246575342465752E-3</v>
      </c>
      <c r="G302" s="10">
        <f t="shared" si="39"/>
        <v>1</v>
      </c>
      <c r="H302" s="17" t="str">
        <f t="shared" si="38"/>
        <v/>
      </c>
    </row>
    <row r="303" spans="1:8" x14ac:dyDescent="0.2">
      <c r="A303" s="8"/>
      <c r="B303" s="37" t="s">
        <v>288</v>
      </c>
      <c r="C303" s="34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1</v>
      </c>
      <c r="D304" s="9">
        <v>4</v>
      </c>
      <c r="E304" s="10">
        <f t="shared" si="36"/>
        <v>2.2935779816513763E-3</v>
      </c>
      <c r="F304" s="10">
        <f t="shared" si="37"/>
        <v>1.3698630136986301E-2</v>
      </c>
      <c r="G304" s="10">
        <f t="shared" si="39"/>
        <v>3</v>
      </c>
      <c r="H304" s="17">
        <f t="shared" si="38"/>
        <v>6.8807339449541288E-3</v>
      </c>
    </row>
    <row r="305" spans="1:8" x14ac:dyDescent="0.2">
      <c r="A305" s="8"/>
      <c r="B305" s="37" t="s">
        <v>290</v>
      </c>
      <c r="C305" s="34">
        <v>14</v>
      </c>
      <c r="D305" s="9">
        <v>12</v>
      </c>
      <c r="E305" s="10">
        <f t="shared" si="36"/>
        <v>3.2110091743119268E-2</v>
      </c>
      <c r="F305" s="10">
        <f t="shared" si="37"/>
        <v>4.1095890410958902E-2</v>
      </c>
      <c r="G305" s="10">
        <f t="shared" si="39"/>
        <v>-0.14285714285714285</v>
      </c>
      <c r="H305" s="17">
        <f t="shared" si="38"/>
        <v>-4.5871559633027525E-3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4</v>
      </c>
      <c r="E308" s="10" t="str">
        <f t="shared" si="36"/>
        <v/>
      </c>
      <c r="F308" s="10">
        <f t="shared" si="37"/>
        <v>1.3698630136986301E-2</v>
      </c>
      <c r="G308" s="10">
        <f t="shared" si="39"/>
        <v>1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1</v>
      </c>
      <c r="E311" s="10" t="str">
        <f t="shared" si="40"/>
        <v/>
      </c>
      <c r="F311" s="10">
        <f t="shared" si="41"/>
        <v>3.4246575342465752E-3</v>
      </c>
      <c r="G311" s="10">
        <f t="shared" si="43"/>
        <v>1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37" t="s">
        <v>300</v>
      </c>
      <c r="C315" s="34">
        <v>0</v>
      </c>
      <c r="D315" s="9">
        <v>1</v>
      </c>
      <c r="E315" s="10" t="str">
        <f t="shared" si="40"/>
        <v/>
      </c>
      <c r="F315" s="10">
        <f t="shared" si="41"/>
        <v>3.4246575342465752E-3</v>
      </c>
      <c r="G315" s="10">
        <f t="shared" si="43"/>
        <v>1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12</v>
      </c>
      <c r="D317" s="9">
        <v>0</v>
      </c>
      <c r="E317" s="10">
        <f t="shared" si="40"/>
        <v>2.7522935779816515E-2</v>
      </c>
      <c r="F317" s="10" t="str">
        <f t="shared" si="41"/>
        <v/>
      </c>
      <c r="G317" s="10">
        <f t="shared" si="43"/>
        <v>-1</v>
      </c>
      <c r="H317" s="17">
        <f t="shared" si="42"/>
        <v>-2.7522935779816515E-2</v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7</v>
      </c>
      <c r="D320" s="9">
        <v>6</v>
      </c>
      <c r="E320" s="10">
        <f t="shared" si="40"/>
        <v>1.6055045871559634E-2</v>
      </c>
      <c r="F320" s="10">
        <f t="shared" si="41"/>
        <v>2.0547945205479451E-2</v>
      </c>
      <c r="G320" s="10">
        <f t="shared" si="43"/>
        <v>-0.14285714285714285</v>
      </c>
      <c r="H320" s="17">
        <f t="shared" si="42"/>
        <v>-2.2935779816513763E-3</v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1</v>
      </c>
      <c r="D322" s="9">
        <v>0</v>
      </c>
      <c r="E322" s="10">
        <f t="shared" si="40"/>
        <v>2.2935779816513763E-3</v>
      </c>
      <c r="F322" s="10" t="str">
        <f t="shared" si="41"/>
        <v/>
      </c>
      <c r="G322" s="10">
        <f t="shared" si="43"/>
        <v>-1</v>
      </c>
      <c r="H322" s="17">
        <f t="shared" si="42"/>
        <v>-2.2935779816513763E-3</v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1</v>
      </c>
      <c r="D329" s="9">
        <v>0</v>
      </c>
      <c r="E329" s="10">
        <f t="shared" si="40"/>
        <v>2.2935779816513763E-3</v>
      </c>
      <c r="F329" s="10" t="str">
        <f t="shared" si="41"/>
        <v/>
      </c>
      <c r="G329" s="10">
        <f t="shared" si="43"/>
        <v>-1</v>
      </c>
      <c r="H329" s="17">
        <f t="shared" si="42"/>
        <v>-2.2935779816513763E-3</v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10</v>
      </c>
      <c r="D331" s="9">
        <v>0</v>
      </c>
      <c r="E331" s="10">
        <f t="shared" si="40"/>
        <v>2.2935779816513763E-2</v>
      </c>
      <c r="F331" s="10" t="str">
        <f t="shared" si="41"/>
        <v/>
      </c>
      <c r="G331" s="10">
        <f t="shared" si="43"/>
        <v>-1</v>
      </c>
      <c r="H331" s="17">
        <f t="shared" si="42"/>
        <v>-2.2935779816513763E-2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0</v>
      </c>
      <c r="D333" s="9">
        <v>4</v>
      </c>
      <c r="E333" s="10" t="str">
        <f t="shared" si="40"/>
        <v/>
      </c>
      <c r="F333" s="10">
        <f t="shared" si="41"/>
        <v>1.3698630136986301E-2</v>
      </c>
      <c r="G333" s="10">
        <f t="shared" si="43"/>
        <v>1</v>
      </c>
      <c r="H333" s="17" t="str">
        <f t="shared" si="42"/>
        <v/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0</v>
      </c>
      <c r="D336" s="9">
        <v>4</v>
      </c>
      <c r="E336" s="10" t="str">
        <f t="shared" si="40"/>
        <v/>
      </c>
      <c r="F336" s="10">
        <f t="shared" si="41"/>
        <v>1.3698630136986301E-2</v>
      </c>
      <c r="G336" s="10">
        <f t="shared" si="43"/>
        <v>1</v>
      </c>
      <c r="H336" s="17" t="str">
        <f t="shared" si="42"/>
        <v/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2</v>
      </c>
      <c r="E339" s="10" t="str">
        <f t="shared" si="40"/>
        <v/>
      </c>
      <c r="F339" s="10">
        <f t="shared" si="41"/>
        <v>6.8493150684931503E-3</v>
      </c>
      <c r="G339" s="10">
        <f t="shared" si="43"/>
        <v>1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0</v>
      </c>
      <c r="D340" s="9">
        <v>3</v>
      </c>
      <c r="E340" s="10" t="str">
        <f t="shared" si="40"/>
        <v/>
      </c>
      <c r="F340" s="10">
        <f t="shared" si="41"/>
        <v>1.0273972602739725E-2</v>
      </c>
      <c r="G340" s="10">
        <f t="shared" si="43"/>
        <v>1</v>
      </c>
      <c r="H340" s="17" t="str">
        <f t="shared" si="42"/>
        <v/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1</v>
      </c>
      <c r="E356" s="19" t="str">
        <f t="shared" si="44"/>
        <v/>
      </c>
      <c r="F356" s="19">
        <f t="shared" si="45"/>
        <v>3.4246575342465752E-3</v>
      </c>
      <c r="G356" s="19">
        <f t="shared" si="47"/>
        <v>1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1648</v>
      </c>
      <c r="D362" s="33">
        <f>SUM(D363:D595)</f>
        <v>1100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-0.33252427184466021</v>
      </c>
      <c r="H362" s="42">
        <f t="shared" ref="H362:H425" si="50">+IF(OR(AND(E362=""),(G362="")),"",E362*G362)</f>
        <v>-0.33252427184466021</v>
      </c>
    </row>
    <row r="363" spans="1:8" x14ac:dyDescent="0.2">
      <c r="A363" s="8"/>
      <c r="B363" s="36" t="s">
        <v>342</v>
      </c>
      <c r="C363" s="46">
        <v>8</v>
      </c>
      <c r="D363" s="43">
        <v>17</v>
      </c>
      <c r="E363" s="44">
        <f t="shared" si="48"/>
        <v>4.8543689320388345E-3</v>
      </c>
      <c r="F363" s="44">
        <f t="shared" si="49"/>
        <v>1.5454545454545455E-2</v>
      </c>
      <c r="G363" s="44">
        <f t="shared" ref="G363:G426" si="51">+IF(AND(C363=0,D363=0)," ",IF(C363=0,1,IF(D363=0,-1,(D363-C363)/C363)))</f>
        <v>1.125</v>
      </c>
      <c r="H363" s="45">
        <f t="shared" si="50"/>
        <v>5.4611650485436886E-3</v>
      </c>
    </row>
    <row r="364" spans="1:8" x14ac:dyDescent="0.2">
      <c r="A364" s="8"/>
      <c r="B364" s="37" t="s">
        <v>343</v>
      </c>
      <c r="C364" s="34">
        <v>9</v>
      </c>
      <c r="D364" s="9">
        <v>7</v>
      </c>
      <c r="E364" s="10">
        <f t="shared" si="48"/>
        <v>5.4611650485436895E-3</v>
      </c>
      <c r="F364" s="10">
        <f t="shared" si="49"/>
        <v>6.3636363636363638E-3</v>
      </c>
      <c r="G364" s="10">
        <f t="shared" si="51"/>
        <v>-0.22222222222222221</v>
      </c>
      <c r="H364" s="17">
        <f t="shared" si="50"/>
        <v>-1.2135922330097086E-3</v>
      </c>
    </row>
    <row r="365" spans="1:8" x14ac:dyDescent="0.2">
      <c r="A365" s="8"/>
      <c r="B365" s="37" t="s">
        <v>344</v>
      </c>
      <c r="C365" s="34">
        <v>0</v>
      </c>
      <c r="D365" s="9">
        <v>1</v>
      </c>
      <c r="E365" s="10" t="str">
        <f t="shared" si="48"/>
        <v/>
      </c>
      <c r="F365" s="10">
        <f t="shared" si="49"/>
        <v>9.0909090909090909E-4</v>
      </c>
      <c r="G365" s="10">
        <f t="shared" si="51"/>
        <v>1</v>
      </c>
      <c r="H365" s="17" t="str">
        <f t="shared" si="50"/>
        <v/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1</v>
      </c>
      <c r="E367" s="10" t="str">
        <f t="shared" si="48"/>
        <v/>
      </c>
      <c r="F367" s="10">
        <f t="shared" si="49"/>
        <v>9.0909090909090909E-4</v>
      </c>
      <c r="G367" s="10">
        <f t="shared" si="51"/>
        <v>1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15</v>
      </c>
      <c r="D368" s="9">
        <v>35</v>
      </c>
      <c r="E368" s="10">
        <f t="shared" si="48"/>
        <v>9.101941747572815E-3</v>
      </c>
      <c r="F368" s="10">
        <f t="shared" si="49"/>
        <v>3.1818181818181815E-2</v>
      </c>
      <c r="G368" s="10">
        <f t="shared" si="51"/>
        <v>1.3333333333333333</v>
      </c>
      <c r="H368" s="17">
        <f t="shared" si="50"/>
        <v>1.2135922330097085E-2</v>
      </c>
    </row>
    <row r="369" spans="1:8" x14ac:dyDescent="0.2">
      <c r="A369" s="8"/>
      <c r="B369" s="37" t="s">
        <v>348</v>
      </c>
      <c r="C369" s="34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7" t="str">
        <f t="shared" si="50"/>
        <v/>
      </c>
    </row>
    <row r="370" spans="1:8" x14ac:dyDescent="0.2">
      <c r="A370" s="8"/>
      <c r="B370" s="37" t="s">
        <v>349</v>
      </c>
      <c r="C370" s="34">
        <v>40</v>
      </c>
      <c r="D370" s="9">
        <v>1</v>
      </c>
      <c r="E370" s="10">
        <f t="shared" si="48"/>
        <v>2.4271844660194174E-2</v>
      </c>
      <c r="F370" s="10">
        <f t="shared" si="49"/>
        <v>9.0909090909090909E-4</v>
      </c>
      <c r="G370" s="10">
        <f t="shared" si="51"/>
        <v>-0.97499999999999998</v>
      </c>
      <c r="H370" s="17">
        <f t="shared" si="50"/>
        <v>-2.366504854368932E-2</v>
      </c>
    </row>
    <row r="371" spans="1:8" x14ac:dyDescent="0.2">
      <c r="A371" s="8"/>
      <c r="B371" s="37" t="s">
        <v>350</v>
      </c>
      <c r="C371" s="34">
        <v>0</v>
      </c>
      <c r="D371" s="9">
        <v>10</v>
      </c>
      <c r="E371" s="10" t="str">
        <f t="shared" si="48"/>
        <v/>
      </c>
      <c r="F371" s="10">
        <f t="shared" si="49"/>
        <v>9.0909090909090905E-3</v>
      </c>
      <c r="G371" s="10">
        <f t="shared" si="51"/>
        <v>1</v>
      </c>
      <c r="H371" s="17" t="str">
        <f t="shared" si="50"/>
        <v/>
      </c>
    </row>
    <row r="372" spans="1:8" x14ac:dyDescent="0.2">
      <c r="A372" s="8"/>
      <c r="B372" s="37" t="s">
        <v>351</v>
      </c>
      <c r="C372" s="34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35</v>
      </c>
      <c r="D374" s="9">
        <v>98</v>
      </c>
      <c r="E374" s="10">
        <f t="shared" si="48"/>
        <v>2.1237864077669904E-2</v>
      </c>
      <c r="F374" s="10">
        <f t="shared" si="49"/>
        <v>8.9090909090909096E-2</v>
      </c>
      <c r="G374" s="10">
        <f t="shared" si="51"/>
        <v>1.8</v>
      </c>
      <c r="H374" s="17">
        <f t="shared" si="50"/>
        <v>3.8228155339805829E-2</v>
      </c>
    </row>
    <row r="375" spans="1:8" x14ac:dyDescent="0.2">
      <c r="A375" s="8"/>
      <c r="B375" s="37" t="s">
        <v>354</v>
      </c>
      <c r="C375" s="34">
        <v>0</v>
      </c>
      <c r="D375" s="9">
        <v>1</v>
      </c>
      <c r="E375" s="10" t="str">
        <f t="shared" si="48"/>
        <v/>
      </c>
      <c r="F375" s="10">
        <f t="shared" si="49"/>
        <v>9.0909090909090909E-4</v>
      </c>
      <c r="G375" s="10">
        <f t="shared" si="51"/>
        <v>1</v>
      </c>
      <c r="H375" s="17" t="str">
        <f t="shared" si="50"/>
        <v/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0</v>
      </c>
      <c r="D377" s="9">
        <v>2</v>
      </c>
      <c r="E377" s="10" t="str">
        <f t="shared" si="48"/>
        <v/>
      </c>
      <c r="F377" s="10">
        <f t="shared" si="49"/>
        <v>1.8181818181818182E-3</v>
      </c>
      <c r="G377" s="10">
        <f t="shared" si="51"/>
        <v>1</v>
      </c>
      <c r="H377" s="17" t="str">
        <f t="shared" si="50"/>
        <v/>
      </c>
    </row>
    <row r="378" spans="1:8" x14ac:dyDescent="0.2">
      <c r="A378" s="8"/>
      <c r="B378" s="37" t="s">
        <v>357</v>
      </c>
      <c r="C378" s="34">
        <v>7</v>
      </c>
      <c r="D378" s="9">
        <v>4</v>
      </c>
      <c r="E378" s="10">
        <f t="shared" si="48"/>
        <v>4.2475728155339804E-3</v>
      </c>
      <c r="F378" s="10">
        <f t="shared" si="49"/>
        <v>3.6363636363636364E-3</v>
      </c>
      <c r="G378" s="10">
        <f t="shared" si="51"/>
        <v>-0.42857142857142855</v>
      </c>
      <c r="H378" s="17">
        <f t="shared" si="50"/>
        <v>-1.8203883495145629E-3</v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221</v>
      </c>
      <c r="D382" s="9">
        <v>186</v>
      </c>
      <c r="E382" s="10">
        <f t="shared" si="48"/>
        <v>0.13410194174757281</v>
      </c>
      <c r="F382" s="10">
        <f t="shared" si="49"/>
        <v>0.1690909090909091</v>
      </c>
      <c r="G382" s="10">
        <f t="shared" si="51"/>
        <v>-0.15837104072398189</v>
      </c>
      <c r="H382" s="17">
        <f t="shared" si="50"/>
        <v>-2.12378640776699E-2</v>
      </c>
    </row>
    <row r="383" spans="1:8" x14ac:dyDescent="0.2">
      <c r="A383" s="8"/>
      <c r="B383" s="37" t="s">
        <v>362</v>
      </c>
      <c r="C383" s="34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27</v>
      </c>
      <c r="D385" s="9">
        <v>7</v>
      </c>
      <c r="E385" s="10">
        <f t="shared" si="48"/>
        <v>1.6383495145631068E-2</v>
      </c>
      <c r="F385" s="10">
        <f t="shared" si="49"/>
        <v>6.3636363636363638E-3</v>
      </c>
      <c r="G385" s="10">
        <f t="shared" si="51"/>
        <v>-0.7407407407407407</v>
      </c>
      <c r="H385" s="17">
        <f t="shared" si="50"/>
        <v>-1.2135922330097087E-2</v>
      </c>
    </row>
    <row r="386" spans="1:8" x14ac:dyDescent="0.2">
      <c r="A386" s="8"/>
      <c r="B386" s="37" t="s">
        <v>365</v>
      </c>
      <c r="C386" s="34">
        <v>10</v>
      </c>
      <c r="D386" s="9">
        <v>48</v>
      </c>
      <c r="E386" s="10">
        <f t="shared" si="48"/>
        <v>6.0679611650485436E-3</v>
      </c>
      <c r="F386" s="10">
        <f t="shared" si="49"/>
        <v>4.363636363636364E-2</v>
      </c>
      <c r="G386" s="10">
        <f t="shared" si="51"/>
        <v>3.8</v>
      </c>
      <c r="H386" s="17">
        <f t="shared" si="50"/>
        <v>2.3058252427184466E-2</v>
      </c>
    </row>
    <row r="387" spans="1:8" x14ac:dyDescent="0.2">
      <c r="A387" s="8"/>
      <c r="B387" s="37" t="s">
        <v>366</v>
      </c>
      <c r="C387" s="34">
        <v>6</v>
      </c>
      <c r="D387" s="9">
        <v>15</v>
      </c>
      <c r="E387" s="10">
        <f t="shared" si="48"/>
        <v>3.6407766990291263E-3</v>
      </c>
      <c r="F387" s="10">
        <f t="shared" si="49"/>
        <v>1.3636363636363636E-2</v>
      </c>
      <c r="G387" s="10">
        <f t="shared" si="51"/>
        <v>1.5</v>
      </c>
      <c r="H387" s="17">
        <f t="shared" si="50"/>
        <v>5.4611650485436895E-3</v>
      </c>
    </row>
    <row r="388" spans="1:8" x14ac:dyDescent="0.2">
      <c r="A388" s="8"/>
      <c r="B388" s="37" t="s">
        <v>367</v>
      </c>
      <c r="C388" s="34">
        <v>7</v>
      </c>
      <c r="D388" s="9">
        <v>0</v>
      </c>
      <c r="E388" s="10">
        <f t="shared" si="48"/>
        <v>4.2475728155339804E-3</v>
      </c>
      <c r="F388" s="10" t="str">
        <f t="shared" si="49"/>
        <v/>
      </c>
      <c r="G388" s="10">
        <f t="shared" si="51"/>
        <v>-1</v>
      </c>
      <c r="H388" s="17">
        <f t="shared" si="50"/>
        <v>-4.2475728155339804E-3</v>
      </c>
    </row>
    <row r="389" spans="1:8" x14ac:dyDescent="0.2">
      <c r="A389" s="8"/>
      <c r="B389" s="37" t="s">
        <v>368</v>
      </c>
      <c r="C389" s="34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1</v>
      </c>
      <c r="D392" s="9">
        <v>0</v>
      </c>
      <c r="E392" s="10">
        <f t="shared" si="48"/>
        <v>6.0679611650485432E-4</v>
      </c>
      <c r="F392" s="10" t="str">
        <f t="shared" si="49"/>
        <v/>
      </c>
      <c r="G392" s="10">
        <f t="shared" si="51"/>
        <v>-1</v>
      </c>
      <c r="H392" s="17">
        <f t="shared" si="50"/>
        <v>-6.0679611650485432E-4</v>
      </c>
    </row>
    <row r="393" spans="1:8" x14ac:dyDescent="0.2">
      <c r="A393" s="8"/>
      <c r="B393" s="37" t="s">
        <v>372</v>
      </c>
      <c r="C393" s="34">
        <v>2</v>
      </c>
      <c r="D393" s="9">
        <v>13</v>
      </c>
      <c r="E393" s="10">
        <f t="shared" si="48"/>
        <v>1.2135922330097086E-3</v>
      </c>
      <c r="F393" s="10">
        <f t="shared" si="49"/>
        <v>1.1818181818181818E-2</v>
      </c>
      <c r="G393" s="10">
        <f t="shared" si="51"/>
        <v>5.5</v>
      </c>
      <c r="H393" s="17">
        <f t="shared" si="50"/>
        <v>6.6747572815533977E-3</v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37" t="s">
        <v>375</v>
      </c>
      <c r="C396" s="34">
        <v>0</v>
      </c>
      <c r="D396" s="9">
        <v>1</v>
      </c>
      <c r="E396" s="10" t="str">
        <f t="shared" si="48"/>
        <v/>
      </c>
      <c r="F396" s="10">
        <f t="shared" si="49"/>
        <v>9.0909090909090909E-4</v>
      </c>
      <c r="G396" s="10">
        <f t="shared" si="51"/>
        <v>1</v>
      </c>
      <c r="H396" s="17" t="str">
        <f t="shared" si="50"/>
        <v/>
      </c>
    </row>
    <row r="397" spans="1:8" x14ac:dyDescent="0.2">
      <c r="A397" s="8"/>
      <c r="B397" s="37" t="s">
        <v>376</v>
      </c>
      <c r="C397" s="34">
        <v>36</v>
      </c>
      <c r="D397" s="9">
        <v>22</v>
      </c>
      <c r="E397" s="10">
        <f t="shared" si="48"/>
        <v>2.1844660194174758E-2</v>
      </c>
      <c r="F397" s="10">
        <f t="shared" si="49"/>
        <v>0.02</v>
      </c>
      <c r="G397" s="10">
        <f t="shared" si="51"/>
        <v>-0.3888888888888889</v>
      </c>
      <c r="H397" s="17">
        <f t="shared" si="50"/>
        <v>-8.4951456310679609E-3</v>
      </c>
    </row>
    <row r="398" spans="1:8" x14ac:dyDescent="0.2">
      <c r="A398" s="8"/>
      <c r="B398" s="37" t="s">
        <v>377</v>
      </c>
      <c r="C398" s="34">
        <v>2</v>
      </c>
      <c r="D398" s="9">
        <v>2</v>
      </c>
      <c r="E398" s="10">
        <f t="shared" si="48"/>
        <v>1.2135922330097086E-3</v>
      </c>
      <c r="F398" s="10">
        <f t="shared" si="49"/>
        <v>1.8181818181818182E-3</v>
      </c>
      <c r="G398" s="10">
        <f t="shared" si="51"/>
        <v>0</v>
      </c>
      <c r="H398" s="17">
        <f t="shared" si="50"/>
        <v>0</v>
      </c>
    </row>
    <row r="399" spans="1:8" x14ac:dyDescent="0.2">
      <c r="A399" s="8"/>
      <c r="B399" s="37" t="s">
        <v>378</v>
      </c>
      <c r="C399" s="34">
        <v>4</v>
      </c>
      <c r="D399" s="9">
        <v>4</v>
      </c>
      <c r="E399" s="10">
        <f t="shared" si="48"/>
        <v>2.4271844660194173E-3</v>
      </c>
      <c r="F399" s="10">
        <f t="shared" si="49"/>
        <v>3.6363636363636364E-3</v>
      </c>
      <c r="G399" s="10">
        <f t="shared" si="51"/>
        <v>0</v>
      </c>
      <c r="H399" s="17">
        <f t="shared" si="50"/>
        <v>0</v>
      </c>
    </row>
    <row r="400" spans="1:8" x14ac:dyDescent="0.2">
      <c r="A400" s="8"/>
      <c r="B400" s="37" t="s">
        <v>379</v>
      </c>
      <c r="C400" s="34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37" t="s">
        <v>380</v>
      </c>
      <c r="C401" s="34">
        <v>5</v>
      </c>
      <c r="D401" s="9">
        <v>4</v>
      </c>
      <c r="E401" s="10">
        <f t="shared" si="48"/>
        <v>3.0339805825242718E-3</v>
      </c>
      <c r="F401" s="10">
        <f t="shared" si="49"/>
        <v>3.6363636363636364E-3</v>
      </c>
      <c r="G401" s="10">
        <f t="shared" si="51"/>
        <v>-0.2</v>
      </c>
      <c r="H401" s="17">
        <f t="shared" si="50"/>
        <v>-6.0679611650485442E-4</v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0</v>
      </c>
      <c r="D404" s="9">
        <v>5</v>
      </c>
      <c r="E404" s="10" t="str">
        <f t="shared" si="48"/>
        <v/>
      </c>
      <c r="F404" s="10">
        <f t="shared" si="49"/>
        <v>4.5454545454545452E-3</v>
      </c>
      <c r="G404" s="10">
        <f t="shared" si="51"/>
        <v>1</v>
      </c>
      <c r="H404" s="17" t="str">
        <f t="shared" si="50"/>
        <v/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173</v>
      </c>
      <c r="D410" s="9">
        <v>137</v>
      </c>
      <c r="E410" s="10">
        <f t="shared" si="48"/>
        <v>0.1049757281553398</v>
      </c>
      <c r="F410" s="10">
        <f t="shared" si="49"/>
        <v>0.12454545454545454</v>
      </c>
      <c r="G410" s="10">
        <f t="shared" si="51"/>
        <v>-0.20809248554913296</v>
      </c>
      <c r="H410" s="17">
        <f t="shared" si="50"/>
        <v>-2.1844660194174758E-2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12</v>
      </c>
      <c r="D413" s="9">
        <v>12</v>
      </c>
      <c r="E413" s="10">
        <f t="shared" si="48"/>
        <v>7.2815533980582527E-3</v>
      </c>
      <c r="F413" s="10">
        <f t="shared" si="49"/>
        <v>1.090909090909091E-2</v>
      </c>
      <c r="G413" s="10">
        <f t="shared" si="51"/>
        <v>0</v>
      </c>
      <c r="H413" s="17">
        <f t="shared" si="50"/>
        <v>0</v>
      </c>
    </row>
    <row r="414" spans="1:8" x14ac:dyDescent="0.2">
      <c r="A414" s="8"/>
      <c r="B414" s="37" t="s">
        <v>393</v>
      </c>
      <c r="C414" s="34">
        <v>53</v>
      </c>
      <c r="D414" s="9">
        <v>60</v>
      </c>
      <c r="E414" s="10">
        <f t="shared" si="48"/>
        <v>3.2160194174757281E-2</v>
      </c>
      <c r="F414" s="10">
        <f t="shared" si="49"/>
        <v>5.4545454545454543E-2</v>
      </c>
      <c r="G414" s="10">
        <f t="shared" si="51"/>
        <v>0.13207547169811321</v>
      </c>
      <c r="H414" s="17">
        <f t="shared" si="50"/>
        <v>4.2475728155339804E-3</v>
      </c>
    </row>
    <row r="415" spans="1:8" x14ac:dyDescent="0.2">
      <c r="A415" s="8"/>
      <c r="B415" s="37" t="s">
        <v>394</v>
      </c>
      <c r="C415" s="34">
        <v>26</v>
      </c>
      <c r="D415" s="9">
        <v>11</v>
      </c>
      <c r="E415" s="10">
        <f t="shared" si="48"/>
        <v>1.5776699029126214E-2</v>
      </c>
      <c r="F415" s="10">
        <f t="shared" si="49"/>
        <v>0.01</v>
      </c>
      <c r="G415" s="10">
        <f t="shared" si="51"/>
        <v>-0.57692307692307687</v>
      </c>
      <c r="H415" s="17">
        <f t="shared" si="50"/>
        <v>-9.101941747572815E-3</v>
      </c>
    </row>
    <row r="416" spans="1:8" x14ac:dyDescent="0.2">
      <c r="A416" s="8"/>
      <c r="B416" s="37" t="s">
        <v>395</v>
      </c>
      <c r="C416" s="34">
        <v>10</v>
      </c>
      <c r="D416" s="9">
        <v>0</v>
      </c>
      <c r="E416" s="10">
        <f t="shared" si="48"/>
        <v>6.0679611650485436E-3</v>
      </c>
      <c r="F416" s="10" t="str">
        <f t="shared" si="49"/>
        <v/>
      </c>
      <c r="G416" s="10">
        <f t="shared" si="51"/>
        <v>-1</v>
      </c>
      <c r="H416" s="17">
        <f t="shared" si="50"/>
        <v>-6.0679611650485436E-3</v>
      </c>
    </row>
    <row r="417" spans="1:8" x14ac:dyDescent="0.2">
      <c r="A417" s="8"/>
      <c r="B417" s="37" t="s">
        <v>396</v>
      </c>
      <c r="C417" s="34">
        <v>0</v>
      </c>
      <c r="D417" s="9">
        <v>1</v>
      </c>
      <c r="E417" s="10" t="str">
        <f t="shared" si="48"/>
        <v/>
      </c>
      <c r="F417" s="10">
        <f t="shared" si="49"/>
        <v>9.0909090909090909E-4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4</v>
      </c>
      <c r="D419" s="9">
        <v>5</v>
      </c>
      <c r="E419" s="10">
        <f t="shared" si="48"/>
        <v>2.4271844660194173E-3</v>
      </c>
      <c r="F419" s="10">
        <f t="shared" si="49"/>
        <v>4.5454545454545452E-3</v>
      </c>
      <c r="G419" s="10">
        <f t="shared" si="51"/>
        <v>0.25</v>
      </c>
      <c r="H419" s="17">
        <f t="shared" si="50"/>
        <v>6.0679611650485432E-4</v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11</v>
      </c>
      <c r="D421" s="9">
        <v>0</v>
      </c>
      <c r="E421" s="10">
        <f t="shared" si="48"/>
        <v>6.6747572815533977E-3</v>
      </c>
      <c r="F421" s="10" t="str">
        <f t="shared" si="49"/>
        <v/>
      </c>
      <c r="G421" s="10">
        <f t="shared" si="51"/>
        <v>-1</v>
      </c>
      <c r="H421" s="17">
        <f t="shared" si="50"/>
        <v>-6.6747572815533977E-3</v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10</v>
      </c>
      <c r="D423" s="9">
        <v>0</v>
      </c>
      <c r="E423" s="10">
        <f t="shared" si="48"/>
        <v>6.0679611650485436E-3</v>
      </c>
      <c r="F423" s="10" t="str">
        <f t="shared" si="49"/>
        <v/>
      </c>
      <c r="G423" s="10">
        <f t="shared" si="51"/>
        <v>-1</v>
      </c>
      <c r="H423" s="17">
        <f t="shared" si="50"/>
        <v>-6.0679611650485436E-3</v>
      </c>
    </row>
    <row r="424" spans="1:8" ht="25.5" x14ac:dyDescent="0.2">
      <c r="A424" s="8"/>
      <c r="B424" s="37" t="s">
        <v>403</v>
      </c>
      <c r="C424" s="34">
        <v>6</v>
      </c>
      <c r="D424" s="9">
        <v>1</v>
      </c>
      <c r="E424" s="10">
        <f t="shared" si="48"/>
        <v>3.6407766990291263E-3</v>
      </c>
      <c r="F424" s="10">
        <f t="shared" si="49"/>
        <v>9.0909090909090909E-4</v>
      </c>
      <c r="G424" s="10">
        <f t="shared" si="51"/>
        <v>-0.83333333333333337</v>
      </c>
      <c r="H424" s="17">
        <f t="shared" si="50"/>
        <v>-3.0339805825242722E-3</v>
      </c>
    </row>
    <row r="425" spans="1:8" x14ac:dyDescent="0.2">
      <c r="A425" s="8"/>
      <c r="B425" s="37" t="s">
        <v>404</v>
      </c>
      <c r="C425" s="34">
        <v>1</v>
      </c>
      <c r="D425" s="9">
        <v>6</v>
      </c>
      <c r="E425" s="10">
        <f t="shared" si="48"/>
        <v>6.0679611650485432E-4</v>
      </c>
      <c r="F425" s="10">
        <f t="shared" si="49"/>
        <v>5.454545454545455E-3</v>
      </c>
      <c r="G425" s="10">
        <f t="shared" si="51"/>
        <v>5</v>
      </c>
      <c r="H425" s="17">
        <f t="shared" si="50"/>
        <v>3.0339805825242714E-3</v>
      </c>
    </row>
    <row r="426" spans="1:8" x14ac:dyDescent="0.2">
      <c r="A426" s="8"/>
      <c r="B426" s="37" t="s">
        <v>405</v>
      </c>
      <c r="C426" s="34">
        <v>50</v>
      </c>
      <c r="D426" s="9">
        <v>33</v>
      </c>
      <c r="E426" s="10">
        <f t="shared" ref="E426:E489" si="52">+IF(C426=0,"",C426/C$362)</f>
        <v>3.0339805825242719E-2</v>
      </c>
      <c r="F426" s="10">
        <f t="shared" ref="F426:F489" si="53">+IF(D426=0,"",D426/D$362)</f>
        <v>0.03</v>
      </c>
      <c r="G426" s="10">
        <f t="shared" si="51"/>
        <v>-0.34</v>
      </c>
      <c r="H426" s="17">
        <f t="shared" ref="H426:H489" si="54">+IF(OR(AND(E426=""),(G426="")),"",E426*G426)</f>
        <v>-1.0315533980582525E-2</v>
      </c>
    </row>
    <row r="427" spans="1:8" x14ac:dyDescent="0.2">
      <c r="A427" s="8"/>
      <c r="B427" s="37" t="s">
        <v>406</v>
      </c>
      <c r="C427" s="34">
        <v>1</v>
      </c>
      <c r="D427" s="9">
        <v>2</v>
      </c>
      <c r="E427" s="10">
        <f t="shared" si="52"/>
        <v>6.0679611650485432E-4</v>
      </c>
      <c r="F427" s="10">
        <f t="shared" si="53"/>
        <v>1.8181818181818182E-3</v>
      </c>
      <c r="G427" s="10">
        <f t="shared" ref="G427:G490" si="55">+IF(AND(C427=0,D427=0)," ",IF(C427=0,1,IF(D427=0,-1,(D427-C427)/C427)))</f>
        <v>1</v>
      </c>
      <c r="H427" s="17">
        <f t="shared" si="54"/>
        <v>6.0679611650485432E-4</v>
      </c>
    </row>
    <row r="428" spans="1:8" x14ac:dyDescent="0.2">
      <c r="A428" s="8"/>
      <c r="B428" s="37" t="s">
        <v>407</v>
      </c>
      <c r="C428" s="34">
        <v>24</v>
      </c>
      <c r="D428" s="9">
        <v>14</v>
      </c>
      <c r="E428" s="10">
        <f t="shared" si="52"/>
        <v>1.4563106796116505E-2</v>
      </c>
      <c r="F428" s="10">
        <f t="shared" si="53"/>
        <v>1.2727272727272728E-2</v>
      </c>
      <c r="G428" s="10">
        <f t="shared" si="55"/>
        <v>-0.41666666666666669</v>
      </c>
      <c r="H428" s="17">
        <f t="shared" si="54"/>
        <v>-6.0679611650485445E-3</v>
      </c>
    </row>
    <row r="429" spans="1:8" x14ac:dyDescent="0.2">
      <c r="A429" s="8"/>
      <c r="B429" s="37" t="s">
        <v>408</v>
      </c>
      <c r="C429" s="34">
        <v>11</v>
      </c>
      <c r="D429" s="9">
        <v>6</v>
      </c>
      <c r="E429" s="10">
        <f t="shared" si="52"/>
        <v>6.6747572815533977E-3</v>
      </c>
      <c r="F429" s="10">
        <f t="shared" si="53"/>
        <v>5.454545454545455E-3</v>
      </c>
      <c r="G429" s="10">
        <f t="shared" si="55"/>
        <v>-0.45454545454545453</v>
      </c>
      <c r="H429" s="17">
        <f t="shared" si="54"/>
        <v>-3.0339805825242714E-3</v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235</v>
      </c>
      <c r="D437" s="9">
        <v>10</v>
      </c>
      <c r="E437" s="10">
        <f t="shared" si="52"/>
        <v>0.14259708737864077</v>
      </c>
      <c r="F437" s="10">
        <f t="shared" si="53"/>
        <v>9.0909090909090905E-3</v>
      </c>
      <c r="G437" s="10">
        <f t="shared" si="55"/>
        <v>-0.95744680851063835</v>
      </c>
      <c r="H437" s="17">
        <f t="shared" si="54"/>
        <v>-0.13652912621359223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5</v>
      </c>
      <c r="D441" s="9">
        <v>1</v>
      </c>
      <c r="E441" s="10">
        <f t="shared" si="52"/>
        <v>3.0339805825242718E-3</v>
      </c>
      <c r="F441" s="10">
        <f t="shared" si="53"/>
        <v>9.0909090909090909E-4</v>
      </c>
      <c r="G441" s="10">
        <f t="shared" si="55"/>
        <v>-0.8</v>
      </c>
      <c r="H441" s="17">
        <f t="shared" si="54"/>
        <v>-2.4271844660194177E-3</v>
      </c>
    </row>
    <row r="442" spans="1:8" x14ac:dyDescent="0.2">
      <c r="A442" s="8"/>
      <c r="B442" s="37" t="s">
        <v>421</v>
      </c>
      <c r="C442" s="34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6</v>
      </c>
      <c r="D445" s="9">
        <v>4</v>
      </c>
      <c r="E445" s="10">
        <f t="shared" si="52"/>
        <v>3.6407766990291263E-3</v>
      </c>
      <c r="F445" s="10">
        <f t="shared" si="53"/>
        <v>3.6363636363636364E-3</v>
      </c>
      <c r="G445" s="10">
        <f t="shared" si="55"/>
        <v>-0.33333333333333331</v>
      </c>
      <c r="H445" s="17">
        <f t="shared" si="54"/>
        <v>-1.2135922330097086E-3</v>
      </c>
    </row>
    <row r="446" spans="1:8" x14ac:dyDescent="0.2">
      <c r="A446" s="8"/>
      <c r="B446" s="37" t="s">
        <v>425</v>
      </c>
      <c r="C446" s="34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37" t="s">
        <v>437</v>
      </c>
      <c r="C458" s="34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37" t="s">
        <v>440</v>
      </c>
      <c r="C461" s="34">
        <v>1</v>
      </c>
      <c r="D461" s="9">
        <v>0</v>
      </c>
      <c r="E461" s="10">
        <f t="shared" si="52"/>
        <v>6.0679611650485432E-4</v>
      </c>
      <c r="F461" s="10" t="str">
        <f t="shared" si="53"/>
        <v/>
      </c>
      <c r="G461" s="10">
        <f t="shared" si="55"/>
        <v>-1</v>
      </c>
      <c r="H461" s="17">
        <f t="shared" si="54"/>
        <v>-6.0679611650485432E-4</v>
      </c>
    </row>
    <row r="462" spans="1:8" x14ac:dyDescent="0.2">
      <c r="A462" s="8"/>
      <c r="B462" s="37" t="s">
        <v>441</v>
      </c>
      <c r="C462" s="34">
        <v>36</v>
      </c>
      <c r="D462" s="9">
        <v>1</v>
      </c>
      <c r="E462" s="10">
        <f t="shared" si="52"/>
        <v>2.1844660194174758E-2</v>
      </c>
      <c r="F462" s="10">
        <f t="shared" si="53"/>
        <v>9.0909090909090909E-4</v>
      </c>
      <c r="G462" s="10">
        <f t="shared" si="55"/>
        <v>-0.97222222222222221</v>
      </c>
      <c r="H462" s="17">
        <f t="shared" si="54"/>
        <v>-2.1237864077669904E-2</v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94</v>
      </c>
      <c r="D464" s="9">
        <v>17</v>
      </c>
      <c r="E464" s="10">
        <f t="shared" si="52"/>
        <v>5.7038834951456313E-2</v>
      </c>
      <c r="F464" s="10">
        <f t="shared" si="53"/>
        <v>1.5454545454545455E-2</v>
      </c>
      <c r="G464" s="10">
        <f t="shared" si="55"/>
        <v>-0.81914893617021278</v>
      </c>
      <c r="H464" s="17">
        <f t="shared" si="54"/>
        <v>-4.6723300970873786E-2</v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8</v>
      </c>
      <c r="D472" s="9">
        <v>2</v>
      </c>
      <c r="E472" s="10">
        <f t="shared" si="52"/>
        <v>4.8543689320388345E-3</v>
      </c>
      <c r="F472" s="10">
        <f t="shared" si="53"/>
        <v>1.8181818181818182E-3</v>
      </c>
      <c r="G472" s="10">
        <f t="shared" si="55"/>
        <v>-0.75</v>
      </c>
      <c r="H472" s="17">
        <f t="shared" si="54"/>
        <v>-3.6407766990291259E-3</v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37" t="s">
        <v>454</v>
      </c>
      <c r="C475" s="34">
        <v>10</v>
      </c>
      <c r="D475" s="9">
        <v>4</v>
      </c>
      <c r="E475" s="10">
        <f t="shared" si="52"/>
        <v>6.0679611650485436E-3</v>
      </c>
      <c r="F475" s="10">
        <f t="shared" si="53"/>
        <v>3.6363636363636364E-3</v>
      </c>
      <c r="G475" s="10">
        <f t="shared" si="55"/>
        <v>-0.6</v>
      </c>
      <c r="H475" s="17">
        <f t="shared" si="54"/>
        <v>-3.6407766990291259E-3</v>
      </c>
    </row>
    <row r="476" spans="1:8" x14ac:dyDescent="0.2">
      <c r="A476" s="8"/>
      <c r="B476" s="37" t="s">
        <v>455</v>
      </c>
      <c r="C476" s="34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37" t="s">
        <v>456</v>
      </c>
      <c r="C477" s="34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37" t="s">
        <v>457</v>
      </c>
      <c r="C478" s="34">
        <v>4</v>
      </c>
      <c r="D478" s="9">
        <v>0</v>
      </c>
      <c r="E478" s="10">
        <f t="shared" si="52"/>
        <v>2.4271844660194173E-3</v>
      </c>
      <c r="F478" s="10" t="str">
        <f t="shared" si="53"/>
        <v/>
      </c>
      <c r="G478" s="10">
        <f t="shared" si="55"/>
        <v>-1</v>
      </c>
      <c r="H478" s="17">
        <f t="shared" si="54"/>
        <v>-2.4271844660194173E-3</v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13</v>
      </c>
      <c r="D480" s="9">
        <v>0</v>
      </c>
      <c r="E480" s="10">
        <f t="shared" si="52"/>
        <v>7.8883495145631068E-3</v>
      </c>
      <c r="F480" s="10" t="str">
        <f t="shared" si="53"/>
        <v/>
      </c>
      <c r="G480" s="10">
        <f t="shared" si="55"/>
        <v>-1</v>
      </c>
      <c r="H480" s="17">
        <f t="shared" si="54"/>
        <v>-7.8883495145631068E-3</v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2</v>
      </c>
      <c r="D482" s="9">
        <v>4</v>
      </c>
      <c r="E482" s="10">
        <f t="shared" si="52"/>
        <v>1.2135922330097086E-3</v>
      </c>
      <c r="F482" s="10">
        <f t="shared" si="53"/>
        <v>3.6363636363636364E-3</v>
      </c>
      <c r="G482" s="10">
        <f t="shared" si="55"/>
        <v>1</v>
      </c>
      <c r="H482" s="17">
        <f t="shared" si="54"/>
        <v>1.2135922330097086E-3</v>
      </c>
    </row>
    <row r="483" spans="1:8" x14ac:dyDescent="0.2">
      <c r="A483" s="8"/>
      <c r="B483" s="37" t="s">
        <v>462</v>
      </c>
      <c r="C483" s="34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37" t="s">
        <v>463</v>
      </c>
      <c r="C484" s="34">
        <v>7</v>
      </c>
      <c r="D484" s="9">
        <v>12</v>
      </c>
      <c r="E484" s="10">
        <f t="shared" si="52"/>
        <v>4.2475728155339804E-3</v>
      </c>
      <c r="F484" s="10">
        <f t="shared" si="53"/>
        <v>1.090909090909091E-2</v>
      </c>
      <c r="G484" s="10">
        <f t="shared" si="55"/>
        <v>0.7142857142857143</v>
      </c>
      <c r="H484" s="17">
        <f t="shared" si="54"/>
        <v>3.0339805825242718E-3</v>
      </c>
    </row>
    <row r="485" spans="1:8" x14ac:dyDescent="0.2">
      <c r="A485" s="8"/>
      <c r="B485" s="37" t="s">
        <v>464</v>
      </c>
      <c r="C485" s="34">
        <v>3</v>
      </c>
      <c r="D485" s="9">
        <v>0</v>
      </c>
      <c r="E485" s="10">
        <f t="shared" si="52"/>
        <v>1.8203883495145632E-3</v>
      </c>
      <c r="F485" s="10" t="str">
        <f t="shared" si="53"/>
        <v/>
      </c>
      <c r="G485" s="10">
        <f t="shared" si="55"/>
        <v>-1</v>
      </c>
      <c r="H485" s="17">
        <f t="shared" si="54"/>
        <v>-1.8203883495145632E-3</v>
      </c>
    </row>
    <row r="486" spans="1:8" x14ac:dyDescent="0.2">
      <c r="A486" s="8"/>
      <c r="B486" s="37" t="s">
        <v>465</v>
      </c>
      <c r="C486" s="34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37" t="s">
        <v>467</v>
      </c>
      <c r="C488" s="34">
        <v>0</v>
      </c>
      <c r="D488" s="9">
        <v>2</v>
      </c>
      <c r="E488" s="10" t="str">
        <f t="shared" si="52"/>
        <v/>
      </c>
      <c r="F488" s="10">
        <f t="shared" si="53"/>
        <v>1.8181818181818182E-3</v>
      </c>
      <c r="G488" s="10">
        <f t="shared" si="55"/>
        <v>1</v>
      </c>
      <c r="H488" s="17" t="str">
        <f t="shared" si="54"/>
        <v/>
      </c>
    </row>
    <row r="489" spans="1:8" x14ac:dyDescent="0.2">
      <c r="A489" s="8"/>
      <c r="B489" s="37" t="s">
        <v>468</v>
      </c>
      <c r="C489" s="34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50</v>
      </c>
      <c r="D490" s="9">
        <v>0</v>
      </c>
      <c r="E490" s="10">
        <f t="shared" ref="E490:E553" si="56">+IF(C490=0,"",C490/C$362)</f>
        <v>3.0339805825242719E-2</v>
      </c>
      <c r="F490" s="10" t="str">
        <f t="shared" ref="F490:F553" si="57">+IF(D490=0,"",D490/D$362)</f>
        <v/>
      </c>
      <c r="G490" s="10">
        <f t="shared" si="55"/>
        <v>-1</v>
      </c>
      <c r="H490" s="17">
        <f t="shared" ref="H490:H553" si="58">+IF(OR(AND(E490=""),(G490="")),"",E490*G490)</f>
        <v>-3.0339805825242719E-2</v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0</v>
      </c>
      <c r="D498" s="9">
        <v>13</v>
      </c>
      <c r="E498" s="10" t="str">
        <f t="shared" si="56"/>
        <v/>
      </c>
      <c r="F498" s="10">
        <f t="shared" si="57"/>
        <v>1.1818181818181818E-2</v>
      </c>
      <c r="G498" s="10">
        <f t="shared" si="59"/>
        <v>1</v>
      </c>
      <c r="H498" s="17" t="str">
        <f t="shared" si="58"/>
        <v/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1</v>
      </c>
      <c r="D500" s="9">
        <v>0</v>
      </c>
      <c r="E500" s="10">
        <f t="shared" si="56"/>
        <v>6.0679611650485432E-4</v>
      </c>
      <c r="F500" s="10" t="str">
        <f t="shared" si="57"/>
        <v/>
      </c>
      <c r="G500" s="10">
        <f t="shared" si="59"/>
        <v>-1</v>
      </c>
      <c r="H500" s="17">
        <f t="shared" si="58"/>
        <v>-6.0679611650485432E-4</v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1</v>
      </c>
      <c r="D502" s="9">
        <v>0</v>
      </c>
      <c r="E502" s="10">
        <f t="shared" si="56"/>
        <v>6.0679611650485432E-4</v>
      </c>
      <c r="F502" s="10" t="str">
        <f t="shared" si="57"/>
        <v/>
      </c>
      <c r="G502" s="10">
        <f t="shared" si="59"/>
        <v>-1</v>
      </c>
      <c r="H502" s="17">
        <f t="shared" si="58"/>
        <v>-6.0679611650485432E-4</v>
      </c>
    </row>
    <row r="503" spans="1:8" x14ac:dyDescent="0.2">
      <c r="A503" s="8"/>
      <c r="B503" s="37" t="s">
        <v>482</v>
      </c>
      <c r="C503" s="34">
        <v>1</v>
      </c>
      <c r="D503" s="9">
        <v>6</v>
      </c>
      <c r="E503" s="10">
        <f t="shared" si="56"/>
        <v>6.0679611650485432E-4</v>
      </c>
      <c r="F503" s="10">
        <f t="shared" si="57"/>
        <v>5.454545454545455E-3</v>
      </c>
      <c r="G503" s="10">
        <f t="shared" si="59"/>
        <v>5</v>
      </c>
      <c r="H503" s="17">
        <f t="shared" si="58"/>
        <v>3.0339805825242714E-3</v>
      </c>
    </row>
    <row r="504" spans="1:8" x14ac:dyDescent="0.2">
      <c r="A504" s="8"/>
      <c r="B504" s="37" t="s">
        <v>483</v>
      </c>
      <c r="C504" s="34">
        <v>1</v>
      </c>
      <c r="D504" s="9">
        <v>1</v>
      </c>
      <c r="E504" s="10">
        <f t="shared" si="56"/>
        <v>6.0679611650485432E-4</v>
      </c>
      <c r="F504" s="10">
        <f t="shared" si="57"/>
        <v>9.0909090909090909E-4</v>
      </c>
      <c r="G504" s="10">
        <f t="shared" si="59"/>
        <v>0</v>
      </c>
      <c r="H504" s="17">
        <f t="shared" si="58"/>
        <v>0</v>
      </c>
    </row>
    <row r="505" spans="1:8" x14ac:dyDescent="0.2">
      <c r="A505" s="8"/>
      <c r="B505" s="37" t="s">
        <v>484</v>
      </c>
      <c r="C505" s="34">
        <v>0</v>
      </c>
      <c r="D505" s="9">
        <v>1</v>
      </c>
      <c r="E505" s="10" t="str">
        <f t="shared" si="56"/>
        <v/>
      </c>
      <c r="F505" s="10">
        <f t="shared" si="57"/>
        <v>9.0909090909090909E-4</v>
      </c>
      <c r="G505" s="10">
        <f t="shared" si="59"/>
        <v>1</v>
      </c>
      <c r="H505" s="17" t="str">
        <f t="shared" si="58"/>
        <v/>
      </c>
    </row>
    <row r="506" spans="1:8" x14ac:dyDescent="0.2">
      <c r="A506" s="8"/>
      <c r="B506" s="37" t="s">
        <v>485</v>
      </c>
      <c r="C506" s="34">
        <v>0</v>
      </c>
      <c r="D506" s="9">
        <v>4</v>
      </c>
      <c r="E506" s="10" t="str">
        <f t="shared" si="56"/>
        <v/>
      </c>
      <c r="F506" s="10">
        <f t="shared" si="57"/>
        <v>3.6363636363636364E-3</v>
      </c>
      <c r="G506" s="10">
        <f t="shared" si="59"/>
        <v>1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7" t="str">
        <f t="shared" si="58"/>
        <v/>
      </c>
    </row>
    <row r="509" spans="1:8" x14ac:dyDescent="0.2">
      <c r="A509" s="8"/>
      <c r="B509" s="37" t="s">
        <v>488</v>
      </c>
      <c r="C509" s="34">
        <v>5</v>
      </c>
      <c r="D509" s="9">
        <v>4</v>
      </c>
      <c r="E509" s="10">
        <f t="shared" si="56"/>
        <v>3.0339805825242718E-3</v>
      </c>
      <c r="F509" s="10">
        <f t="shared" si="57"/>
        <v>3.6363636363636364E-3</v>
      </c>
      <c r="G509" s="10">
        <f t="shared" si="59"/>
        <v>-0.2</v>
      </c>
      <c r="H509" s="17">
        <f t="shared" si="58"/>
        <v>-6.0679611650485442E-4</v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37" t="s">
        <v>496</v>
      </c>
      <c r="C517" s="34">
        <v>1</v>
      </c>
      <c r="D517" s="9">
        <v>6</v>
      </c>
      <c r="E517" s="10">
        <f t="shared" si="56"/>
        <v>6.0679611650485432E-4</v>
      </c>
      <c r="F517" s="10">
        <f t="shared" si="57"/>
        <v>5.454545454545455E-3</v>
      </c>
      <c r="G517" s="10">
        <f t="shared" si="59"/>
        <v>5</v>
      </c>
      <c r="H517" s="17">
        <f t="shared" si="58"/>
        <v>3.0339805825242714E-3</v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6</v>
      </c>
      <c r="D519" s="9">
        <v>0</v>
      </c>
      <c r="E519" s="10">
        <f t="shared" si="56"/>
        <v>3.6407766990291263E-3</v>
      </c>
      <c r="F519" s="10" t="str">
        <f t="shared" si="57"/>
        <v/>
      </c>
      <c r="G519" s="10">
        <f t="shared" si="59"/>
        <v>-1</v>
      </c>
      <c r="H519" s="17">
        <f t="shared" si="58"/>
        <v>-3.6407766990291263E-3</v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1</v>
      </c>
      <c r="E521" s="10" t="str">
        <f t="shared" si="56"/>
        <v/>
      </c>
      <c r="F521" s="10">
        <f t="shared" si="57"/>
        <v>9.0909090909090909E-4</v>
      </c>
      <c r="G521" s="10">
        <f t="shared" si="59"/>
        <v>1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1</v>
      </c>
      <c r="E529" s="10" t="str">
        <f t="shared" si="56"/>
        <v/>
      </c>
      <c r="F529" s="10">
        <f t="shared" si="57"/>
        <v>9.0909090909090909E-4</v>
      </c>
      <c r="G529" s="10">
        <f t="shared" si="59"/>
        <v>1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70</v>
      </c>
      <c r="D530" s="9">
        <v>71</v>
      </c>
      <c r="E530" s="10">
        <f t="shared" si="56"/>
        <v>4.2475728155339808E-2</v>
      </c>
      <c r="F530" s="10">
        <f t="shared" si="57"/>
        <v>6.4545454545454545E-2</v>
      </c>
      <c r="G530" s="10">
        <f t="shared" si="59"/>
        <v>1.4285714285714285E-2</v>
      </c>
      <c r="H530" s="17">
        <f t="shared" si="58"/>
        <v>6.0679611650485442E-4</v>
      </c>
    </row>
    <row r="531" spans="1:8" x14ac:dyDescent="0.2">
      <c r="A531" s="8"/>
      <c r="B531" s="37" t="s">
        <v>510</v>
      </c>
      <c r="C531" s="34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30" customHeight="1" x14ac:dyDescent="0.2">
      <c r="A532" s="8"/>
      <c r="B532" s="37" t="s">
        <v>511</v>
      </c>
      <c r="C532" s="34">
        <v>0</v>
      </c>
      <c r="D532" s="9">
        <v>1</v>
      </c>
      <c r="E532" s="10" t="str">
        <f t="shared" si="56"/>
        <v/>
      </c>
      <c r="F532" s="10">
        <f t="shared" si="57"/>
        <v>9.0909090909090909E-4</v>
      </c>
      <c r="G532" s="10">
        <f t="shared" si="59"/>
        <v>1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15</v>
      </c>
      <c r="E534" s="10" t="str">
        <f t="shared" si="56"/>
        <v/>
      </c>
      <c r="F534" s="10">
        <f t="shared" si="57"/>
        <v>1.3636363636363636E-2</v>
      </c>
      <c r="G534" s="10">
        <f t="shared" si="59"/>
        <v>1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0</v>
      </c>
      <c r="D535" s="9">
        <v>1</v>
      </c>
      <c r="E535" s="10" t="str">
        <f t="shared" si="56"/>
        <v/>
      </c>
      <c r="F535" s="10">
        <f t="shared" si="57"/>
        <v>9.0909090909090909E-4</v>
      </c>
      <c r="G535" s="10">
        <f t="shared" si="59"/>
        <v>1</v>
      </c>
      <c r="H535" s="17" t="str">
        <f t="shared" si="58"/>
        <v/>
      </c>
    </row>
    <row r="536" spans="1:8" x14ac:dyDescent="0.2">
      <c r="A536" s="8"/>
      <c r="B536" s="37" t="s">
        <v>515</v>
      </c>
      <c r="C536" s="34">
        <v>89</v>
      </c>
      <c r="D536" s="9">
        <v>34</v>
      </c>
      <c r="E536" s="10">
        <f t="shared" si="56"/>
        <v>5.4004854368932036E-2</v>
      </c>
      <c r="F536" s="10">
        <f t="shared" si="57"/>
        <v>3.090909090909091E-2</v>
      </c>
      <c r="G536" s="10">
        <f t="shared" si="59"/>
        <v>-0.6179775280898876</v>
      </c>
      <c r="H536" s="17">
        <f t="shared" si="58"/>
        <v>-3.3373786407766989E-2</v>
      </c>
    </row>
    <row r="537" spans="1:8" ht="25.5" x14ac:dyDescent="0.2">
      <c r="A537" s="8"/>
      <c r="B537" s="37" t="s">
        <v>516</v>
      </c>
      <c r="C537" s="34">
        <v>2</v>
      </c>
      <c r="D537" s="9">
        <v>8</v>
      </c>
      <c r="E537" s="10">
        <f t="shared" si="56"/>
        <v>1.2135922330097086E-3</v>
      </c>
      <c r="F537" s="10">
        <f t="shared" si="57"/>
        <v>7.2727272727272727E-3</v>
      </c>
      <c r="G537" s="10">
        <f t="shared" si="59"/>
        <v>3</v>
      </c>
      <c r="H537" s="17">
        <f t="shared" si="58"/>
        <v>3.6407766990291259E-3</v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1</v>
      </c>
      <c r="D541" s="9">
        <v>0</v>
      </c>
      <c r="E541" s="10">
        <f t="shared" si="56"/>
        <v>6.0679611650485432E-4</v>
      </c>
      <c r="F541" s="10" t="str">
        <f t="shared" si="57"/>
        <v/>
      </c>
      <c r="G541" s="10">
        <f t="shared" si="59"/>
        <v>-1</v>
      </c>
      <c r="H541" s="17">
        <f t="shared" si="58"/>
        <v>-6.0679611650485432E-4</v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7" t="str">
        <f t="shared" si="58"/>
        <v/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37" t="s">
        <v>534</v>
      </c>
      <c r="C555" s="34">
        <v>8</v>
      </c>
      <c r="D555" s="9">
        <v>6</v>
      </c>
      <c r="E555" s="10">
        <f t="shared" si="60"/>
        <v>4.8543689320388345E-3</v>
      </c>
      <c r="F555" s="10">
        <f t="shared" si="61"/>
        <v>5.454545454545455E-3</v>
      </c>
      <c r="G555" s="10">
        <f t="shared" ref="G555:G595" si="63">+IF(AND(C555=0,D555=0)," ",IF(C555=0,1,IF(D555=0,-1,(D555-C555)/C555)))</f>
        <v>-0.25</v>
      </c>
      <c r="H555" s="17">
        <f t="shared" si="62"/>
        <v>-1.2135922330097086E-3</v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1</v>
      </c>
      <c r="D558" s="9">
        <v>1</v>
      </c>
      <c r="E558" s="10">
        <f t="shared" si="60"/>
        <v>6.0679611650485432E-4</v>
      </c>
      <c r="F558" s="10">
        <f t="shared" si="61"/>
        <v>9.0909090909090909E-4</v>
      </c>
      <c r="G558" s="10">
        <f t="shared" si="63"/>
        <v>0</v>
      </c>
      <c r="H558" s="17">
        <f t="shared" si="62"/>
        <v>0</v>
      </c>
    </row>
    <row r="559" spans="1:8" x14ac:dyDescent="0.2">
      <c r="A559" s="8"/>
      <c r="B559" s="37" t="s">
        <v>538</v>
      </c>
      <c r="C559" s="34">
        <v>0</v>
      </c>
      <c r="D559" s="9">
        <v>1</v>
      </c>
      <c r="E559" s="10" t="str">
        <f t="shared" si="60"/>
        <v/>
      </c>
      <c r="F559" s="10">
        <f t="shared" si="61"/>
        <v>9.0909090909090909E-4</v>
      </c>
      <c r="G559" s="10">
        <f t="shared" si="63"/>
        <v>1</v>
      </c>
      <c r="H559" s="17" t="str">
        <f t="shared" si="62"/>
        <v/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0</v>
      </c>
      <c r="D562" s="9">
        <v>1</v>
      </c>
      <c r="E562" s="10" t="str">
        <f t="shared" si="60"/>
        <v/>
      </c>
      <c r="F562" s="10">
        <f t="shared" si="61"/>
        <v>9.0909090909090909E-4</v>
      </c>
      <c r="G562" s="10">
        <f t="shared" si="63"/>
        <v>1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3</v>
      </c>
      <c r="D563" s="9">
        <v>0</v>
      </c>
      <c r="E563" s="10">
        <f t="shared" si="60"/>
        <v>1.8203883495145632E-3</v>
      </c>
      <c r="F563" s="10" t="str">
        <f t="shared" si="61"/>
        <v/>
      </c>
      <c r="G563" s="10">
        <f t="shared" si="63"/>
        <v>-1</v>
      </c>
      <c r="H563" s="17">
        <f t="shared" si="62"/>
        <v>-1.8203883495145632E-3</v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2</v>
      </c>
      <c r="D574" s="9">
        <v>0</v>
      </c>
      <c r="E574" s="10">
        <f t="shared" si="60"/>
        <v>1.2135922330097086E-3</v>
      </c>
      <c r="F574" s="10" t="str">
        <f t="shared" si="61"/>
        <v/>
      </c>
      <c r="G574" s="10">
        <f t="shared" si="63"/>
        <v>-1</v>
      </c>
      <c r="H574" s="17">
        <f t="shared" si="62"/>
        <v>-1.2135922330097086E-3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2</v>
      </c>
      <c r="D576" s="9">
        <v>1</v>
      </c>
      <c r="E576" s="10">
        <f t="shared" si="60"/>
        <v>1.2135922330097086E-3</v>
      </c>
      <c r="F576" s="10">
        <f t="shared" si="61"/>
        <v>9.0909090909090909E-4</v>
      </c>
      <c r="G576" s="10">
        <f t="shared" si="63"/>
        <v>-0.5</v>
      </c>
      <c r="H576" s="17">
        <f t="shared" si="62"/>
        <v>-6.0679611650485432E-4</v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8</v>
      </c>
      <c r="D579" s="9">
        <v>3</v>
      </c>
      <c r="E579" s="10">
        <f t="shared" si="60"/>
        <v>4.8543689320388345E-3</v>
      </c>
      <c r="F579" s="10">
        <f t="shared" si="61"/>
        <v>2.7272727272727275E-3</v>
      </c>
      <c r="G579" s="10">
        <f t="shared" si="63"/>
        <v>-0.625</v>
      </c>
      <c r="H579" s="17">
        <f t="shared" si="62"/>
        <v>-3.0339805825242714E-3</v>
      </c>
    </row>
    <row r="580" spans="1:8" ht="25.5" x14ac:dyDescent="0.2">
      <c r="A580" s="8"/>
      <c r="B580" s="37" t="s">
        <v>559</v>
      </c>
      <c r="C580" s="34">
        <v>41</v>
      </c>
      <c r="D580" s="9">
        <v>43</v>
      </c>
      <c r="E580" s="10">
        <f t="shared" si="60"/>
        <v>2.4878640776699028E-2</v>
      </c>
      <c r="F580" s="10">
        <f t="shared" si="61"/>
        <v>3.9090909090909093E-2</v>
      </c>
      <c r="G580" s="10">
        <f t="shared" si="63"/>
        <v>4.878048780487805E-2</v>
      </c>
      <c r="H580" s="17">
        <f t="shared" si="62"/>
        <v>1.2135922330097088E-3</v>
      </c>
    </row>
    <row r="581" spans="1:8" x14ac:dyDescent="0.2">
      <c r="A581" s="8"/>
      <c r="B581" s="37" t="s">
        <v>560</v>
      </c>
      <c r="C581" s="34">
        <v>67</v>
      </c>
      <c r="D581" s="9">
        <v>38</v>
      </c>
      <c r="E581" s="10">
        <f t="shared" si="60"/>
        <v>4.0655339805825245E-2</v>
      </c>
      <c r="F581" s="10">
        <f t="shared" si="61"/>
        <v>3.4545454545454546E-2</v>
      </c>
      <c r="G581" s="10">
        <f t="shared" si="63"/>
        <v>-0.43283582089552236</v>
      </c>
      <c r="H581" s="17">
        <f t="shared" si="62"/>
        <v>-1.7597087378640776E-2</v>
      </c>
    </row>
    <row r="582" spans="1:8" x14ac:dyDescent="0.2">
      <c r="A582" s="8"/>
      <c r="B582" s="37" t="s">
        <v>561</v>
      </c>
      <c r="C582" s="34">
        <v>31</v>
      </c>
      <c r="D582" s="9">
        <v>3</v>
      </c>
      <c r="E582" s="10">
        <f t="shared" si="60"/>
        <v>1.8810679611650484E-2</v>
      </c>
      <c r="F582" s="10">
        <f t="shared" si="61"/>
        <v>2.7272727272727275E-3</v>
      </c>
      <c r="G582" s="10">
        <f t="shared" si="63"/>
        <v>-0.90322580645161288</v>
      </c>
      <c r="H582" s="17">
        <f t="shared" si="62"/>
        <v>-1.6990291262135922E-2</v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5</v>
      </c>
      <c r="D588" s="9">
        <v>6</v>
      </c>
      <c r="E588" s="10">
        <f t="shared" si="60"/>
        <v>3.0339805825242718E-3</v>
      </c>
      <c r="F588" s="10">
        <f t="shared" si="61"/>
        <v>5.454545454545455E-3</v>
      </c>
      <c r="G588" s="10">
        <f t="shared" si="63"/>
        <v>0.2</v>
      </c>
      <c r="H588" s="17">
        <f t="shared" si="62"/>
        <v>6.0679611650485442E-4</v>
      </c>
    </row>
    <row r="589" spans="1:8" x14ac:dyDescent="0.2">
      <c r="A589" s="8"/>
      <c r="B589" s="37" t="s">
        <v>568</v>
      </c>
      <c r="C589" s="34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1</v>
      </c>
      <c r="E590" s="10" t="str">
        <f t="shared" si="60"/>
        <v/>
      </c>
      <c r="F590" s="10">
        <f t="shared" si="61"/>
        <v>9.0909090909090909E-4</v>
      </c>
      <c r="G590" s="10">
        <f t="shared" si="63"/>
        <v>1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1</v>
      </c>
      <c r="D593" s="9">
        <v>0</v>
      </c>
      <c r="E593" s="10">
        <f t="shared" si="60"/>
        <v>6.0679611650485432E-4</v>
      </c>
      <c r="F593" s="10" t="str">
        <f t="shared" si="61"/>
        <v/>
      </c>
      <c r="G593" s="10">
        <f t="shared" si="63"/>
        <v>-1</v>
      </c>
      <c r="H593" s="17">
        <f t="shared" si="62"/>
        <v>-6.0679611650485432E-4</v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682</v>
      </c>
      <c r="D601" s="33">
        <f>SUM(D602:D629)</f>
        <v>752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0.10263929618768329</v>
      </c>
      <c r="H601" s="42">
        <f t="shared" ref="H601:H629" si="66">+IF(OR(AND(E601=""),(G601="")),"",E601*G601)</f>
        <v>0.10263929618768329</v>
      </c>
    </row>
    <row r="602" spans="1:8" x14ac:dyDescent="0.2">
      <c r="A602" s="8"/>
      <c r="B602" s="36" t="s">
        <v>575</v>
      </c>
      <c r="C602" s="46">
        <v>0</v>
      </c>
      <c r="D602" s="43">
        <v>0</v>
      </c>
      <c r="E602" s="44" t="str">
        <f t="shared" si="64"/>
        <v/>
      </c>
      <c r="F602" s="44" t="str">
        <f t="shared" si="65"/>
        <v/>
      </c>
      <c r="G602" s="44" t="str">
        <f t="shared" ref="G602:G629" si="67">+IF(AND(C602=0,D602=0)," ",IF(C602=0,1,IF(D602=0,-1,(D602-C602)/C602)))</f>
        <v xml:space="preserve"> </v>
      </c>
      <c r="H602" s="45" t="str">
        <f t="shared" si="66"/>
        <v/>
      </c>
    </row>
    <row r="603" spans="1:8" x14ac:dyDescent="0.2">
      <c r="A603" s="8"/>
      <c r="B603" s="37" t="s">
        <v>576</v>
      </c>
      <c r="C603" s="34">
        <v>28</v>
      </c>
      <c r="D603" s="9">
        <v>9</v>
      </c>
      <c r="E603" s="10">
        <f t="shared" si="64"/>
        <v>4.1055718475073312E-2</v>
      </c>
      <c r="F603" s="10">
        <f t="shared" si="65"/>
        <v>1.1968085106382979E-2</v>
      </c>
      <c r="G603" s="10">
        <f t="shared" si="67"/>
        <v>-0.6785714285714286</v>
      </c>
      <c r="H603" s="17">
        <f t="shared" si="66"/>
        <v>-2.7859237536656891E-2</v>
      </c>
    </row>
    <row r="604" spans="1:8" ht="25.5" x14ac:dyDescent="0.2">
      <c r="A604" s="8"/>
      <c r="B604" s="37" t="s">
        <v>577</v>
      </c>
      <c r="C604" s="34">
        <v>29</v>
      </c>
      <c r="D604" s="9">
        <v>38</v>
      </c>
      <c r="E604" s="10">
        <f t="shared" si="64"/>
        <v>4.2521994134897358E-2</v>
      </c>
      <c r="F604" s="10">
        <f t="shared" si="65"/>
        <v>5.0531914893617018E-2</v>
      </c>
      <c r="G604" s="10">
        <f t="shared" si="67"/>
        <v>0.31034482758620691</v>
      </c>
      <c r="H604" s="17">
        <f t="shared" si="66"/>
        <v>1.3196480938416421E-2</v>
      </c>
    </row>
    <row r="605" spans="1:8" x14ac:dyDescent="0.2">
      <c r="A605" s="8"/>
      <c r="B605" s="37" t="s">
        <v>578</v>
      </c>
      <c r="C605" s="34">
        <v>12</v>
      </c>
      <c r="D605" s="9">
        <v>36</v>
      </c>
      <c r="E605" s="10">
        <f t="shared" si="64"/>
        <v>1.7595307917888565E-2</v>
      </c>
      <c r="F605" s="10">
        <f t="shared" si="65"/>
        <v>4.7872340425531915E-2</v>
      </c>
      <c r="G605" s="10">
        <f t="shared" si="67"/>
        <v>2</v>
      </c>
      <c r="H605" s="17">
        <f t="shared" si="66"/>
        <v>3.519061583577713E-2</v>
      </c>
    </row>
    <row r="606" spans="1:8" x14ac:dyDescent="0.2">
      <c r="A606" s="8"/>
      <c r="B606" s="37" t="s">
        <v>579</v>
      </c>
      <c r="C606" s="34">
        <v>17</v>
      </c>
      <c r="D606" s="9">
        <v>4</v>
      </c>
      <c r="E606" s="10">
        <f t="shared" si="64"/>
        <v>2.4926686217008796E-2</v>
      </c>
      <c r="F606" s="10">
        <f t="shared" si="65"/>
        <v>5.3191489361702126E-3</v>
      </c>
      <c r="G606" s="10">
        <f t="shared" si="67"/>
        <v>-0.76470588235294112</v>
      </c>
      <c r="H606" s="17">
        <f t="shared" si="66"/>
        <v>-1.9061583577712607E-2</v>
      </c>
    </row>
    <row r="607" spans="1:8" x14ac:dyDescent="0.2">
      <c r="A607" s="8"/>
      <c r="B607" s="37" t="s">
        <v>580</v>
      </c>
      <c r="C607" s="34">
        <v>0</v>
      </c>
      <c r="D607" s="9">
        <v>1</v>
      </c>
      <c r="E607" s="10" t="str">
        <f t="shared" si="64"/>
        <v/>
      </c>
      <c r="F607" s="10">
        <f t="shared" si="65"/>
        <v>1.3297872340425532E-3</v>
      </c>
      <c r="G607" s="10">
        <f t="shared" si="67"/>
        <v>1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0</v>
      </c>
      <c r="D608" s="9">
        <v>1</v>
      </c>
      <c r="E608" s="10" t="str">
        <f t="shared" si="64"/>
        <v/>
      </c>
      <c r="F608" s="10">
        <f t="shared" si="65"/>
        <v>1.3297872340425532E-3</v>
      </c>
      <c r="G608" s="10">
        <f t="shared" si="67"/>
        <v>1</v>
      </c>
      <c r="H608" s="17" t="str">
        <f t="shared" si="66"/>
        <v/>
      </c>
    </row>
    <row r="609" spans="1:8" x14ac:dyDescent="0.2">
      <c r="A609" s="8"/>
      <c r="B609" s="37" t="s">
        <v>582</v>
      </c>
      <c r="C609" s="34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37" t="s">
        <v>584</v>
      </c>
      <c r="C611" s="34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37" t="s">
        <v>585</v>
      </c>
      <c r="C612" s="34">
        <v>4</v>
      </c>
      <c r="D612" s="9">
        <v>6</v>
      </c>
      <c r="E612" s="10">
        <f t="shared" si="64"/>
        <v>5.8651026392961877E-3</v>
      </c>
      <c r="F612" s="10">
        <f t="shared" si="65"/>
        <v>7.9787234042553185E-3</v>
      </c>
      <c r="G612" s="10">
        <f t="shared" si="67"/>
        <v>0.5</v>
      </c>
      <c r="H612" s="17">
        <f t="shared" si="66"/>
        <v>2.9325513196480938E-3</v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2</v>
      </c>
      <c r="D614" s="9">
        <v>0</v>
      </c>
      <c r="E614" s="10">
        <f t="shared" si="64"/>
        <v>2.9325513196480938E-3</v>
      </c>
      <c r="F614" s="10" t="str">
        <f t="shared" si="65"/>
        <v/>
      </c>
      <c r="G614" s="10">
        <f t="shared" si="67"/>
        <v>-1</v>
      </c>
      <c r="H614" s="17">
        <f t="shared" si="66"/>
        <v>-2.9325513196480938E-3</v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37" t="s">
        <v>590</v>
      </c>
      <c r="C617" s="34">
        <v>65</v>
      </c>
      <c r="D617" s="9">
        <v>2</v>
      </c>
      <c r="E617" s="10">
        <f t="shared" si="64"/>
        <v>9.5307917888563048E-2</v>
      </c>
      <c r="F617" s="10">
        <f t="shared" si="65"/>
        <v>2.6595744680851063E-3</v>
      </c>
      <c r="G617" s="10">
        <f t="shared" si="67"/>
        <v>-0.96923076923076923</v>
      </c>
      <c r="H617" s="17">
        <f t="shared" si="66"/>
        <v>-9.2375366568914957E-2</v>
      </c>
    </row>
    <row r="618" spans="1:8" x14ac:dyDescent="0.2">
      <c r="A618" s="8"/>
      <c r="B618" s="37" t="s">
        <v>591</v>
      </c>
      <c r="C618" s="34">
        <v>1</v>
      </c>
      <c r="D618" s="9">
        <v>5</v>
      </c>
      <c r="E618" s="10">
        <f t="shared" si="64"/>
        <v>1.4662756598240469E-3</v>
      </c>
      <c r="F618" s="10">
        <f t="shared" si="65"/>
        <v>6.648936170212766E-3</v>
      </c>
      <c r="G618" s="10">
        <f t="shared" si="67"/>
        <v>4</v>
      </c>
      <c r="H618" s="17">
        <f t="shared" si="66"/>
        <v>5.8651026392961877E-3</v>
      </c>
    </row>
    <row r="619" spans="1:8" x14ac:dyDescent="0.2">
      <c r="A619" s="8"/>
      <c r="B619" s="37" t="s">
        <v>592</v>
      </c>
      <c r="C619" s="34">
        <v>106</v>
      </c>
      <c r="D619" s="9">
        <v>78</v>
      </c>
      <c r="E619" s="10">
        <f t="shared" si="64"/>
        <v>0.15542521994134897</v>
      </c>
      <c r="F619" s="10">
        <f t="shared" si="65"/>
        <v>0.10372340425531915</v>
      </c>
      <c r="G619" s="10">
        <f t="shared" si="67"/>
        <v>-0.26415094339622641</v>
      </c>
      <c r="H619" s="17">
        <f t="shared" si="66"/>
        <v>-4.1055718475073312E-2</v>
      </c>
    </row>
    <row r="620" spans="1:8" x14ac:dyDescent="0.2">
      <c r="A620" s="8"/>
      <c r="B620" s="37" t="s">
        <v>593</v>
      </c>
      <c r="C620" s="34">
        <v>218</v>
      </c>
      <c r="D620" s="9">
        <v>166</v>
      </c>
      <c r="E620" s="10">
        <f t="shared" si="64"/>
        <v>0.31964809384164222</v>
      </c>
      <c r="F620" s="10">
        <f t="shared" si="65"/>
        <v>0.22074468085106383</v>
      </c>
      <c r="G620" s="10">
        <f t="shared" si="67"/>
        <v>-0.23853211009174313</v>
      </c>
      <c r="H620" s="17">
        <f t="shared" si="66"/>
        <v>-7.6246334310850442E-2</v>
      </c>
    </row>
    <row r="621" spans="1:8" x14ac:dyDescent="0.2">
      <c r="A621" s="8"/>
      <c r="B621" s="37" t="s">
        <v>594</v>
      </c>
      <c r="C621" s="34">
        <v>0</v>
      </c>
      <c r="D621" s="9">
        <v>18</v>
      </c>
      <c r="E621" s="10" t="str">
        <f t="shared" si="64"/>
        <v/>
      </c>
      <c r="F621" s="10">
        <f t="shared" si="65"/>
        <v>2.3936170212765957E-2</v>
      </c>
      <c r="G621" s="10">
        <f t="shared" si="67"/>
        <v>1</v>
      </c>
      <c r="H621" s="17" t="str">
        <f t="shared" si="66"/>
        <v/>
      </c>
    </row>
    <row r="622" spans="1:8" x14ac:dyDescent="0.2">
      <c r="A622" s="8"/>
      <c r="B622" s="37" t="s">
        <v>595</v>
      </c>
      <c r="C622" s="34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3</v>
      </c>
      <c r="D625" s="9">
        <v>8</v>
      </c>
      <c r="E625" s="10">
        <f t="shared" si="64"/>
        <v>4.3988269794721412E-3</v>
      </c>
      <c r="F625" s="10">
        <f t="shared" si="65"/>
        <v>1.0638297872340425E-2</v>
      </c>
      <c r="G625" s="10">
        <f t="shared" si="67"/>
        <v>1.6666666666666667</v>
      </c>
      <c r="H625" s="17">
        <f t="shared" si="66"/>
        <v>7.3313782991202359E-3</v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1</v>
      </c>
      <c r="E627" s="10" t="str">
        <f t="shared" si="64"/>
        <v/>
      </c>
      <c r="F627" s="10">
        <f t="shared" si="65"/>
        <v>1.3297872340425532E-3</v>
      </c>
      <c r="G627" s="10">
        <f t="shared" si="67"/>
        <v>1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0</v>
      </c>
      <c r="D628" s="9">
        <v>3</v>
      </c>
      <c r="E628" s="10" t="str">
        <f t="shared" si="64"/>
        <v/>
      </c>
      <c r="F628" s="10">
        <f t="shared" si="65"/>
        <v>3.9893617021276593E-3</v>
      </c>
      <c r="G628" s="10">
        <f t="shared" si="67"/>
        <v>1</v>
      </c>
      <c r="H628" s="17" t="str">
        <f t="shared" si="66"/>
        <v/>
      </c>
    </row>
    <row r="629" spans="1:8" ht="26.25" thickBot="1" x14ac:dyDescent="0.25">
      <c r="A629" s="8"/>
      <c r="B629" s="38" t="s">
        <v>602</v>
      </c>
      <c r="C629" s="35">
        <v>197</v>
      </c>
      <c r="D629" s="18">
        <v>376</v>
      </c>
      <c r="E629" s="19">
        <f t="shared" si="64"/>
        <v>0.28885630498533726</v>
      </c>
      <c r="F629" s="19">
        <f t="shared" si="65"/>
        <v>0.5</v>
      </c>
      <c r="G629" s="19">
        <f t="shared" si="67"/>
        <v>0.90862944162436543</v>
      </c>
      <c r="H629" s="20">
        <f t="shared" si="66"/>
        <v>0.26246334310850439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653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654</v>
      </c>
      <c r="C8" s="32">
        <f>+C19+C76+C181+C362+C601</f>
        <v>7264</v>
      </c>
      <c r="D8" s="33">
        <f>+D19+D76+D181+D362+D601</f>
        <v>7002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-3.6068281938325994E-2</v>
      </c>
      <c r="H8" s="41">
        <f t="shared" ref="H8:H13" si="1">+IF(OR(AND(E8=""),(G8="")),"",E8*G8)</f>
        <v>-3.6068281938325994E-2</v>
      </c>
    </row>
    <row r="9" spans="1:8" x14ac:dyDescent="0.2">
      <c r="A9" s="8"/>
      <c r="B9" s="36" t="s">
        <v>8</v>
      </c>
      <c r="C9" s="34">
        <f>+C19</f>
        <v>25</v>
      </c>
      <c r="D9" s="9">
        <f>+D19</f>
        <v>33</v>
      </c>
      <c r="E9" s="10">
        <f t="shared" ref="E9:F13" si="2">+C9/C$8</f>
        <v>3.4416299559471364E-3</v>
      </c>
      <c r="F9" s="10">
        <f t="shared" si="2"/>
        <v>4.7129391602399318E-3</v>
      </c>
      <c r="G9" s="10">
        <f t="shared" si="0"/>
        <v>0.32</v>
      </c>
      <c r="H9" s="17">
        <f t="shared" si="1"/>
        <v>1.1013215859030836E-3</v>
      </c>
    </row>
    <row r="10" spans="1:8" x14ac:dyDescent="0.2">
      <c r="A10" s="8"/>
      <c r="B10" s="37" t="s">
        <v>9</v>
      </c>
      <c r="C10" s="34">
        <f>+C76</f>
        <v>248</v>
      </c>
      <c r="D10" s="9">
        <f>+D76</f>
        <v>283</v>
      </c>
      <c r="E10" s="10">
        <f t="shared" si="2"/>
        <v>3.4140969162995596E-2</v>
      </c>
      <c r="F10" s="10">
        <f t="shared" si="2"/>
        <v>4.0417023707512142E-2</v>
      </c>
      <c r="G10" s="10">
        <f t="shared" si="0"/>
        <v>0.14112903225806453</v>
      </c>
      <c r="H10" s="17">
        <f t="shared" si="1"/>
        <v>4.8182819383259922E-3</v>
      </c>
    </row>
    <row r="11" spans="1:8" ht="25.5" x14ac:dyDescent="0.2">
      <c r="A11" s="8"/>
      <c r="B11" s="37" t="s">
        <v>10</v>
      </c>
      <c r="C11" s="34">
        <f>+C181</f>
        <v>1505</v>
      </c>
      <c r="D11" s="9">
        <f>+D181</f>
        <v>1258</v>
      </c>
      <c r="E11" s="10">
        <f t="shared" si="2"/>
        <v>0.20718612334801761</v>
      </c>
      <c r="F11" s="10">
        <f t="shared" si="2"/>
        <v>0.17966295344187375</v>
      </c>
      <c r="G11" s="10">
        <f t="shared" si="0"/>
        <v>-0.16411960132890366</v>
      </c>
      <c r="H11" s="17">
        <f t="shared" si="1"/>
        <v>-3.400330396475771E-2</v>
      </c>
    </row>
    <row r="12" spans="1:8" x14ac:dyDescent="0.2">
      <c r="A12" s="8"/>
      <c r="B12" s="37" t="s">
        <v>11</v>
      </c>
      <c r="C12" s="34">
        <f>+C362</f>
        <v>4232</v>
      </c>
      <c r="D12" s="9">
        <f>+D362</f>
        <v>4119</v>
      </c>
      <c r="E12" s="10">
        <f t="shared" si="2"/>
        <v>0.58259911894273131</v>
      </c>
      <c r="F12" s="10">
        <f t="shared" si="2"/>
        <v>0.58826049700085692</v>
      </c>
      <c r="G12" s="10">
        <f t="shared" si="0"/>
        <v>-2.6701323251417771E-2</v>
      </c>
      <c r="H12" s="17">
        <f t="shared" si="1"/>
        <v>-1.5556167400881058E-2</v>
      </c>
    </row>
    <row r="13" spans="1:8" ht="15.75" thickBot="1" x14ac:dyDescent="0.25">
      <c r="A13" s="8"/>
      <c r="B13" s="38" t="s">
        <v>12</v>
      </c>
      <c r="C13" s="35">
        <f>+C601</f>
        <v>1254</v>
      </c>
      <c r="D13" s="18">
        <f>+D601</f>
        <v>1309</v>
      </c>
      <c r="E13" s="19">
        <f t="shared" si="2"/>
        <v>0.17263215859030837</v>
      </c>
      <c r="F13" s="19">
        <f t="shared" si="2"/>
        <v>0.18694658668951727</v>
      </c>
      <c r="G13" s="19">
        <f t="shared" si="0"/>
        <v>4.3859649122807015E-2</v>
      </c>
      <c r="H13" s="20">
        <f t="shared" si="1"/>
        <v>7.5715859030836994E-3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25</v>
      </c>
      <c r="D19" s="32">
        <f>SUM(D20:D70)</f>
        <v>33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0.32</v>
      </c>
      <c r="H19" s="42">
        <f t="shared" ref="H19:H50" si="5">+IF(OR(AND(E19=""),(G19="")),"",E19*G19)</f>
        <v>0.32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4</v>
      </c>
      <c r="D27" s="9">
        <v>3</v>
      </c>
      <c r="E27" s="10">
        <f t="shared" si="3"/>
        <v>0.16</v>
      </c>
      <c r="F27" s="10">
        <f t="shared" si="4"/>
        <v>9.0909090909090912E-2</v>
      </c>
      <c r="G27" s="10">
        <f t="shared" si="6"/>
        <v>-0.25</v>
      </c>
      <c r="H27" s="17">
        <f t="shared" si="5"/>
        <v>-0.04</v>
      </c>
    </row>
    <row r="28" spans="1:8" x14ac:dyDescent="0.2">
      <c r="A28" s="8"/>
      <c r="B28" s="37" t="s">
        <v>24</v>
      </c>
      <c r="C28" s="34">
        <v>0</v>
      </c>
      <c r="D28" s="9">
        <v>1</v>
      </c>
      <c r="E28" s="10" t="str">
        <f t="shared" si="3"/>
        <v/>
      </c>
      <c r="F28" s="10">
        <f t="shared" si="4"/>
        <v>3.0303030303030304E-2</v>
      </c>
      <c r="G28" s="10">
        <f t="shared" si="6"/>
        <v>1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0</v>
      </c>
      <c r="D29" s="9">
        <v>2</v>
      </c>
      <c r="E29" s="10" t="str">
        <f t="shared" si="3"/>
        <v/>
      </c>
      <c r="F29" s="10">
        <f t="shared" si="4"/>
        <v>6.0606060606060608E-2</v>
      </c>
      <c r="G29" s="10">
        <f t="shared" si="6"/>
        <v>1</v>
      </c>
      <c r="H29" s="17" t="str">
        <f t="shared" si="5"/>
        <v/>
      </c>
    </row>
    <row r="30" spans="1:8" x14ac:dyDescent="0.2">
      <c r="A30" s="8"/>
      <c r="B30" s="37" t="s">
        <v>26</v>
      </c>
      <c r="C30" s="34">
        <v>2</v>
      </c>
      <c r="D30" s="9">
        <v>5</v>
      </c>
      <c r="E30" s="10">
        <f t="shared" si="3"/>
        <v>0.08</v>
      </c>
      <c r="F30" s="10">
        <f t="shared" si="4"/>
        <v>0.15151515151515152</v>
      </c>
      <c r="G30" s="10">
        <f t="shared" si="6"/>
        <v>1.5</v>
      </c>
      <c r="H30" s="17">
        <f t="shared" si="5"/>
        <v>0.12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1</v>
      </c>
      <c r="E38" s="10" t="str">
        <f t="shared" si="3"/>
        <v/>
      </c>
      <c r="F38" s="10">
        <f t="shared" si="4"/>
        <v>3.0303030303030304E-2</v>
      </c>
      <c r="G38" s="10">
        <f t="shared" si="6"/>
        <v>1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4</v>
      </c>
      <c r="E45" s="10" t="str">
        <f t="shared" si="3"/>
        <v/>
      </c>
      <c r="F45" s="10">
        <f t="shared" si="4"/>
        <v>0.12121212121212122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8</v>
      </c>
      <c r="D50" s="9">
        <v>4</v>
      </c>
      <c r="E50" s="10">
        <f t="shared" si="3"/>
        <v>0.32</v>
      </c>
      <c r="F50" s="10">
        <f t="shared" si="4"/>
        <v>0.12121212121212122</v>
      </c>
      <c r="G50" s="10">
        <f t="shared" si="6"/>
        <v>-0.5</v>
      </c>
      <c r="H50" s="17">
        <f t="shared" si="5"/>
        <v>-0.16</v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2</v>
      </c>
      <c r="E53" s="10" t="str">
        <f t="shared" si="7"/>
        <v/>
      </c>
      <c r="F53" s="10">
        <f t="shared" si="8"/>
        <v>6.0606060606060608E-2</v>
      </c>
      <c r="G53" s="10">
        <f t="shared" si="10"/>
        <v>1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0</v>
      </c>
      <c r="D54" s="9">
        <v>3</v>
      </c>
      <c r="E54" s="10" t="str">
        <f t="shared" si="7"/>
        <v/>
      </c>
      <c r="F54" s="10">
        <f t="shared" si="8"/>
        <v>9.0909090909090912E-2</v>
      </c>
      <c r="G54" s="10">
        <f t="shared" si="10"/>
        <v>1</v>
      </c>
      <c r="H54" s="17" t="str">
        <f t="shared" si="9"/>
        <v/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2</v>
      </c>
      <c r="D61" s="9">
        <v>1</v>
      </c>
      <c r="E61" s="10">
        <f t="shared" si="7"/>
        <v>0.08</v>
      </c>
      <c r="F61" s="10">
        <f t="shared" si="8"/>
        <v>3.0303030303030304E-2</v>
      </c>
      <c r="G61" s="10">
        <f t="shared" si="10"/>
        <v>-0.5</v>
      </c>
      <c r="H61" s="17">
        <f t="shared" si="9"/>
        <v>-0.04</v>
      </c>
    </row>
    <row r="62" spans="1:8" x14ac:dyDescent="0.2">
      <c r="A62" s="8"/>
      <c r="B62" s="37" t="s">
        <v>58</v>
      </c>
      <c r="C62" s="34">
        <v>0</v>
      </c>
      <c r="D62" s="9">
        <v>2</v>
      </c>
      <c r="E62" s="10" t="str">
        <f t="shared" si="7"/>
        <v/>
      </c>
      <c r="F62" s="10">
        <f t="shared" si="8"/>
        <v>6.0606060606060608E-2</v>
      </c>
      <c r="G62" s="10">
        <f t="shared" si="10"/>
        <v>1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7</v>
      </c>
      <c r="D64" s="9">
        <v>3</v>
      </c>
      <c r="E64" s="10">
        <f t="shared" si="7"/>
        <v>0.28000000000000003</v>
      </c>
      <c r="F64" s="10">
        <f t="shared" si="8"/>
        <v>9.0909090909090912E-2</v>
      </c>
      <c r="G64" s="10">
        <f t="shared" si="10"/>
        <v>-0.5714285714285714</v>
      </c>
      <c r="H64" s="17">
        <f t="shared" si="9"/>
        <v>-0.16</v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0</v>
      </c>
      <c r="D68" s="9">
        <v>1</v>
      </c>
      <c r="E68" s="10" t="str">
        <f t="shared" si="7"/>
        <v/>
      </c>
      <c r="F68" s="10">
        <f t="shared" si="8"/>
        <v>3.0303030303030304E-2</v>
      </c>
      <c r="G68" s="10">
        <f t="shared" si="10"/>
        <v>1</v>
      </c>
      <c r="H68" s="17" t="str">
        <f t="shared" si="9"/>
        <v/>
      </c>
    </row>
    <row r="69" spans="1:8" x14ac:dyDescent="0.2">
      <c r="A69" s="8"/>
      <c r="B69" s="37" t="s">
        <v>65</v>
      </c>
      <c r="C69" s="34">
        <v>2</v>
      </c>
      <c r="D69" s="9">
        <v>1</v>
      </c>
      <c r="E69" s="10">
        <f t="shared" si="7"/>
        <v>0.08</v>
      </c>
      <c r="F69" s="10">
        <f t="shared" si="8"/>
        <v>3.0303030303030304E-2</v>
      </c>
      <c r="G69" s="10">
        <f t="shared" si="10"/>
        <v>-0.5</v>
      </c>
      <c r="H69" s="17">
        <f t="shared" si="9"/>
        <v>-0.04</v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248</v>
      </c>
      <c r="D76" s="33">
        <f>SUM(D77:D175)</f>
        <v>283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0.14112903225806453</v>
      </c>
      <c r="H76" s="42">
        <f t="shared" ref="H76:H107" si="13">+IF(OR(AND(E76=""),(G76="")),"",E76*G76)</f>
        <v>0.14112903225806453</v>
      </c>
    </row>
    <row r="77" spans="1:8" x14ac:dyDescent="0.2">
      <c r="A77" s="8"/>
      <c r="B77" s="36" t="s">
        <v>67</v>
      </c>
      <c r="C77" s="46">
        <v>4</v>
      </c>
      <c r="D77" s="43">
        <v>6</v>
      </c>
      <c r="E77" s="44">
        <f t="shared" si="11"/>
        <v>1.6129032258064516E-2</v>
      </c>
      <c r="F77" s="44">
        <f t="shared" si="12"/>
        <v>2.1201413427561839E-2</v>
      </c>
      <c r="G77" s="44">
        <f t="shared" ref="G77:G108" si="14">+IF(AND(C77=0,D77=0)," ",IF(C77=0,1,IF(D77=0,-1,(D77-C77)/C77)))</f>
        <v>0.5</v>
      </c>
      <c r="H77" s="45">
        <f t="shared" si="13"/>
        <v>8.0645161290322578E-3</v>
      </c>
    </row>
    <row r="78" spans="1:8" x14ac:dyDescent="0.2">
      <c r="A78" s="8"/>
      <c r="B78" s="37" t="s">
        <v>68</v>
      </c>
      <c r="C78" s="34">
        <v>1</v>
      </c>
      <c r="D78" s="9">
        <v>7</v>
      </c>
      <c r="E78" s="10">
        <f t="shared" si="11"/>
        <v>4.0322580645161289E-3</v>
      </c>
      <c r="F78" s="10">
        <f t="shared" si="12"/>
        <v>2.4734982332155476E-2</v>
      </c>
      <c r="G78" s="10">
        <f t="shared" si="14"/>
        <v>6</v>
      </c>
      <c r="H78" s="17">
        <f t="shared" si="13"/>
        <v>2.4193548387096774E-2</v>
      </c>
    </row>
    <row r="79" spans="1:8" x14ac:dyDescent="0.2">
      <c r="A79" s="8"/>
      <c r="B79" s="37" t="s">
        <v>69</v>
      </c>
      <c r="C79" s="34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37" t="s">
        <v>70</v>
      </c>
      <c r="C80" s="34">
        <v>4</v>
      </c>
      <c r="D80" s="9">
        <v>11</v>
      </c>
      <c r="E80" s="10">
        <f t="shared" si="11"/>
        <v>1.6129032258064516E-2</v>
      </c>
      <c r="F80" s="10">
        <f t="shared" si="12"/>
        <v>3.8869257950530034E-2</v>
      </c>
      <c r="G80" s="10">
        <f t="shared" si="14"/>
        <v>1.75</v>
      </c>
      <c r="H80" s="17">
        <f t="shared" si="13"/>
        <v>2.8225806451612902E-2</v>
      </c>
    </row>
    <row r="81" spans="1:8" ht="25.5" x14ac:dyDescent="0.2">
      <c r="A81" s="8"/>
      <c r="B81" s="37" t="s">
        <v>71</v>
      </c>
      <c r="C81" s="34">
        <v>9</v>
      </c>
      <c r="D81" s="9">
        <v>55</v>
      </c>
      <c r="E81" s="10">
        <f t="shared" si="11"/>
        <v>3.6290322580645164E-2</v>
      </c>
      <c r="F81" s="10">
        <f t="shared" si="12"/>
        <v>0.19434628975265017</v>
      </c>
      <c r="G81" s="10">
        <f t="shared" si="14"/>
        <v>5.1111111111111107</v>
      </c>
      <c r="H81" s="17">
        <f t="shared" si="13"/>
        <v>0.18548387096774194</v>
      </c>
    </row>
    <row r="82" spans="1:8" x14ac:dyDescent="0.2">
      <c r="A82" s="8"/>
      <c r="B82" s="37" t="s">
        <v>72</v>
      </c>
      <c r="C82" s="34">
        <v>0</v>
      </c>
      <c r="D82" s="9">
        <v>2</v>
      </c>
      <c r="E82" s="10" t="str">
        <f t="shared" si="11"/>
        <v/>
      </c>
      <c r="F82" s="10">
        <f t="shared" si="12"/>
        <v>7.0671378091872791E-3</v>
      </c>
      <c r="G82" s="10">
        <f t="shared" si="14"/>
        <v>1</v>
      </c>
      <c r="H82" s="17" t="str">
        <f t="shared" si="13"/>
        <v/>
      </c>
    </row>
    <row r="83" spans="1:8" x14ac:dyDescent="0.2">
      <c r="A83" s="8"/>
      <c r="B83" s="37" t="s">
        <v>73</v>
      </c>
      <c r="C83" s="34">
        <v>45</v>
      </c>
      <c r="D83" s="9">
        <v>28</v>
      </c>
      <c r="E83" s="10">
        <f t="shared" si="11"/>
        <v>0.18145161290322581</v>
      </c>
      <c r="F83" s="10">
        <f t="shared" si="12"/>
        <v>9.8939929328621903E-2</v>
      </c>
      <c r="G83" s="10">
        <f t="shared" si="14"/>
        <v>-0.37777777777777777</v>
      </c>
      <c r="H83" s="17">
        <f t="shared" si="13"/>
        <v>-6.8548387096774188E-2</v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2</v>
      </c>
      <c r="D87" s="9">
        <v>0</v>
      </c>
      <c r="E87" s="10">
        <f t="shared" si="11"/>
        <v>8.0645161290322578E-3</v>
      </c>
      <c r="F87" s="10" t="str">
        <f t="shared" si="12"/>
        <v/>
      </c>
      <c r="G87" s="10">
        <f t="shared" si="14"/>
        <v>-1</v>
      </c>
      <c r="H87" s="17">
        <f t="shared" si="13"/>
        <v>-8.0645161290322578E-3</v>
      </c>
    </row>
    <row r="88" spans="1:8" x14ac:dyDescent="0.2">
      <c r="A88" s="8"/>
      <c r="B88" s="37" t="s">
        <v>79</v>
      </c>
      <c r="C88" s="34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0</v>
      </c>
      <c r="D92" s="9">
        <v>2</v>
      </c>
      <c r="E92" s="10" t="str">
        <f t="shared" si="11"/>
        <v/>
      </c>
      <c r="F92" s="10">
        <f t="shared" si="12"/>
        <v>7.0671378091872791E-3</v>
      </c>
      <c r="G92" s="10">
        <f t="shared" si="14"/>
        <v>1</v>
      </c>
      <c r="H92" s="17" t="str">
        <f t="shared" si="13"/>
        <v/>
      </c>
    </row>
    <row r="93" spans="1:8" x14ac:dyDescent="0.2">
      <c r="A93" s="8"/>
      <c r="B93" s="37" t="s">
        <v>84</v>
      </c>
      <c r="C93" s="34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37" t="s">
        <v>85</v>
      </c>
      <c r="C94" s="34">
        <v>8</v>
      </c>
      <c r="D94" s="9">
        <v>14</v>
      </c>
      <c r="E94" s="10">
        <f t="shared" si="11"/>
        <v>3.2258064516129031E-2</v>
      </c>
      <c r="F94" s="10">
        <f t="shared" si="12"/>
        <v>4.9469964664310952E-2</v>
      </c>
      <c r="G94" s="10">
        <f t="shared" si="14"/>
        <v>0.75</v>
      </c>
      <c r="H94" s="17">
        <f t="shared" si="13"/>
        <v>2.4193548387096774E-2</v>
      </c>
    </row>
    <row r="95" spans="1:8" x14ac:dyDescent="0.2">
      <c r="A95" s="8"/>
      <c r="B95" s="37" t="s">
        <v>86</v>
      </c>
      <c r="C95" s="34">
        <v>0</v>
      </c>
      <c r="D95" s="9">
        <v>0</v>
      </c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7" t="str">
        <f t="shared" si="13"/>
        <v/>
      </c>
    </row>
    <row r="96" spans="1:8" x14ac:dyDescent="0.2">
      <c r="A96" s="8"/>
      <c r="B96" s="37" t="s">
        <v>87</v>
      </c>
      <c r="C96" s="34">
        <v>0</v>
      </c>
      <c r="D96" s="9">
        <v>1</v>
      </c>
      <c r="E96" s="10" t="str">
        <f t="shared" si="11"/>
        <v/>
      </c>
      <c r="F96" s="10">
        <f t="shared" si="12"/>
        <v>3.5335689045936395E-3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9</v>
      </c>
      <c r="D98" s="9">
        <v>9</v>
      </c>
      <c r="E98" s="10">
        <f t="shared" si="11"/>
        <v>3.6290322580645164E-2</v>
      </c>
      <c r="F98" s="10">
        <f t="shared" si="12"/>
        <v>3.1802120141342753E-2</v>
      </c>
      <c r="G98" s="10">
        <f t="shared" si="14"/>
        <v>0</v>
      </c>
      <c r="H98" s="17">
        <f t="shared" si="13"/>
        <v>0</v>
      </c>
    </row>
    <row r="99" spans="1:8" x14ac:dyDescent="0.2">
      <c r="A99" s="8"/>
      <c r="B99" s="37" t="s">
        <v>90</v>
      </c>
      <c r="C99" s="34">
        <v>0</v>
      </c>
      <c r="D99" s="9">
        <v>3</v>
      </c>
      <c r="E99" s="10" t="str">
        <f t="shared" si="11"/>
        <v/>
      </c>
      <c r="F99" s="10">
        <f t="shared" si="12"/>
        <v>1.0600706713780919E-2</v>
      </c>
      <c r="G99" s="10">
        <f t="shared" si="14"/>
        <v>1</v>
      </c>
      <c r="H99" s="17" t="str">
        <f t="shared" si="13"/>
        <v/>
      </c>
    </row>
    <row r="100" spans="1:8" x14ac:dyDescent="0.2">
      <c r="A100" s="8"/>
      <c r="B100" s="37" t="s">
        <v>91</v>
      </c>
      <c r="C100" s="34">
        <v>1</v>
      </c>
      <c r="D100" s="9">
        <v>1</v>
      </c>
      <c r="E100" s="10">
        <f t="shared" si="11"/>
        <v>4.0322580645161289E-3</v>
      </c>
      <c r="F100" s="10">
        <f t="shared" si="12"/>
        <v>3.5335689045936395E-3</v>
      </c>
      <c r="G100" s="10">
        <f t="shared" si="14"/>
        <v>0</v>
      </c>
      <c r="H100" s="17">
        <f t="shared" si="13"/>
        <v>0</v>
      </c>
    </row>
    <row r="101" spans="1:8" x14ac:dyDescent="0.2">
      <c r="A101" s="8"/>
      <c r="B101" s="37" t="s">
        <v>92</v>
      </c>
      <c r="C101" s="34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37" t="s">
        <v>93</v>
      </c>
      <c r="C102" s="34">
        <v>1</v>
      </c>
      <c r="D102" s="9">
        <v>0</v>
      </c>
      <c r="E102" s="10">
        <f t="shared" si="11"/>
        <v>4.0322580645161289E-3</v>
      </c>
      <c r="F102" s="10" t="str">
        <f t="shared" si="12"/>
        <v/>
      </c>
      <c r="G102" s="10">
        <f t="shared" si="14"/>
        <v>-1</v>
      </c>
      <c r="H102" s="17">
        <f t="shared" si="13"/>
        <v>-4.0322580645161289E-3</v>
      </c>
    </row>
    <row r="103" spans="1:8" x14ac:dyDescent="0.2">
      <c r="A103" s="8"/>
      <c r="B103" s="37" t="s">
        <v>94</v>
      </c>
      <c r="C103" s="34">
        <v>4</v>
      </c>
      <c r="D103" s="9">
        <v>0</v>
      </c>
      <c r="E103" s="10">
        <f t="shared" si="11"/>
        <v>1.6129032258064516E-2</v>
      </c>
      <c r="F103" s="10" t="str">
        <f t="shared" si="12"/>
        <v/>
      </c>
      <c r="G103" s="10">
        <f t="shared" si="14"/>
        <v>-1</v>
      </c>
      <c r="H103" s="17">
        <f t="shared" si="13"/>
        <v>-1.6129032258064516E-2</v>
      </c>
    </row>
    <row r="104" spans="1:8" x14ac:dyDescent="0.2">
      <c r="A104" s="8"/>
      <c r="B104" s="37" t="s">
        <v>95</v>
      </c>
      <c r="C104" s="34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6</v>
      </c>
      <c r="D106" s="9">
        <v>43</v>
      </c>
      <c r="E106" s="10">
        <f t="shared" si="11"/>
        <v>2.4193548387096774E-2</v>
      </c>
      <c r="F106" s="10">
        <f t="shared" si="12"/>
        <v>0.1519434628975265</v>
      </c>
      <c r="G106" s="10">
        <f t="shared" si="14"/>
        <v>6.166666666666667</v>
      </c>
      <c r="H106" s="17">
        <f t="shared" si="13"/>
        <v>0.14919354838709678</v>
      </c>
    </row>
    <row r="107" spans="1:8" x14ac:dyDescent="0.2">
      <c r="A107" s="8"/>
      <c r="B107" s="37" t="s">
        <v>98</v>
      </c>
      <c r="C107" s="34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37" t="s">
        <v>101</v>
      </c>
      <c r="C110" s="34">
        <v>4</v>
      </c>
      <c r="D110" s="9">
        <v>18</v>
      </c>
      <c r="E110" s="10">
        <f t="shared" si="15"/>
        <v>1.6129032258064516E-2</v>
      </c>
      <c r="F110" s="10">
        <f t="shared" si="16"/>
        <v>6.3604240282685506E-2</v>
      </c>
      <c r="G110" s="10">
        <f t="shared" si="18"/>
        <v>3.5</v>
      </c>
      <c r="H110" s="17">
        <f t="shared" si="17"/>
        <v>5.6451612903225805E-2</v>
      </c>
    </row>
    <row r="111" spans="1:8" x14ac:dyDescent="0.2">
      <c r="A111" s="8"/>
      <c r="B111" s="37" t="s">
        <v>102</v>
      </c>
      <c r="C111" s="34">
        <v>12</v>
      </c>
      <c r="D111" s="9">
        <v>0</v>
      </c>
      <c r="E111" s="10">
        <f t="shared" si="15"/>
        <v>4.8387096774193547E-2</v>
      </c>
      <c r="F111" s="10" t="str">
        <f t="shared" si="16"/>
        <v/>
      </c>
      <c r="G111" s="10">
        <f t="shared" si="18"/>
        <v>-1</v>
      </c>
      <c r="H111" s="17">
        <f t="shared" si="17"/>
        <v>-4.8387096774193547E-2</v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1</v>
      </c>
      <c r="D113" s="9">
        <v>4</v>
      </c>
      <c r="E113" s="10">
        <f t="shared" si="15"/>
        <v>4.0322580645161289E-3</v>
      </c>
      <c r="F113" s="10">
        <f t="shared" si="16"/>
        <v>1.4134275618374558E-2</v>
      </c>
      <c r="G113" s="10">
        <f t="shared" si="18"/>
        <v>3</v>
      </c>
      <c r="H113" s="17">
        <f t="shared" si="17"/>
        <v>1.2096774193548387E-2</v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37" t="s">
        <v>107</v>
      </c>
      <c r="C116" s="34">
        <v>2</v>
      </c>
      <c r="D116" s="9">
        <v>1</v>
      </c>
      <c r="E116" s="10">
        <f t="shared" si="15"/>
        <v>8.0645161290322578E-3</v>
      </c>
      <c r="F116" s="10">
        <f t="shared" si="16"/>
        <v>3.5335689045936395E-3</v>
      </c>
      <c r="G116" s="10">
        <f t="shared" si="18"/>
        <v>-0.5</v>
      </c>
      <c r="H116" s="17">
        <f t="shared" si="17"/>
        <v>-4.0322580645161289E-3</v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2</v>
      </c>
      <c r="D118" s="9">
        <v>9</v>
      </c>
      <c r="E118" s="10">
        <f t="shared" si="15"/>
        <v>8.0645161290322578E-3</v>
      </c>
      <c r="F118" s="10">
        <f t="shared" si="16"/>
        <v>3.1802120141342753E-2</v>
      </c>
      <c r="G118" s="10">
        <f t="shared" si="18"/>
        <v>3.5</v>
      </c>
      <c r="H118" s="17">
        <f t="shared" si="17"/>
        <v>2.8225806451612902E-2</v>
      </c>
    </row>
    <row r="119" spans="1:8" ht="25.5" x14ac:dyDescent="0.2">
      <c r="A119" s="8"/>
      <c r="B119" s="37" t="s">
        <v>110</v>
      </c>
      <c r="C119" s="34">
        <v>10</v>
      </c>
      <c r="D119" s="9">
        <v>1</v>
      </c>
      <c r="E119" s="10">
        <f t="shared" si="15"/>
        <v>4.0322580645161289E-2</v>
      </c>
      <c r="F119" s="10">
        <f t="shared" si="16"/>
        <v>3.5335689045936395E-3</v>
      </c>
      <c r="G119" s="10">
        <f t="shared" si="18"/>
        <v>-0.9</v>
      </c>
      <c r="H119" s="17">
        <f t="shared" si="17"/>
        <v>-3.6290322580645164E-2</v>
      </c>
    </row>
    <row r="120" spans="1:8" ht="25.5" x14ac:dyDescent="0.2">
      <c r="A120" s="8"/>
      <c r="B120" s="37" t="s">
        <v>111</v>
      </c>
      <c r="C120" s="34">
        <v>18</v>
      </c>
      <c r="D120" s="9">
        <v>8</v>
      </c>
      <c r="E120" s="10">
        <f t="shared" si="15"/>
        <v>7.2580645161290328E-2</v>
      </c>
      <c r="F120" s="10">
        <f t="shared" si="16"/>
        <v>2.8268551236749116E-2</v>
      </c>
      <c r="G120" s="10">
        <f t="shared" si="18"/>
        <v>-0.55555555555555558</v>
      </c>
      <c r="H120" s="17">
        <f t="shared" si="17"/>
        <v>-4.0322580645161296E-2</v>
      </c>
    </row>
    <row r="121" spans="1:8" x14ac:dyDescent="0.2">
      <c r="A121" s="8"/>
      <c r="B121" s="37" t="s">
        <v>112</v>
      </c>
      <c r="C121" s="34">
        <v>2</v>
      </c>
      <c r="D121" s="9">
        <v>0</v>
      </c>
      <c r="E121" s="10">
        <f t="shared" si="15"/>
        <v>8.0645161290322578E-3</v>
      </c>
      <c r="F121" s="10" t="str">
        <f t="shared" si="16"/>
        <v/>
      </c>
      <c r="G121" s="10">
        <f t="shared" si="18"/>
        <v>-1</v>
      </c>
      <c r="H121" s="17">
        <f t="shared" si="17"/>
        <v>-8.0645161290322578E-3</v>
      </c>
    </row>
    <row r="122" spans="1:8" x14ac:dyDescent="0.2">
      <c r="A122" s="8"/>
      <c r="B122" s="37" t="s">
        <v>113</v>
      </c>
      <c r="C122" s="34">
        <v>0</v>
      </c>
      <c r="D122" s="9">
        <v>0</v>
      </c>
      <c r="E122" s="10" t="str">
        <f t="shared" si="15"/>
        <v/>
      </c>
      <c r="F122" s="10" t="str">
        <f t="shared" si="16"/>
        <v/>
      </c>
      <c r="G122" s="10" t="str">
        <f t="shared" si="18"/>
        <v xml:space="preserve"> </v>
      </c>
      <c r="H122" s="17" t="str">
        <f t="shared" si="17"/>
        <v/>
      </c>
    </row>
    <row r="123" spans="1:8" x14ac:dyDescent="0.2">
      <c r="A123" s="8"/>
      <c r="B123" s="37" t="s">
        <v>114</v>
      </c>
      <c r="C123" s="34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37" t="s">
        <v>115</v>
      </c>
      <c r="C124" s="34">
        <v>0</v>
      </c>
      <c r="D124" s="9">
        <v>1</v>
      </c>
      <c r="E124" s="10" t="str">
        <f t="shared" si="15"/>
        <v/>
      </c>
      <c r="F124" s="10">
        <f t="shared" si="16"/>
        <v>3.5335689045936395E-3</v>
      </c>
      <c r="G124" s="10">
        <f t="shared" si="18"/>
        <v>1</v>
      </c>
      <c r="H124" s="17" t="str">
        <f t="shared" si="17"/>
        <v/>
      </c>
    </row>
    <row r="125" spans="1:8" x14ac:dyDescent="0.2">
      <c r="A125" s="8"/>
      <c r="B125" s="37" t="s">
        <v>116</v>
      </c>
      <c r="C125" s="34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20</v>
      </c>
      <c r="D127" s="9">
        <v>2</v>
      </c>
      <c r="E127" s="10">
        <f t="shared" si="15"/>
        <v>8.0645161290322578E-2</v>
      </c>
      <c r="F127" s="10">
        <f t="shared" si="16"/>
        <v>7.0671378091872791E-3</v>
      </c>
      <c r="G127" s="10">
        <f t="shared" si="18"/>
        <v>-0.9</v>
      </c>
      <c r="H127" s="17">
        <f t="shared" si="17"/>
        <v>-7.2580645161290328E-2</v>
      </c>
    </row>
    <row r="128" spans="1:8" x14ac:dyDescent="0.2">
      <c r="A128" s="8"/>
      <c r="B128" s="37" t="s">
        <v>119</v>
      </c>
      <c r="C128" s="34">
        <v>2</v>
      </c>
      <c r="D128" s="9">
        <v>0</v>
      </c>
      <c r="E128" s="10">
        <f t="shared" si="15"/>
        <v>8.0645161290322578E-3</v>
      </c>
      <c r="F128" s="10" t="str">
        <f t="shared" si="16"/>
        <v/>
      </c>
      <c r="G128" s="10">
        <f t="shared" si="18"/>
        <v>-1</v>
      </c>
      <c r="H128" s="17">
        <f t="shared" si="17"/>
        <v>-8.0645161290322578E-3</v>
      </c>
    </row>
    <row r="129" spans="1:8" x14ac:dyDescent="0.2">
      <c r="A129" s="8"/>
      <c r="B129" s="37" t="s">
        <v>120</v>
      </c>
      <c r="C129" s="34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37" t="s">
        <v>121</v>
      </c>
      <c r="C130" s="34">
        <v>3</v>
      </c>
      <c r="D130" s="9">
        <v>0</v>
      </c>
      <c r="E130" s="10">
        <f t="shared" si="15"/>
        <v>1.2096774193548387E-2</v>
      </c>
      <c r="F130" s="10" t="str">
        <f t="shared" si="16"/>
        <v/>
      </c>
      <c r="G130" s="10">
        <f t="shared" si="18"/>
        <v>-1</v>
      </c>
      <c r="H130" s="17">
        <f t="shared" si="17"/>
        <v>-1.2096774193548387E-2</v>
      </c>
    </row>
    <row r="131" spans="1:8" x14ac:dyDescent="0.2">
      <c r="A131" s="8"/>
      <c r="B131" s="37" t="s">
        <v>122</v>
      </c>
      <c r="C131" s="34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37" t="s">
        <v>123</v>
      </c>
      <c r="C132" s="34">
        <v>4</v>
      </c>
      <c r="D132" s="9">
        <v>1</v>
      </c>
      <c r="E132" s="10">
        <f t="shared" si="15"/>
        <v>1.6129032258064516E-2</v>
      </c>
      <c r="F132" s="10">
        <f t="shared" si="16"/>
        <v>3.5335689045936395E-3</v>
      </c>
      <c r="G132" s="10">
        <f t="shared" si="18"/>
        <v>-0.75</v>
      </c>
      <c r="H132" s="17">
        <f t="shared" si="17"/>
        <v>-1.2096774193548387E-2</v>
      </c>
    </row>
    <row r="133" spans="1:8" x14ac:dyDescent="0.2">
      <c r="A133" s="8"/>
      <c r="B133" s="37" t="s">
        <v>124</v>
      </c>
      <c r="C133" s="34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1</v>
      </c>
      <c r="D134" s="9">
        <v>3</v>
      </c>
      <c r="E134" s="10">
        <f t="shared" si="15"/>
        <v>4.0322580645161289E-3</v>
      </c>
      <c r="F134" s="10">
        <f t="shared" si="16"/>
        <v>1.0600706713780919E-2</v>
      </c>
      <c r="G134" s="10">
        <f t="shared" si="18"/>
        <v>2</v>
      </c>
      <c r="H134" s="17">
        <f t="shared" si="17"/>
        <v>8.0645161290322578E-3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0</v>
      </c>
      <c r="D136" s="9">
        <v>2</v>
      </c>
      <c r="E136" s="10" t="str">
        <f t="shared" si="15"/>
        <v/>
      </c>
      <c r="F136" s="10">
        <f t="shared" si="16"/>
        <v>7.0671378091872791E-3</v>
      </c>
      <c r="G136" s="10">
        <f t="shared" si="18"/>
        <v>1</v>
      </c>
      <c r="H136" s="17" t="str">
        <f t="shared" si="17"/>
        <v/>
      </c>
    </row>
    <row r="137" spans="1:8" x14ac:dyDescent="0.2">
      <c r="A137" s="8"/>
      <c r="B137" s="37" t="s">
        <v>128</v>
      </c>
      <c r="C137" s="34">
        <v>0</v>
      </c>
      <c r="D137" s="9">
        <v>1</v>
      </c>
      <c r="E137" s="10" t="str">
        <f t="shared" si="15"/>
        <v/>
      </c>
      <c r="F137" s="10">
        <f t="shared" si="16"/>
        <v>3.5335689045936395E-3</v>
      </c>
      <c r="G137" s="10">
        <f t="shared" si="18"/>
        <v>1</v>
      </c>
      <c r="H137" s="17" t="str">
        <f t="shared" si="17"/>
        <v/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53</v>
      </c>
      <c r="D139" s="9">
        <v>27</v>
      </c>
      <c r="E139" s="10">
        <f t="shared" si="15"/>
        <v>0.21370967741935484</v>
      </c>
      <c r="F139" s="10">
        <f t="shared" si="16"/>
        <v>9.5406360424028266E-2</v>
      </c>
      <c r="G139" s="10">
        <f t="shared" si="18"/>
        <v>-0.49056603773584906</v>
      </c>
      <c r="H139" s="17">
        <f t="shared" si="17"/>
        <v>-0.10483870967741936</v>
      </c>
    </row>
    <row r="140" spans="1:8" x14ac:dyDescent="0.2">
      <c r="A140" s="8"/>
      <c r="B140" s="37" t="s">
        <v>131</v>
      </c>
      <c r="C140" s="34">
        <v>11</v>
      </c>
      <c r="D140" s="9">
        <v>2</v>
      </c>
      <c r="E140" s="10">
        <f t="shared" ref="E140:E175" si="19">+IF(C140=0,"",C140/C$76)</f>
        <v>4.4354838709677422E-2</v>
      </c>
      <c r="F140" s="10">
        <f t="shared" ref="F140:F175" si="20">+IF(D140=0,"",D140/D$76)</f>
        <v>7.0671378091872791E-3</v>
      </c>
      <c r="G140" s="10">
        <f t="shared" si="18"/>
        <v>-0.81818181818181823</v>
      </c>
      <c r="H140" s="17">
        <f t="shared" ref="H140:H171" si="21">+IF(OR(AND(E140=""),(G140="")),"",E140*G140)</f>
        <v>-3.6290322580645164E-2</v>
      </c>
    </row>
    <row r="141" spans="1:8" x14ac:dyDescent="0.2">
      <c r="A141" s="8"/>
      <c r="B141" s="37" t="s">
        <v>132</v>
      </c>
      <c r="C141" s="34">
        <v>1</v>
      </c>
      <c r="D141" s="9">
        <v>0</v>
      </c>
      <c r="E141" s="10">
        <f t="shared" si="19"/>
        <v>4.0322580645161289E-3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7">
        <f t="shared" si="21"/>
        <v>-4.0322580645161289E-3</v>
      </c>
    </row>
    <row r="142" spans="1:8" x14ac:dyDescent="0.2">
      <c r="A142" s="8"/>
      <c r="B142" s="37" t="s">
        <v>133</v>
      </c>
      <c r="C142" s="34">
        <v>2</v>
      </c>
      <c r="D142" s="9">
        <v>0</v>
      </c>
      <c r="E142" s="10">
        <f t="shared" si="19"/>
        <v>8.0645161290322578E-3</v>
      </c>
      <c r="F142" s="10" t="str">
        <f t="shared" si="20"/>
        <v/>
      </c>
      <c r="G142" s="10">
        <f t="shared" si="22"/>
        <v>-1</v>
      </c>
      <c r="H142" s="17">
        <f t="shared" si="21"/>
        <v>-8.0645161290322578E-3</v>
      </c>
    </row>
    <row r="143" spans="1:8" x14ac:dyDescent="0.2">
      <c r="A143" s="8"/>
      <c r="B143" s="37" t="s">
        <v>134</v>
      </c>
      <c r="C143" s="34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37" t="s">
        <v>135</v>
      </c>
      <c r="C144" s="34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37" t="s">
        <v>136</v>
      </c>
      <c r="C145" s="34">
        <v>0</v>
      </c>
      <c r="D145" s="9">
        <v>2</v>
      </c>
      <c r="E145" s="10" t="str">
        <f t="shared" si="19"/>
        <v/>
      </c>
      <c r="F145" s="10">
        <f t="shared" si="20"/>
        <v>7.0671378091872791E-3</v>
      </c>
      <c r="G145" s="10">
        <f t="shared" si="22"/>
        <v>1</v>
      </c>
      <c r="H145" s="17" t="str">
        <f t="shared" si="21"/>
        <v/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1</v>
      </c>
      <c r="D147" s="9">
        <v>0</v>
      </c>
      <c r="E147" s="10">
        <f t="shared" si="19"/>
        <v>4.0322580645161289E-3</v>
      </c>
      <c r="F147" s="10" t="str">
        <f t="shared" si="20"/>
        <v/>
      </c>
      <c r="G147" s="10">
        <f t="shared" si="22"/>
        <v>-1</v>
      </c>
      <c r="H147" s="17">
        <f t="shared" si="21"/>
        <v>-4.0322580645161289E-3</v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1</v>
      </c>
      <c r="D150" s="9">
        <v>0</v>
      </c>
      <c r="E150" s="10">
        <f t="shared" si="19"/>
        <v>4.0322580645161289E-3</v>
      </c>
      <c r="F150" s="10" t="str">
        <f t="shared" si="20"/>
        <v/>
      </c>
      <c r="G150" s="10">
        <f t="shared" si="22"/>
        <v>-1</v>
      </c>
      <c r="H150" s="17">
        <f t="shared" si="21"/>
        <v>-4.0322580645161289E-3</v>
      </c>
    </row>
    <row r="151" spans="1:8" ht="25.5" x14ac:dyDescent="0.2">
      <c r="A151" s="8"/>
      <c r="B151" s="37" t="s">
        <v>142</v>
      </c>
      <c r="C151" s="34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7" t="str">
        <f t="shared" si="21"/>
        <v/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5</v>
      </c>
      <c r="E163" s="10" t="str">
        <f t="shared" si="19"/>
        <v/>
      </c>
      <c r="F163" s="10">
        <f t="shared" si="20"/>
        <v>1.7667844522968199E-2</v>
      </c>
      <c r="G163" s="10">
        <f t="shared" si="22"/>
        <v>1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2</v>
      </c>
      <c r="E164" s="10" t="str">
        <f t="shared" si="19"/>
        <v/>
      </c>
      <c r="F164" s="10">
        <f t="shared" si="20"/>
        <v>7.0671378091872791E-3</v>
      </c>
      <c r="G164" s="10">
        <f t="shared" si="22"/>
        <v>1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1</v>
      </c>
      <c r="E171" s="10" t="str">
        <f t="shared" si="19"/>
        <v/>
      </c>
      <c r="F171" s="10">
        <f t="shared" si="20"/>
        <v>3.5335689045936395E-3</v>
      </c>
      <c r="G171" s="10">
        <f t="shared" si="22"/>
        <v>1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4</v>
      </c>
      <c r="D172" s="9">
        <v>11</v>
      </c>
      <c r="E172" s="10">
        <f t="shared" si="19"/>
        <v>1.6129032258064516E-2</v>
      </c>
      <c r="F172" s="10">
        <f t="shared" si="20"/>
        <v>3.8869257950530034E-2</v>
      </c>
      <c r="G172" s="10">
        <f t="shared" si="22"/>
        <v>1.75</v>
      </c>
      <c r="H172" s="17">
        <f t="shared" ref="H172:H203" si="23">+IF(OR(AND(E172=""),(G172="")),"",E172*G172)</f>
        <v>2.8225806451612902E-2</v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1505</v>
      </c>
      <c r="D181" s="33">
        <f>SUM(D182:D356)</f>
        <v>1258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-0.16411960132890366</v>
      </c>
      <c r="H181" s="42">
        <f t="shared" ref="H181:H212" si="26">+IF(OR(AND(E181=""),(G181="")),"",E181*G181)</f>
        <v>-0.16411960132890366</v>
      </c>
    </row>
    <row r="182" spans="1:8" x14ac:dyDescent="0.2">
      <c r="A182" s="8"/>
      <c r="B182" s="36" t="s">
        <v>167</v>
      </c>
      <c r="C182" s="46">
        <v>1</v>
      </c>
      <c r="D182" s="43">
        <v>8</v>
      </c>
      <c r="E182" s="44">
        <f t="shared" si="24"/>
        <v>6.6445182724252495E-4</v>
      </c>
      <c r="F182" s="44">
        <f t="shared" si="25"/>
        <v>6.3593004769475362E-3</v>
      </c>
      <c r="G182" s="44">
        <f t="shared" ref="G182:G213" si="27">+IF(AND(C182=0,D182=0)," ",IF(C182=0,1,IF(D182=0,-1,(D182-C182)/C182)))</f>
        <v>7</v>
      </c>
      <c r="H182" s="45">
        <f t="shared" si="26"/>
        <v>4.6511627906976744E-3</v>
      </c>
    </row>
    <row r="183" spans="1:8" x14ac:dyDescent="0.2">
      <c r="A183" s="8"/>
      <c r="B183" s="37" t="s">
        <v>168</v>
      </c>
      <c r="C183" s="34">
        <v>0</v>
      </c>
      <c r="D183" s="9">
        <v>3</v>
      </c>
      <c r="E183" s="10" t="str">
        <f t="shared" si="24"/>
        <v/>
      </c>
      <c r="F183" s="10">
        <f t="shared" si="25"/>
        <v>2.3847376788553257E-3</v>
      </c>
      <c r="G183" s="10">
        <f t="shared" si="27"/>
        <v>1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22</v>
      </c>
      <c r="D184" s="9">
        <v>6</v>
      </c>
      <c r="E184" s="10">
        <f t="shared" si="24"/>
        <v>1.4617940199335547E-2</v>
      </c>
      <c r="F184" s="10">
        <f t="shared" si="25"/>
        <v>4.7694753577106515E-3</v>
      </c>
      <c r="G184" s="10">
        <f t="shared" si="27"/>
        <v>-0.72727272727272729</v>
      </c>
      <c r="H184" s="17">
        <f t="shared" si="26"/>
        <v>-1.0631229235880399E-2</v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12</v>
      </c>
      <c r="D186" s="9">
        <v>1</v>
      </c>
      <c r="E186" s="10">
        <f t="shared" si="24"/>
        <v>7.9734219269102981E-3</v>
      </c>
      <c r="F186" s="10">
        <f t="shared" si="25"/>
        <v>7.9491255961844202E-4</v>
      </c>
      <c r="G186" s="10">
        <f t="shared" si="27"/>
        <v>-0.91666666666666663</v>
      </c>
      <c r="H186" s="17">
        <f t="shared" si="26"/>
        <v>-7.3089700996677729E-3</v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95</v>
      </c>
      <c r="D188" s="9">
        <v>137</v>
      </c>
      <c r="E188" s="10">
        <f t="shared" si="24"/>
        <v>6.3122923588039864E-2</v>
      </c>
      <c r="F188" s="10">
        <f t="shared" si="25"/>
        <v>0.10890302066772654</v>
      </c>
      <c r="G188" s="10">
        <f t="shared" si="27"/>
        <v>0.44210526315789472</v>
      </c>
      <c r="H188" s="17">
        <f t="shared" si="26"/>
        <v>2.7906976744186046E-2</v>
      </c>
    </row>
    <row r="189" spans="1:8" x14ac:dyDescent="0.2">
      <c r="A189" s="8"/>
      <c r="B189" s="37" t="s">
        <v>174</v>
      </c>
      <c r="C189" s="34">
        <v>3</v>
      </c>
      <c r="D189" s="9">
        <v>2</v>
      </c>
      <c r="E189" s="10">
        <f t="shared" si="24"/>
        <v>1.9933554817275745E-3</v>
      </c>
      <c r="F189" s="10">
        <f t="shared" si="25"/>
        <v>1.589825119236884E-3</v>
      </c>
      <c r="G189" s="10">
        <f t="shared" si="27"/>
        <v>-0.33333333333333331</v>
      </c>
      <c r="H189" s="17">
        <f t="shared" si="26"/>
        <v>-6.6445182724252485E-4</v>
      </c>
    </row>
    <row r="190" spans="1:8" x14ac:dyDescent="0.2">
      <c r="A190" s="8"/>
      <c r="B190" s="37" t="s">
        <v>175</v>
      </c>
      <c r="C190" s="34">
        <v>29</v>
      </c>
      <c r="D190" s="9">
        <v>5</v>
      </c>
      <c r="E190" s="10">
        <f t="shared" si="24"/>
        <v>1.9269102990033222E-2</v>
      </c>
      <c r="F190" s="10">
        <f t="shared" si="25"/>
        <v>3.9745627980922096E-3</v>
      </c>
      <c r="G190" s="10">
        <f t="shared" si="27"/>
        <v>-0.82758620689655171</v>
      </c>
      <c r="H190" s="17">
        <f t="shared" si="26"/>
        <v>-1.5946843853820596E-2</v>
      </c>
    </row>
    <row r="191" spans="1:8" x14ac:dyDescent="0.2">
      <c r="A191" s="8"/>
      <c r="B191" s="37" t="s">
        <v>176</v>
      </c>
      <c r="C191" s="34">
        <v>0</v>
      </c>
      <c r="D191" s="9">
        <v>14</v>
      </c>
      <c r="E191" s="10" t="str">
        <f t="shared" si="24"/>
        <v/>
      </c>
      <c r="F191" s="10">
        <f t="shared" si="25"/>
        <v>1.1128775834658187E-2</v>
      </c>
      <c r="G191" s="10">
        <f t="shared" si="27"/>
        <v>1</v>
      </c>
      <c r="H191" s="17" t="str">
        <f t="shared" si="26"/>
        <v/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1</v>
      </c>
      <c r="D194" s="9">
        <v>11</v>
      </c>
      <c r="E194" s="10">
        <f t="shared" si="24"/>
        <v>6.6445182724252495E-4</v>
      </c>
      <c r="F194" s="10">
        <f t="shared" si="25"/>
        <v>8.744038155802861E-3</v>
      </c>
      <c r="G194" s="10">
        <f t="shared" si="27"/>
        <v>10</v>
      </c>
      <c r="H194" s="17">
        <f t="shared" si="26"/>
        <v>6.6445182724252493E-3</v>
      </c>
    </row>
    <row r="195" spans="1:8" x14ac:dyDescent="0.2">
      <c r="A195" s="8"/>
      <c r="B195" s="37" t="s">
        <v>180</v>
      </c>
      <c r="C195" s="34">
        <v>79</v>
      </c>
      <c r="D195" s="9">
        <v>67</v>
      </c>
      <c r="E195" s="10">
        <f t="shared" si="24"/>
        <v>5.2491694352159467E-2</v>
      </c>
      <c r="F195" s="10">
        <f t="shared" si="25"/>
        <v>5.3259141494435613E-2</v>
      </c>
      <c r="G195" s="10">
        <f t="shared" si="27"/>
        <v>-0.15189873417721519</v>
      </c>
      <c r="H195" s="17">
        <f t="shared" si="26"/>
        <v>-7.9734219269102981E-3</v>
      </c>
    </row>
    <row r="196" spans="1:8" x14ac:dyDescent="0.2">
      <c r="A196" s="8"/>
      <c r="B196" s="37" t="s">
        <v>181</v>
      </c>
      <c r="C196" s="34">
        <v>0</v>
      </c>
      <c r="D196" s="9">
        <v>5</v>
      </c>
      <c r="E196" s="10" t="str">
        <f t="shared" si="24"/>
        <v/>
      </c>
      <c r="F196" s="10">
        <f t="shared" si="25"/>
        <v>3.9745627980922096E-3</v>
      </c>
      <c r="G196" s="10">
        <f t="shared" si="27"/>
        <v>1</v>
      </c>
      <c r="H196" s="17" t="str">
        <f t="shared" si="26"/>
        <v/>
      </c>
    </row>
    <row r="197" spans="1:8" ht="25.5" x14ac:dyDescent="0.2">
      <c r="A197" s="8"/>
      <c r="B197" s="37" t="s">
        <v>182</v>
      </c>
      <c r="C197" s="34">
        <v>124</v>
      </c>
      <c r="D197" s="9">
        <v>142</v>
      </c>
      <c r="E197" s="10">
        <f t="shared" si="24"/>
        <v>8.2392026578073096E-2</v>
      </c>
      <c r="F197" s="10">
        <f t="shared" si="25"/>
        <v>0.11287758346581876</v>
      </c>
      <c r="G197" s="10">
        <f t="shared" si="27"/>
        <v>0.14516129032258066</v>
      </c>
      <c r="H197" s="17">
        <f t="shared" si="26"/>
        <v>1.196013289036545E-2</v>
      </c>
    </row>
    <row r="198" spans="1:8" ht="25.5" x14ac:dyDescent="0.2">
      <c r="A198" s="8"/>
      <c r="B198" s="37" t="s">
        <v>183</v>
      </c>
      <c r="C198" s="34">
        <v>1</v>
      </c>
      <c r="D198" s="9">
        <v>2</v>
      </c>
      <c r="E198" s="10">
        <f t="shared" si="24"/>
        <v>6.6445182724252495E-4</v>
      </c>
      <c r="F198" s="10">
        <f t="shared" si="25"/>
        <v>1.589825119236884E-3</v>
      </c>
      <c r="G198" s="10">
        <f t="shared" si="27"/>
        <v>1</v>
      </c>
      <c r="H198" s="17">
        <f t="shared" si="26"/>
        <v>6.6445182724252495E-4</v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0</v>
      </c>
      <c r="D200" s="9">
        <v>1</v>
      </c>
      <c r="E200" s="10" t="str">
        <f t="shared" si="24"/>
        <v/>
      </c>
      <c r="F200" s="10">
        <f t="shared" si="25"/>
        <v>7.9491255961844202E-4</v>
      </c>
      <c r="G200" s="10">
        <f t="shared" si="27"/>
        <v>1</v>
      </c>
      <c r="H200" s="17" t="str">
        <f t="shared" si="26"/>
        <v/>
      </c>
    </row>
    <row r="201" spans="1:8" x14ac:dyDescent="0.2">
      <c r="A201" s="8"/>
      <c r="B201" s="37" t="s">
        <v>186</v>
      </c>
      <c r="C201" s="34">
        <v>1</v>
      </c>
      <c r="D201" s="9">
        <v>0</v>
      </c>
      <c r="E201" s="10">
        <f t="shared" si="24"/>
        <v>6.6445182724252495E-4</v>
      </c>
      <c r="F201" s="10" t="str">
        <f t="shared" si="25"/>
        <v/>
      </c>
      <c r="G201" s="10">
        <f t="shared" si="27"/>
        <v>-1</v>
      </c>
      <c r="H201" s="17">
        <f t="shared" si="26"/>
        <v>-6.6445182724252495E-4</v>
      </c>
    </row>
    <row r="202" spans="1:8" ht="15.75" customHeight="1" x14ac:dyDescent="0.2">
      <c r="A202" s="8"/>
      <c r="B202" s="37" t="s">
        <v>187</v>
      </c>
      <c r="C202" s="34">
        <v>75</v>
      </c>
      <c r="D202" s="9">
        <v>105</v>
      </c>
      <c r="E202" s="10">
        <f t="shared" si="24"/>
        <v>4.9833887043189369E-2</v>
      </c>
      <c r="F202" s="10">
        <f t="shared" si="25"/>
        <v>8.3465818759936403E-2</v>
      </c>
      <c r="G202" s="10">
        <f t="shared" si="27"/>
        <v>0.4</v>
      </c>
      <c r="H202" s="17">
        <f t="shared" si="26"/>
        <v>1.993355481727575E-2</v>
      </c>
    </row>
    <row r="203" spans="1:8" x14ac:dyDescent="0.2">
      <c r="A203" s="8"/>
      <c r="B203" s="37" t="s">
        <v>188</v>
      </c>
      <c r="C203" s="34">
        <v>0</v>
      </c>
      <c r="D203" s="9">
        <v>11</v>
      </c>
      <c r="E203" s="10" t="str">
        <f t="shared" si="24"/>
        <v/>
      </c>
      <c r="F203" s="10">
        <f t="shared" si="25"/>
        <v>8.744038155802861E-3</v>
      </c>
      <c r="G203" s="10">
        <f t="shared" si="27"/>
        <v>1</v>
      </c>
      <c r="H203" s="17" t="str">
        <f t="shared" si="26"/>
        <v/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37" t="s">
        <v>192</v>
      </c>
      <c r="C207" s="34">
        <v>0</v>
      </c>
      <c r="D207" s="9">
        <v>1</v>
      </c>
      <c r="E207" s="10" t="str">
        <f t="shared" si="24"/>
        <v/>
      </c>
      <c r="F207" s="10">
        <f t="shared" si="25"/>
        <v>7.9491255961844202E-4</v>
      </c>
      <c r="G207" s="10">
        <f t="shared" si="27"/>
        <v>1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7" t="str">
        <f t="shared" si="26"/>
        <v/>
      </c>
    </row>
    <row r="209" spans="1:8" x14ac:dyDescent="0.2">
      <c r="A209" s="8"/>
      <c r="B209" s="37" t="s">
        <v>194</v>
      </c>
      <c r="C209" s="34">
        <v>0</v>
      </c>
      <c r="D209" s="9">
        <v>1</v>
      </c>
      <c r="E209" s="10" t="str">
        <f t="shared" si="24"/>
        <v/>
      </c>
      <c r="F209" s="10">
        <f t="shared" si="25"/>
        <v>7.9491255961844202E-4</v>
      </c>
      <c r="G209" s="10">
        <f t="shared" si="27"/>
        <v>1</v>
      </c>
      <c r="H209" s="17" t="str">
        <f t="shared" si="26"/>
        <v/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4</v>
      </c>
      <c r="D211" s="9">
        <v>26</v>
      </c>
      <c r="E211" s="10">
        <f t="shared" si="24"/>
        <v>2.6578073089700998E-3</v>
      </c>
      <c r="F211" s="10">
        <f t="shared" si="25"/>
        <v>2.066772655007949E-2</v>
      </c>
      <c r="G211" s="10">
        <f t="shared" si="27"/>
        <v>5.5</v>
      </c>
      <c r="H211" s="17">
        <f t="shared" si="26"/>
        <v>1.4617940199335549E-2</v>
      </c>
    </row>
    <row r="212" spans="1:8" x14ac:dyDescent="0.2">
      <c r="A212" s="8"/>
      <c r="B212" s="37" t="s">
        <v>197</v>
      </c>
      <c r="C212" s="34">
        <v>7</v>
      </c>
      <c r="D212" s="9">
        <v>10</v>
      </c>
      <c r="E212" s="10">
        <f t="shared" si="24"/>
        <v>4.6511627906976744E-3</v>
      </c>
      <c r="F212" s="10">
        <f t="shared" si="25"/>
        <v>7.9491255961844191E-3</v>
      </c>
      <c r="G212" s="10">
        <f t="shared" si="27"/>
        <v>0.42857142857142855</v>
      </c>
      <c r="H212" s="17">
        <f t="shared" si="26"/>
        <v>1.9933554817275745E-3</v>
      </c>
    </row>
    <row r="213" spans="1:8" x14ac:dyDescent="0.2">
      <c r="A213" s="8"/>
      <c r="B213" s="37" t="s">
        <v>198</v>
      </c>
      <c r="C213" s="34">
        <v>11</v>
      </c>
      <c r="D213" s="9">
        <v>11</v>
      </c>
      <c r="E213" s="10">
        <f t="shared" ref="E213:E244" si="28">+IF(C213=0,"",C213/C$181)</f>
        <v>7.3089700996677737E-3</v>
      </c>
      <c r="F213" s="10">
        <f t="shared" ref="F213:F244" si="29">+IF(D213=0,"",D213/D$181)</f>
        <v>8.744038155802861E-3</v>
      </c>
      <c r="G213" s="10">
        <f t="shared" si="27"/>
        <v>0</v>
      </c>
      <c r="H213" s="17">
        <f t="shared" ref="H213:H244" si="30">+IF(OR(AND(E213=""),(G213="")),"",E213*G213)</f>
        <v>0</v>
      </c>
    </row>
    <row r="214" spans="1:8" x14ac:dyDescent="0.2">
      <c r="A214" s="8"/>
      <c r="B214" s="37" t="s">
        <v>199</v>
      </c>
      <c r="C214" s="34">
        <v>5</v>
      </c>
      <c r="D214" s="9">
        <v>5</v>
      </c>
      <c r="E214" s="10">
        <f t="shared" si="28"/>
        <v>3.3222591362126247E-3</v>
      </c>
      <c r="F214" s="10">
        <f t="shared" si="29"/>
        <v>3.9745627980922096E-3</v>
      </c>
      <c r="G214" s="10">
        <f t="shared" ref="G214:G245" si="31">+IF(AND(C214=0,D214=0)," ",IF(C214=0,1,IF(D214=0,-1,(D214-C214)/C214)))</f>
        <v>0</v>
      </c>
      <c r="H214" s="17">
        <f t="shared" si="30"/>
        <v>0</v>
      </c>
    </row>
    <row r="215" spans="1:8" x14ac:dyDescent="0.2">
      <c r="A215" s="8"/>
      <c r="B215" s="37" t="s">
        <v>200</v>
      </c>
      <c r="C215" s="34">
        <v>3</v>
      </c>
      <c r="D215" s="9">
        <v>2</v>
      </c>
      <c r="E215" s="10">
        <f t="shared" si="28"/>
        <v>1.9933554817275745E-3</v>
      </c>
      <c r="F215" s="10">
        <f t="shared" si="29"/>
        <v>1.589825119236884E-3</v>
      </c>
      <c r="G215" s="10">
        <f t="shared" si="31"/>
        <v>-0.33333333333333331</v>
      </c>
      <c r="H215" s="17">
        <f t="shared" si="30"/>
        <v>-6.6445182724252485E-4</v>
      </c>
    </row>
    <row r="216" spans="1:8" x14ac:dyDescent="0.2">
      <c r="A216" s="8"/>
      <c r="B216" s="37" t="s">
        <v>201</v>
      </c>
      <c r="C216" s="34">
        <v>54</v>
      </c>
      <c r="D216" s="9">
        <v>0</v>
      </c>
      <c r="E216" s="10">
        <f t="shared" si="28"/>
        <v>3.5880398671096346E-2</v>
      </c>
      <c r="F216" s="10" t="str">
        <f t="shared" si="29"/>
        <v/>
      </c>
      <c r="G216" s="10">
        <f t="shared" si="31"/>
        <v>-1</v>
      </c>
      <c r="H216" s="17">
        <f t="shared" si="30"/>
        <v>-3.5880398671096346E-2</v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0</v>
      </c>
      <c r="D218" s="9">
        <v>3</v>
      </c>
      <c r="E218" s="10" t="str">
        <f t="shared" si="28"/>
        <v/>
      </c>
      <c r="F218" s="10">
        <f t="shared" si="29"/>
        <v>2.3847376788553257E-3</v>
      </c>
      <c r="G218" s="10">
        <f t="shared" si="31"/>
        <v>1</v>
      </c>
      <c r="H218" s="17" t="str">
        <f t="shared" si="30"/>
        <v/>
      </c>
    </row>
    <row r="219" spans="1:8" x14ac:dyDescent="0.2">
      <c r="A219" s="8"/>
      <c r="B219" s="37" t="s">
        <v>204</v>
      </c>
      <c r="C219" s="34">
        <v>2</v>
      </c>
      <c r="D219" s="9">
        <v>24</v>
      </c>
      <c r="E219" s="10">
        <f t="shared" si="28"/>
        <v>1.3289036544850499E-3</v>
      </c>
      <c r="F219" s="10">
        <f t="shared" si="29"/>
        <v>1.9077901430842606E-2</v>
      </c>
      <c r="G219" s="10">
        <f t="shared" si="31"/>
        <v>11</v>
      </c>
      <c r="H219" s="17">
        <f t="shared" si="30"/>
        <v>1.4617940199335549E-2</v>
      </c>
    </row>
    <row r="220" spans="1:8" x14ac:dyDescent="0.2">
      <c r="A220" s="8"/>
      <c r="B220" s="37" t="s">
        <v>205</v>
      </c>
      <c r="C220" s="34">
        <v>1</v>
      </c>
      <c r="D220" s="9">
        <v>1</v>
      </c>
      <c r="E220" s="10">
        <f t="shared" si="28"/>
        <v>6.6445182724252495E-4</v>
      </c>
      <c r="F220" s="10">
        <f t="shared" si="29"/>
        <v>7.9491255961844202E-4</v>
      </c>
      <c r="G220" s="10">
        <f t="shared" si="31"/>
        <v>0</v>
      </c>
      <c r="H220" s="17">
        <f t="shared" si="30"/>
        <v>0</v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21</v>
      </c>
      <c r="D223" s="9">
        <v>2</v>
      </c>
      <c r="E223" s="10">
        <f t="shared" si="28"/>
        <v>1.3953488372093023E-2</v>
      </c>
      <c r="F223" s="10">
        <f t="shared" si="29"/>
        <v>1.589825119236884E-3</v>
      </c>
      <c r="G223" s="10">
        <f t="shared" si="31"/>
        <v>-0.90476190476190477</v>
      </c>
      <c r="H223" s="17">
        <f t="shared" si="30"/>
        <v>-1.2624584717607973E-2</v>
      </c>
    </row>
    <row r="224" spans="1:8" x14ac:dyDescent="0.2">
      <c r="A224" s="8"/>
      <c r="B224" s="37" t="s">
        <v>209</v>
      </c>
      <c r="C224" s="34">
        <v>2</v>
      </c>
      <c r="D224" s="9">
        <v>1</v>
      </c>
      <c r="E224" s="10">
        <f t="shared" si="28"/>
        <v>1.3289036544850499E-3</v>
      </c>
      <c r="F224" s="10">
        <f t="shared" si="29"/>
        <v>7.9491255961844202E-4</v>
      </c>
      <c r="G224" s="10">
        <f t="shared" si="31"/>
        <v>-0.5</v>
      </c>
      <c r="H224" s="17">
        <f t="shared" si="30"/>
        <v>-6.6445182724252495E-4</v>
      </c>
    </row>
    <row r="225" spans="1:8" ht="25.5" x14ac:dyDescent="0.2">
      <c r="A225" s="8"/>
      <c r="B225" s="37" t="s">
        <v>210</v>
      </c>
      <c r="C225" s="34">
        <v>1</v>
      </c>
      <c r="D225" s="9">
        <v>0</v>
      </c>
      <c r="E225" s="10">
        <f t="shared" si="28"/>
        <v>6.6445182724252495E-4</v>
      </c>
      <c r="F225" s="10" t="str">
        <f t="shared" si="29"/>
        <v/>
      </c>
      <c r="G225" s="10">
        <f t="shared" si="31"/>
        <v>-1</v>
      </c>
      <c r="H225" s="17">
        <f t="shared" si="30"/>
        <v>-6.6445182724252495E-4</v>
      </c>
    </row>
    <row r="226" spans="1:8" ht="25.5" x14ac:dyDescent="0.2">
      <c r="A226" s="8"/>
      <c r="B226" s="37" t="s">
        <v>211</v>
      </c>
      <c r="C226" s="34">
        <v>0</v>
      </c>
      <c r="D226" s="9">
        <v>1</v>
      </c>
      <c r="E226" s="10" t="str">
        <f t="shared" si="28"/>
        <v/>
      </c>
      <c r="F226" s="10">
        <f t="shared" si="29"/>
        <v>7.9491255961844202E-4</v>
      </c>
      <c r="G226" s="10">
        <f t="shared" si="31"/>
        <v>1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4</v>
      </c>
      <c r="D228" s="9">
        <v>3</v>
      </c>
      <c r="E228" s="10">
        <f t="shared" si="28"/>
        <v>2.6578073089700998E-3</v>
      </c>
      <c r="F228" s="10">
        <f t="shared" si="29"/>
        <v>2.3847376788553257E-3</v>
      </c>
      <c r="G228" s="10">
        <f t="shared" si="31"/>
        <v>-0.25</v>
      </c>
      <c r="H228" s="17">
        <f t="shared" si="30"/>
        <v>-6.6445182724252495E-4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85</v>
      </c>
      <c r="D235" s="9">
        <v>61</v>
      </c>
      <c r="E235" s="10">
        <f t="shared" si="28"/>
        <v>5.647840531561462E-2</v>
      </c>
      <c r="F235" s="10">
        <f t="shared" si="29"/>
        <v>4.8489666136724958E-2</v>
      </c>
      <c r="G235" s="10">
        <f t="shared" si="31"/>
        <v>-0.28235294117647058</v>
      </c>
      <c r="H235" s="17">
        <f t="shared" si="30"/>
        <v>-1.59468438538206E-2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37" t="s">
        <v>223</v>
      </c>
      <c r="C238" s="34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3</v>
      </c>
      <c r="D241" s="9">
        <v>88</v>
      </c>
      <c r="E241" s="10">
        <f t="shared" si="28"/>
        <v>1.9933554817275745E-3</v>
      </c>
      <c r="F241" s="10">
        <f t="shared" si="29"/>
        <v>6.9952305246422888E-2</v>
      </c>
      <c r="G241" s="10">
        <f t="shared" si="31"/>
        <v>28.333333333333332</v>
      </c>
      <c r="H241" s="17">
        <f t="shared" si="30"/>
        <v>5.6478405315614606E-2</v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22</v>
      </c>
      <c r="D248" s="9">
        <v>1</v>
      </c>
      <c r="E248" s="10">
        <f t="shared" si="32"/>
        <v>1.4617940199335547E-2</v>
      </c>
      <c r="F248" s="10">
        <f t="shared" si="33"/>
        <v>7.9491255961844202E-4</v>
      </c>
      <c r="G248" s="10">
        <f t="shared" si="35"/>
        <v>-0.95454545454545459</v>
      </c>
      <c r="H248" s="17">
        <f t="shared" si="34"/>
        <v>-1.3953488372093023E-2</v>
      </c>
    </row>
    <row r="249" spans="1:8" x14ac:dyDescent="0.2">
      <c r="A249" s="8"/>
      <c r="B249" s="37" t="s">
        <v>234</v>
      </c>
      <c r="C249" s="34">
        <v>0</v>
      </c>
      <c r="D249" s="9">
        <v>4</v>
      </c>
      <c r="E249" s="10" t="str">
        <f t="shared" si="32"/>
        <v/>
      </c>
      <c r="F249" s="10">
        <f t="shared" si="33"/>
        <v>3.1796502384737681E-3</v>
      </c>
      <c r="G249" s="10">
        <f t="shared" si="35"/>
        <v>1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4</v>
      </c>
      <c r="D251" s="9">
        <v>3</v>
      </c>
      <c r="E251" s="10">
        <f t="shared" si="32"/>
        <v>2.6578073089700998E-3</v>
      </c>
      <c r="F251" s="10">
        <f t="shared" si="33"/>
        <v>2.3847376788553257E-3</v>
      </c>
      <c r="G251" s="10">
        <f t="shared" si="35"/>
        <v>-0.25</v>
      </c>
      <c r="H251" s="17">
        <f t="shared" si="34"/>
        <v>-6.6445182724252495E-4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0</v>
      </c>
      <c r="D254" s="9">
        <v>2</v>
      </c>
      <c r="E254" s="10" t="str">
        <f t="shared" si="32"/>
        <v/>
      </c>
      <c r="F254" s="10">
        <f t="shared" si="33"/>
        <v>1.589825119236884E-3</v>
      </c>
      <c r="G254" s="10">
        <f t="shared" si="35"/>
        <v>1</v>
      </c>
      <c r="H254" s="17" t="str">
        <f t="shared" si="34"/>
        <v/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1</v>
      </c>
      <c r="E256" s="10" t="str">
        <f t="shared" si="32"/>
        <v/>
      </c>
      <c r="F256" s="10">
        <f t="shared" si="33"/>
        <v>7.9491255961844202E-4</v>
      </c>
      <c r="G256" s="10">
        <f t="shared" si="35"/>
        <v>1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15</v>
      </c>
      <c r="E258" s="10" t="str">
        <f t="shared" si="32"/>
        <v/>
      </c>
      <c r="F258" s="10">
        <f t="shared" si="33"/>
        <v>1.192368839427663E-2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0</v>
      </c>
      <c r="D260" s="9">
        <v>1</v>
      </c>
      <c r="E260" s="10" t="str">
        <f t="shared" si="32"/>
        <v/>
      </c>
      <c r="F260" s="10">
        <f t="shared" si="33"/>
        <v>7.9491255961844202E-4</v>
      </c>
      <c r="G260" s="10">
        <f t="shared" si="35"/>
        <v>1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1</v>
      </c>
      <c r="E263" s="10" t="str">
        <f t="shared" si="32"/>
        <v/>
      </c>
      <c r="F263" s="10">
        <f t="shared" si="33"/>
        <v>7.9491255961844202E-4</v>
      </c>
      <c r="G263" s="10">
        <f t="shared" si="35"/>
        <v>1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6</v>
      </c>
      <c r="E269" s="10" t="str">
        <f t="shared" si="32"/>
        <v/>
      </c>
      <c r="F269" s="10">
        <f t="shared" si="33"/>
        <v>4.7694753577106515E-3</v>
      </c>
      <c r="G269" s="10">
        <f t="shared" si="35"/>
        <v>1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0</v>
      </c>
      <c r="D270" s="9">
        <v>1</v>
      </c>
      <c r="E270" s="10" t="str">
        <f t="shared" si="32"/>
        <v/>
      </c>
      <c r="F270" s="10">
        <f t="shared" si="33"/>
        <v>7.9491255961844202E-4</v>
      </c>
      <c r="G270" s="10">
        <f t="shared" si="35"/>
        <v>1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1</v>
      </c>
      <c r="E272" s="10" t="str">
        <f t="shared" si="32"/>
        <v/>
      </c>
      <c r="F272" s="10">
        <f t="shared" si="33"/>
        <v>7.9491255961844202E-4</v>
      </c>
      <c r="G272" s="10">
        <f t="shared" si="35"/>
        <v>1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1</v>
      </c>
      <c r="D274" s="9">
        <v>0</v>
      </c>
      <c r="E274" s="10">
        <f t="shared" si="32"/>
        <v>6.6445182724252495E-4</v>
      </c>
      <c r="F274" s="10" t="str">
        <f t="shared" si="33"/>
        <v/>
      </c>
      <c r="G274" s="10">
        <f t="shared" si="35"/>
        <v>-1</v>
      </c>
      <c r="H274" s="17">
        <f t="shared" si="34"/>
        <v>-6.6445182724252495E-4</v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1</v>
      </c>
      <c r="E278" s="10" t="str">
        <f t="shared" si="36"/>
        <v/>
      </c>
      <c r="F278" s="10">
        <f t="shared" si="37"/>
        <v>7.9491255961844202E-4</v>
      </c>
      <c r="G278" s="10">
        <f t="shared" ref="G278:G309" si="39">+IF(AND(C278=0,D278=0)," ",IF(C278=0,1,IF(D278=0,-1,(D278-C278)/C278)))</f>
        <v>1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17</v>
      </c>
      <c r="D280" s="9">
        <v>0</v>
      </c>
      <c r="E280" s="10">
        <f t="shared" si="36"/>
        <v>1.1295681063122924E-2</v>
      </c>
      <c r="F280" s="10" t="str">
        <f t="shared" si="37"/>
        <v/>
      </c>
      <c r="G280" s="10">
        <f t="shared" si="39"/>
        <v>-1</v>
      </c>
      <c r="H280" s="17">
        <f t="shared" si="38"/>
        <v>-1.1295681063122924E-2</v>
      </c>
    </row>
    <row r="281" spans="1:8" x14ac:dyDescent="0.2">
      <c r="A281" s="8"/>
      <c r="B281" s="37" t="s">
        <v>266</v>
      </c>
      <c r="C281" s="34">
        <v>17</v>
      </c>
      <c r="D281" s="9">
        <v>0</v>
      </c>
      <c r="E281" s="10">
        <f t="shared" si="36"/>
        <v>1.1295681063122924E-2</v>
      </c>
      <c r="F281" s="10" t="str">
        <f t="shared" si="37"/>
        <v/>
      </c>
      <c r="G281" s="10">
        <f t="shared" si="39"/>
        <v>-1</v>
      </c>
      <c r="H281" s="17">
        <f t="shared" si="38"/>
        <v>-1.1295681063122924E-2</v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3</v>
      </c>
      <c r="D285" s="9">
        <v>106</v>
      </c>
      <c r="E285" s="10">
        <f t="shared" si="36"/>
        <v>1.9933554817275745E-3</v>
      </c>
      <c r="F285" s="10">
        <f t="shared" si="37"/>
        <v>8.4260731319554846E-2</v>
      </c>
      <c r="G285" s="10">
        <f t="shared" si="39"/>
        <v>34.333333333333336</v>
      </c>
      <c r="H285" s="17">
        <f t="shared" si="38"/>
        <v>6.843853820598006E-2</v>
      </c>
    </row>
    <row r="286" spans="1:8" ht="25.5" x14ac:dyDescent="0.2">
      <c r="A286" s="8"/>
      <c r="B286" s="37" t="s">
        <v>271</v>
      </c>
      <c r="C286" s="34">
        <v>6</v>
      </c>
      <c r="D286" s="9">
        <v>7</v>
      </c>
      <c r="E286" s="10">
        <f t="shared" si="36"/>
        <v>3.9867109634551491E-3</v>
      </c>
      <c r="F286" s="10">
        <f t="shared" si="37"/>
        <v>5.5643879173290934E-3</v>
      </c>
      <c r="G286" s="10">
        <f t="shared" si="39"/>
        <v>0.16666666666666666</v>
      </c>
      <c r="H286" s="17">
        <f t="shared" si="38"/>
        <v>6.6445182724252485E-4</v>
      </c>
    </row>
    <row r="287" spans="1:8" x14ac:dyDescent="0.2">
      <c r="A287" s="8"/>
      <c r="B287" s="37" t="s">
        <v>272</v>
      </c>
      <c r="C287" s="34">
        <v>3</v>
      </c>
      <c r="D287" s="9">
        <v>3</v>
      </c>
      <c r="E287" s="10">
        <f t="shared" si="36"/>
        <v>1.9933554817275745E-3</v>
      </c>
      <c r="F287" s="10">
        <f t="shared" si="37"/>
        <v>2.3847376788553257E-3</v>
      </c>
      <c r="G287" s="10">
        <f t="shared" si="39"/>
        <v>0</v>
      </c>
      <c r="H287" s="17">
        <f t="shared" si="38"/>
        <v>0</v>
      </c>
    </row>
    <row r="288" spans="1:8" x14ac:dyDescent="0.2">
      <c r="A288" s="8"/>
      <c r="B288" s="37" t="s">
        <v>273</v>
      </c>
      <c r="C288" s="34">
        <v>1</v>
      </c>
      <c r="D288" s="9">
        <v>18</v>
      </c>
      <c r="E288" s="10">
        <f t="shared" si="36"/>
        <v>6.6445182724252495E-4</v>
      </c>
      <c r="F288" s="10">
        <f t="shared" si="37"/>
        <v>1.4308426073131956E-2</v>
      </c>
      <c r="G288" s="10">
        <f t="shared" si="39"/>
        <v>17</v>
      </c>
      <c r="H288" s="17">
        <f t="shared" si="38"/>
        <v>1.1295681063122924E-2</v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37" t="s">
        <v>278</v>
      </c>
      <c r="C293" s="34">
        <v>12</v>
      </c>
      <c r="D293" s="9">
        <v>24</v>
      </c>
      <c r="E293" s="10">
        <f t="shared" si="36"/>
        <v>7.9734219269102981E-3</v>
      </c>
      <c r="F293" s="10">
        <f t="shared" si="37"/>
        <v>1.9077901430842606E-2</v>
      </c>
      <c r="G293" s="10">
        <f t="shared" si="39"/>
        <v>1</v>
      </c>
      <c r="H293" s="17">
        <f t="shared" si="38"/>
        <v>7.9734219269102981E-3</v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470</v>
      </c>
      <c r="D297" s="9">
        <v>100</v>
      </c>
      <c r="E297" s="10">
        <f t="shared" si="36"/>
        <v>0.3122923588039867</v>
      </c>
      <c r="F297" s="10">
        <f t="shared" si="37"/>
        <v>7.9491255961844198E-2</v>
      </c>
      <c r="G297" s="10">
        <f t="shared" si="39"/>
        <v>-0.78723404255319152</v>
      </c>
      <c r="H297" s="17">
        <f t="shared" si="38"/>
        <v>-0.24584717607973422</v>
      </c>
    </row>
    <row r="298" spans="1:8" x14ac:dyDescent="0.2">
      <c r="A298" s="8"/>
      <c r="B298" s="37" t="s">
        <v>283</v>
      </c>
      <c r="C298" s="34">
        <v>2</v>
      </c>
      <c r="D298" s="9">
        <v>0</v>
      </c>
      <c r="E298" s="10">
        <f t="shared" si="36"/>
        <v>1.3289036544850499E-3</v>
      </c>
      <c r="F298" s="10" t="str">
        <f t="shared" si="37"/>
        <v/>
      </c>
      <c r="G298" s="10">
        <f t="shared" si="39"/>
        <v>-1</v>
      </c>
      <c r="H298" s="17">
        <f t="shared" si="38"/>
        <v>-1.3289036544850499E-3</v>
      </c>
    </row>
    <row r="299" spans="1:8" x14ac:dyDescent="0.2">
      <c r="A299" s="8"/>
      <c r="B299" s="37" t="s">
        <v>284</v>
      </c>
      <c r="C299" s="34">
        <v>82</v>
      </c>
      <c r="D299" s="9">
        <v>131</v>
      </c>
      <c r="E299" s="10">
        <f t="shared" si="36"/>
        <v>5.4485049833887043E-2</v>
      </c>
      <c r="F299" s="10">
        <f t="shared" si="37"/>
        <v>0.1041335453100159</v>
      </c>
      <c r="G299" s="10">
        <f t="shared" si="39"/>
        <v>0.59756097560975607</v>
      </c>
      <c r="H299" s="17">
        <f t="shared" si="38"/>
        <v>3.255813953488372E-2</v>
      </c>
    </row>
    <row r="300" spans="1:8" x14ac:dyDescent="0.2">
      <c r="A300" s="8"/>
      <c r="B300" s="37" t="s">
        <v>285</v>
      </c>
      <c r="C300" s="34">
        <v>141</v>
      </c>
      <c r="D300" s="9">
        <v>5</v>
      </c>
      <c r="E300" s="10">
        <f t="shared" si="36"/>
        <v>9.3687707641196008E-2</v>
      </c>
      <c r="F300" s="10">
        <f t="shared" si="37"/>
        <v>3.9745627980922096E-3</v>
      </c>
      <c r="G300" s="10">
        <f t="shared" si="39"/>
        <v>-0.96453900709219853</v>
      </c>
      <c r="H300" s="17">
        <f t="shared" si="38"/>
        <v>-9.0365448504983376E-2</v>
      </c>
    </row>
    <row r="301" spans="1:8" x14ac:dyDescent="0.2">
      <c r="A301" s="8"/>
      <c r="B301" s="37" t="s">
        <v>286</v>
      </c>
      <c r="C301" s="34">
        <v>40</v>
      </c>
      <c r="D301" s="9">
        <v>1</v>
      </c>
      <c r="E301" s="10">
        <f t="shared" si="36"/>
        <v>2.6578073089700997E-2</v>
      </c>
      <c r="F301" s="10">
        <f t="shared" si="37"/>
        <v>7.9491255961844202E-4</v>
      </c>
      <c r="G301" s="10">
        <f t="shared" si="39"/>
        <v>-0.97499999999999998</v>
      </c>
      <c r="H301" s="17">
        <f t="shared" si="38"/>
        <v>-2.5913621262458473E-2</v>
      </c>
    </row>
    <row r="302" spans="1:8" x14ac:dyDescent="0.2">
      <c r="A302" s="8"/>
      <c r="B302" s="37" t="s">
        <v>287</v>
      </c>
      <c r="C302" s="34">
        <v>4</v>
      </c>
      <c r="D302" s="9">
        <v>6</v>
      </c>
      <c r="E302" s="10">
        <f t="shared" si="36"/>
        <v>2.6578073089700998E-3</v>
      </c>
      <c r="F302" s="10">
        <f t="shared" si="37"/>
        <v>4.7694753577106515E-3</v>
      </c>
      <c r="G302" s="10">
        <f t="shared" si="39"/>
        <v>0.5</v>
      </c>
      <c r="H302" s="17">
        <f t="shared" si="38"/>
        <v>1.3289036544850499E-3</v>
      </c>
    </row>
    <row r="303" spans="1:8" x14ac:dyDescent="0.2">
      <c r="A303" s="8"/>
      <c r="B303" s="37" t="s">
        <v>288</v>
      </c>
      <c r="C303" s="34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3</v>
      </c>
      <c r="D305" s="9">
        <v>8</v>
      </c>
      <c r="E305" s="10">
        <f t="shared" si="36"/>
        <v>1.9933554817275745E-3</v>
      </c>
      <c r="F305" s="10">
        <f t="shared" si="37"/>
        <v>6.3593004769475362E-3</v>
      </c>
      <c r="G305" s="10">
        <f t="shared" si="39"/>
        <v>1.6666666666666667</v>
      </c>
      <c r="H305" s="17">
        <f t="shared" si="38"/>
        <v>3.3222591362126242E-3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1</v>
      </c>
      <c r="E311" s="10" t="str">
        <f t="shared" si="40"/>
        <v/>
      </c>
      <c r="F311" s="10">
        <f t="shared" si="41"/>
        <v>7.9491255961844202E-4</v>
      </c>
      <c r="G311" s="10">
        <f t="shared" si="43"/>
        <v>1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1</v>
      </c>
      <c r="D314" s="9">
        <v>1</v>
      </c>
      <c r="E314" s="10">
        <f t="shared" si="40"/>
        <v>6.6445182724252495E-4</v>
      </c>
      <c r="F314" s="10">
        <f t="shared" si="41"/>
        <v>7.9491255961844202E-4</v>
      </c>
      <c r="G314" s="10">
        <f t="shared" si="43"/>
        <v>0</v>
      </c>
      <c r="H314" s="17">
        <f t="shared" si="42"/>
        <v>0</v>
      </c>
    </row>
    <row r="315" spans="1:8" x14ac:dyDescent="0.2">
      <c r="A315" s="8"/>
      <c r="B315" s="37" t="s">
        <v>300</v>
      </c>
      <c r="C315" s="34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0</v>
      </c>
      <c r="D317" s="9">
        <v>4</v>
      </c>
      <c r="E317" s="10" t="str">
        <f t="shared" si="40"/>
        <v/>
      </c>
      <c r="F317" s="10">
        <f t="shared" si="41"/>
        <v>3.1796502384737681E-3</v>
      </c>
      <c r="G317" s="10">
        <f t="shared" si="43"/>
        <v>1</v>
      </c>
      <c r="H317" s="17" t="str">
        <f t="shared" si="42"/>
        <v/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1</v>
      </c>
      <c r="D320" s="9">
        <v>3</v>
      </c>
      <c r="E320" s="10">
        <f t="shared" si="40"/>
        <v>6.6445182724252495E-4</v>
      </c>
      <c r="F320" s="10">
        <f t="shared" si="41"/>
        <v>2.3847376788553257E-3</v>
      </c>
      <c r="G320" s="10">
        <f t="shared" si="43"/>
        <v>2</v>
      </c>
      <c r="H320" s="17">
        <f t="shared" si="42"/>
        <v>1.3289036544850499E-3</v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0</v>
      </c>
      <c r="D325" s="9">
        <v>2</v>
      </c>
      <c r="E325" s="10" t="str">
        <f t="shared" si="40"/>
        <v/>
      </c>
      <c r="F325" s="10">
        <f t="shared" si="41"/>
        <v>1.589825119236884E-3</v>
      </c>
      <c r="G325" s="10">
        <f t="shared" si="43"/>
        <v>1</v>
      </c>
      <c r="H325" s="17" t="str">
        <f t="shared" si="42"/>
        <v/>
      </c>
    </row>
    <row r="326" spans="1:8" x14ac:dyDescent="0.2">
      <c r="A326" s="8"/>
      <c r="B326" s="37" t="s">
        <v>311</v>
      </c>
      <c r="C326" s="34">
        <v>0</v>
      </c>
      <c r="D326" s="9">
        <v>1</v>
      </c>
      <c r="E326" s="10" t="str">
        <f t="shared" si="40"/>
        <v/>
      </c>
      <c r="F326" s="10">
        <f t="shared" si="41"/>
        <v>7.9491255961844202E-4</v>
      </c>
      <c r="G326" s="10">
        <f t="shared" si="43"/>
        <v>1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3</v>
      </c>
      <c r="D327" s="9">
        <v>0</v>
      </c>
      <c r="E327" s="10">
        <f t="shared" si="40"/>
        <v>1.9933554817275745E-3</v>
      </c>
      <c r="F327" s="10" t="str">
        <f t="shared" si="41"/>
        <v/>
      </c>
      <c r="G327" s="10">
        <f t="shared" si="43"/>
        <v>-1</v>
      </c>
      <c r="H327" s="17">
        <f t="shared" si="42"/>
        <v>-1.9933554817275745E-3</v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7" t="str">
        <f t="shared" si="42"/>
        <v/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0</v>
      </c>
      <c r="D331" s="9">
        <v>0</v>
      </c>
      <c r="E331" s="10" t="str">
        <f t="shared" si="40"/>
        <v/>
      </c>
      <c r="F331" s="10" t="str">
        <f t="shared" si="41"/>
        <v/>
      </c>
      <c r="G331" s="10" t="str">
        <f t="shared" si="43"/>
        <v xml:space="preserve"> </v>
      </c>
      <c r="H331" s="17" t="str">
        <f t="shared" si="42"/>
        <v/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1</v>
      </c>
      <c r="D336" s="9">
        <v>10</v>
      </c>
      <c r="E336" s="10">
        <f t="shared" si="40"/>
        <v>6.6445182724252495E-4</v>
      </c>
      <c r="F336" s="10">
        <f t="shared" si="41"/>
        <v>7.9491255961844191E-3</v>
      </c>
      <c r="G336" s="10">
        <f t="shared" si="43"/>
        <v>9</v>
      </c>
      <c r="H336" s="17">
        <f t="shared" si="42"/>
        <v>5.9800664451827249E-3</v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21</v>
      </c>
      <c r="D340" s="9">
        <v>19</v>
      </c>
      <c r="E340" s="10">
        <f t="shared" si="40"/>
        <v>1.3953488372093023E-2</v>
      </c>
      <c r="F340" s="10">
        <f t="shared" si="41"/>
        <v>1.5103338632750398E-2</v>
      </c>
      <c r="G340" s="10">
        <f t="shared" si="43"/>
        <v>-9.5238095238095233E-2</v>
      </c>
      <c r="H340" s="17">
        <f t="shared" si="42"/>
        <v>-1.3289036544850497E-3</v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1</v>
      </c>
      <c r="E345" s="10" t="str">
        <f t="shared" si="44"/>
        <v/>
      </c>
      <c r="F345" s="10">
        <f t="shared" si="45"/>
        <v>7.9491255961844202E-4</v>
      </c>
      <c r="G345" s="10">
        <f t="shared" si="47"/>
        <v>1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1</v>
      </c>
      <c r="D349" s="9">
        <v>6</v>
      </c>
      <c r="E349" s="10">
        <f t="shared" si="44"/>
        <v>6.6445182724252495E-4</v>
      </c>
      <c r="F349" s="10">
        <f t="shared" si="45"/>
        <v>4.7694753577106515E-3</v>
      </c>
      <c r="G349" s="10">
        <f t="shared" si="47"/>
        <v>5</v>
      </c>
      <c r="H349" s="17">
        <f t="shared" si="46"/>
        <v>3.3222591362126247E-3</v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3</v>
      </c>
      <c r="D354" s="9">
        <v>2</v>
      </c>
      <c r="E354" s="10">
        <f t="shared" si="44"/>
        <v>1.9933554817275745E-3</v>
      </c>
      <c r="F354" s="10">
        <f t="shared" si="45"/>
        <v>1.589825119236884E-3</v>
      </c>
      <c r="G354" s="10">
        <f t="shared" si="47"/>
        <v>-0.33333333333333331</v>
      </c>
      <c r="H354" s="17">
        <f t="shared" si="46"/>
        <v>-6.6445182724252485E-4</v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2</v>
      </c>
      <c r="E356" s="19" t="str">
        <f t="shared" si="44"/>
        <v/>
      </c>
      <c r="F356" s="19">
        <f t="shared" si="45"/>
        <v>1.589825119236884E-3</v>
      </c>
      <c r="G356" s="19">
        <f t="shared" si="47"/>
        <v>1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4232</v>
      </c>
      <c r="D362" s="33">
        <f>SUM(D363:D595)</f>
        <v>4119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-2.6701323251417771E-2</v>
      </c>
      <c r="H362" s="42">
        <f t="shared" ref="H362:H425" si="50">+IF(OR(AND(E362=""),(G362="")),"",E362*G362)</f>
        <v>-2.6701323251417771E-2</v>
      </c>
    </row>
    <row r="363" spans="1:8" x14ac:dyDescent="0.2">
      <c r="A363" s="8"/>
      <c r="B363" s="36" t="s">
        <v>342</v>
      </c>
      <c r="C363" s="46">
        <v>5</v>
      </c>
      <c r="D363" s="43">
        <v>19</v>
      </c>
      <c r="E363" s="44">
        <f t="shared" si="48"/>
        <v>1.1814744801512287E-3</v>
      </c>
      <c r="F363" s="44">
        <f t="shared" si="49"/>
        <v>4.6127700898276284E-3</v>
      </c>
      <c r="G363" s="44">
        <f t="shared" ref="G363:G426" si="51">+IF(AND(C363=0,D363=0)," ",IF(C363=0,1,IF(D363=0,-1,(D363-C363)/C363)))</f>
        <v>2.8</v>
      </c>
      <c r="H363" s="45">
        <f t="shared" si="50"/>
        <v>3.3081285444234404E-3</v>
      </c>
    </row>
    <row r="364" spans="1:8" x14ac:dyDescent="0.2">
      <c r="A364" s="8"/>
      <c r="B364" s="37" t="s">
        <v>343</v>
      </c>
      <c r="C364" s="34">
        <v>0</v>
      </c>
      <c r="D364" s="9">
        <v>1</v>
      </c>
      <c r="E364" s="10" t="str">
        <f t="shared" si="48"/>
        <v/>
      </c>
      <c r="F364" s="10">
        <f t="shared" si="49"/>
        <v>2.4277737314882253E-4</v>
      </c>
      <c r="G364" s="10">
        <f t="shared" si="51"/>
        <v>1</v>
      </c>
      <c r="H364" s="17" t="str">
        <f t="shared" si="50"/>
        <v/>
      </c>
    </row>
    <row r="365" spans="1:8" x14ac:dyDescent="0.2">
      <c r="A365" s="8"/>
      <c r="B365" s="37" t="s">
        <v>344</v>
      </c>
      <c r="C365" s="34">
        <v>3</v>
      </c>
      <c r="D365" s="9">
        <v>2</v>
      </c>
      <c r="E365" s="10">
        <f t="shared" si="48"/>
        <v>7.0888468809073729E-4</v>
      </c>
      <c r="F365" s="10">
        <f t="shared" si="49"/>
        <v>4.8555474629764507E-4</v>
      </c>
      <c r="G365" s="10">
        <f t="shared" si="51"/>
        <v>-0.33333333333333331</v>
      </c>
      <c r="H365" s="17">
        <f t="shared" si="50"/>
        <v>-2.3629489603024575E-4</v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85</v>
      </c>
      <c r="D368" s="9">
        <v>114</v>
      </c>
      <c r="E368" s="10">
        <f t="shared" si="48"/>
        <v>2.0085066162570889E-2</v>
      </c>
      <c r="F368" s="10">
        <f t="shared" si="49"/>
        <v>2.7676620538965767E-2</v>
      </c>
      <c r="G368" s="10">
        <f t="shared" si="51"/>
        <v>0.3411764705882353</v>
      </c>
      <c r="H368" s="17">
        <f t="shared" si="50"/>
        <v>6.852551984877127E-3</v>
      </c>
    </row>
    <row r="369" spans="1:8" x14ac:dyDescent="0.2">
      <c r="A369" s="8"/>
      <c r="B369" s="37" t="s">
        <v>348</v>
      </c>
      <c r="C369" s="34">
        <v>0</v>
      </c>
      <c r="D369" s="9">
        <v>2</v>
      </c>
      <c r="E369" s="10" t="str">
        <f t="shared" si="48"/>
        <v/>
      </c>
      <c r="F369" s="10">
        <f t="shared" si="49"/>
        <v>4.8555474629764507E-4</v>
      </c>
      <c r="G369" s="10">
        <f t="shared" si="51"/>
        <v>1</v>
      </c>
      <c r="H369" s="17" t="str">
        <f t="shared" si="50"/>
        <v/>
      </c>
    </row>
    <row r="370" spans="1:8" x14ac:dyDescent="0.2">
      <c r="A370" s="8"/>
      <c r="B370" s="37" t="s">
        <v>349</v>
      </c>
      <c r="C370" s="34">
        <v>51</v>
      </c>
      <c r="D370" s="9">
        <v>0</v>
      </c>
      <c r="E370" s="10">
        <f t="shared" si="48"/>
        <v>1.2051039697542534E-2</v>
      </c>
      <c r="F370" s="10" t="str">
        <f t="shared" si="49"/>
        <v/>
      </c>
      <c r="G370" s="10">
        <f t="shared" si="51"/>
        <v>-1</v>
      </c>
      <c r="H370" s="17">
        <f t="shared" si="50"/>
        <v>-1.2051039697542534E-2</v>
      </c>
    </row>
    <row r="371" spans="1:8" x14ac:dyDescent="0.2">
      <c r="A371" s="8"/>
      <c r="B371" s="37" t="s">
        <v>350</v>
      </c>
      <c r="C371" s="34">
        <v>3</v>
      </c>
      <c r="D371" s="9">
        <v>7</v>
      </c>
      <c r="E371" s="10">
        <f t="shared" si="48"/>
        <v>7.0888468809073729E-4</v>
      </c>
      <c r="F371" s="10">
        <f t="shared" si="49"/>
        <v>1.6994416120417577E-3</v>
      </c>
      <c r="G371" s="10">
        <f t="shared" si="51"/>
        <v>1.3333333333333333</v>
      </c>
      <c r="H371" s="17">
        <f t="shared" si="50"/>
        <v>9.4517958412098301E-4</v>
      </c>
    </row>
    <row r="372" spans="1:8" x14ac:dyDescent="0.2">
      <c r="A372" s="8"/>
      <c r="B372" s="37" t="s">
        <v>351</v>
      </c>
      <c r="C372" s="34">
        <v>3</v>
      </c>
      <c r="D372" s="9">
        <v>0</v>
      </c>
      <c r="E372" s="10">
        <f t="shared" si="48"/>
        <v>7.0888468809073729E-4</v>
      </c>
      <c r="F372" s="10" t="str">
        <f t="shared" si="49"/>
        <v/>
      </c>
      <c r="G372" s="10">
        <f t="shared" si="51"/>
        <v>-1</v>
      </c>
      <c r="H372" s="17">
        <f t="shared" si="50"/>
        <v>-7.0888468809073729E-4</v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274</v>
      </c>
      <c r="D374" s="9">
        <v>73</v>
      </c>
      <c r="E374" s="10">
        <f t="shared" si="48"/>
        <v>6.4744801512287328E-2</v>
      </c>
      <c r="F374" s="10">
        <f t="shared" si="49"/>
        <v>1.7722748239864045E-2</v>
      </c>
      <c r="G374" s="10">
        <f t="shared" si="51"/>
        <v>-0.73357664233576647</v>
      </c>
      <c r="H374" s="17">
        <f t="shared" si="50"/>
        <v>-4.7495274102079391E-2</v>
      </c>
    </row>
    <row r="375" spans="1:8" x14ac:dyDescent="0.2">
      <c r="A375" s="8"/>
      <c r="B375" s="37" t="s">
        <v>354</v>
      </c>
      <c r="C375" s="34">
        <v>128</v>
      </c>
      <c r="D375" s="9">
        <v>10</v>
      </c>
      <c r="E375" s="10">
        <f t="shared" si="48"/>
        <v>3.0245746691871456E-2</v>
      </c>
      <c r="F375" s="10">
        <f t="shared" si="49"/>
        <v>2.4277737314882253E-3</v>
      </c>
      <c r="G375" s="10">
        <f t="shared" si="51"/>
        <v>-0.921875</v>
      </c>
      <c r="H375" s="17">
        <f t="shared" si="50"/>
        <v>-2.7882797731568997E-2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170</v>
      </c>
      <c r="D377" s="9">
        <v>72</v>
      </c>
      <c r="E377" s="10">
        <f t="shared" si="48"/>
        <v>4.0170132325141779E-2</v>
      </c>
      <c r="F377" s="10">
        <f t="shared" si="49"/>
        <v>1.7479970866715221E-2</v>
      </c>
      <c r="G377" s="10">
        <f t="shared" si="51"/>
        <v>-0.57647058823529407</v>
      </c>
      <c r="H377" s="17">
        <f t="shared" si="50"/>
        <v>-2.3156899810964082E-2</v>
      </c>
    </row>
    <row r="378" spans="1:8" x14ac:dyDescent="0.2">
      <c r="A378" s="8"/>
      <c r="B378" s="37" t="s">
        <v>357</v>
      </c>
      <c r="C378" s="34">
        <v>12</v>
      </c>
      <c r="D378" s="9">
        <v>45</v>
      </c>
      <c r="E378" s="10">
        <f t="shared" si="48"/>
        <v>2.8355387523629491E-3</v>
      </c>
      <c r="F378" s="10">
        <f t="shared" si="49"/>
        <v>1.0924981791697014E-2</v>
      </c>
      <c r="G378" s="10">
        <f t="shared" si="51"/>
        <v>2.75</v>
      </c>
      <c r="H378" s="17">
        <f t="shared" si="50"/>
        <v>7.7977315689981104E-3</v>
      </c>
    </row>
    <row r="379" spans="1:8" x14ac:dyDescent="0.2">
      <c r="A379" s="8"/>
      <c r="B379" s="37" t="s">
        <v>358</v>
      </c>
      <c r="C379" s="34">
        <v>1</v>
      </c>
      <c r="D379" s="9">
        <v>1</v>
      </c>
      <c r="E379" s="10">
        <f t="shared" si="48"/>
        <v>2.3629489603024575E-4</v>
      </c>
      <c r="F379" s="10">
        <f t="shared" si="49"/>
        <v>2.4277737314882253E-4</v>
      </c>
      <c r="G379" s="10">
        <f t="shared" si="51"/>
        <v>0</v>
      </c>
      <c r="H379" s="17">
        <f t="shared" si="50"/>
        <v>0</v>
      </c>
    </row>
    <row r="380" spans="1:8" x14ac:dyDescent="0.2">
      <c r="A380" s="8"/>
      <c r="B380" s="37" t="s">
        <v>359</v>
      </c>
      <c r="C380" s="34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1382</v>
      </c>
      <c r="D382" s="9">
        <v>477</v>
      </c>
      <c r="E382" s="10">
        <f t="shared" si="48"/>
        <v>0.32655954631379963</v>
      </c>
      <c r="F382" s="10">
        <f t="shared" si="49"/>
        <v>0.11580480699198835</v>
      </c>
      <c r="G382" s="10">
        <f t="shared" si="51"/>
        <v>-0.65484804630969606</v>
      </c>
      <c r="H382" s="17">
        <f t="shared" si="50"/>
        <v>-0.21384688090737239</v>
      </c>
    </row>
    <row r="383" spans="1:8" x14ac:dyDescent="0.2">
      <c r="A383" s="8"/>
      <c r="B383" s="37" t="s">
        <v>362</v>
      </c>
      <c r="C383" s="34">
        <v>3</v>
      </c>
      <c r="D383" s="9">
        <v>50</v>
      </c>
      <c r="E383" s="10">
        <f t="shared" si="48"/>
        <v>7.0888468809073729E-4</v>
      </c>
      <c r="F383" s="10">
        <f t="shared" si="49"/>
        <v>1.2138868657441126E-2</v>
      </c>
      <c r="G383" s="10">
        <f t="shared" si="51"/>
        <v>15.666666666666666</v>
      </c>
      <c r="H383" s="17">
        <f t="shared" si="50"/>
        <v>1.110586011342155E-2</v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33</v>
      </c>
      <c r="D385" s="9">
        <v>34</v>
      </c>
      <c r="E385" s="10">
        <f t="shared" si="48"/>
        <v>7.7977315689981095E-3</v>
      </c>
      <c r="F385" s="10">
        <f t="shared" si="49"/>
        <v>8.2544306870599663E-3</v>
      </c>
      <c r="G385" s="10">
        <f t="shared" si="51"/>
        <v>3.0303030303030304E-2</v>
      </c>
      <c r="H385" s="17">
        <f t="shared" si="50"/>
        <v>2.3629489603024575E-4</v>
      </c>
    </row>
    <row r="386" spans="1:8" x14ac:dyDescent="0.2">
      <c r="A386" s="8"/>
      <c r="B386" s="37" t="s">
        <v>365</v>
      </c>
      <c r="C386" s="34">
        <v>200</v>
      </c>
      <c r="D386" s="9">
        <v>157</v>
      </c>
      <c r="E386" s="10">
        <f t="shared" si="48"/>
        <v>4.725897920604915E-2</v>
      </c>
      <c r="F386" s="10">
        <f t="shared" si="49"/>
        <v>3.811604758436514E-2</v>
      </c>
      <c r="G386" s="10">
        <f t="shared" si="51"/>
        <v>-0.215</v>
      </c>
      <c r="H386" s="17">
        <f t="shared" si="50"/>
        <v>-1.0160680529300567E-2</v>
      </c>
    </row>
    <row r="387" spans="1:8" x14ac:dyDescent="0.2">
      <c r="A387" s="8"/>
      <c r="B387" s="37" t="s">
        <v>366</v>
      </c>
      <c r="C387" s="34">
        <v>0</v>
      </c>
      <c r="D387" s="9">
        <v>4</v>
      </c>
      <c r="E387" s="10" t="str">
        <f t="shared" si="48"/>
        <v/>
      </c>
      <c r="F387" s="10">
        <f t="shared" si="49"/>
        <v>9.7110949259529014E-4</v>
      </c>
      <c r="G387" s="10">
        <f t="shared" si="51"/>
        <v>1</v>
      </c>
      <c r="H387" s="17" t="str">
        <f t="shared" si="50"/>
        <v/>
      </c>
    </row>
    <row r="388" spans="1:8" x14ac:dyDescent="0.2">
      <c r="A388" s="8"/>
      <c r="B388" s="37" t="s">
        <v>367</v>
      </c>
      <c r="C388" s="34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37" t="s">
        <v>368</v>
      </c>
      <c r="C389" s="34">
        <v>2</v>
      </c>
      <c r="D389" s="9">
        <v>1</v>
      </c>
      <c r="E389" s="10">
        <f t="shared" si="48"/>
        <v>4.7258979206049151E-4</v>
      </c>
      <c r="F389" s="10">
        <f t="shared" si="49"/>
        <v>2.4277737314882253E-4</v>
      </c>
      <c r="G389" s="10">
        <f t="shared" si="51"/>
        <v>-0.5</v>
      </c>
      <c r="H389" s="17">
        <f t="shared" si="50"/>
        <v>-2.3629489603024575E-4</v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0</v>
      </c>
      <c r="D392" s="9">
        <v>2</v>
      </c>
      <c r="E392" s="10" t="str">
        <f t="shared" si="48"/>
        <v/>
      </c>
      <c r="F392" s="10">
        <f t="shared" si="49"/>
        <v>4.8555474629764507E-4</v>
      </c>
      <c r="G392" s="10">
        <f t="shared" si="51"/>
        <v>1</v>
      </c>
      <c r="H392" s="17" t="str">
        <f t="shared" si="50"/>
        <v/>
      </c>
    </row>
    <row r="393" spans="1:8" x14ac:dyDescent="0.2">
      <c r="A393" s="8"/>
      <c r="B393" s="37" t="s">
        <v>372</v>
      </c>
      <c r="C393" s="34">
        <v>74</v>
      </c>
      <c r="D393" s="9">
        <v>1</v>
      </c>
      <c r="E393" s="10">
        <f t="shared" si="48"/>
        <v>1.7485822306238186E-2</v>
      </c>
      <c r="F393" s="10">
        <f t="shared" si="49"/>
        <v>2.4277737314882253E-4</v>
      </c>
      <c r="G393" s="10">
        <f t="shared" si="51"/>
        <v>-0.98648648648648651</v>
      </c>
      <c r="H393" s="17">
        <f t="shared" si="50"/>
        <v>-1.7249527410207941E-2</v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37" t="s">
        <v>375</v>
      </c>
      <c r="C396" s="34">
        <v>12</v>
      </c>
      <c r="D396" s="9">
        <v>20</v>
      </c>
      <c r="E396" s="10">
        <f t="shared" si="48"/>
        <v>2.8355387523629491E-3</v>
      </c>
      <c r="F396" s="10">
        <f t="shared" si="49"/>
        <v>4.8555474629764506E-3</v>
      </c>
      <c r="G396" s="10">
        <f t="shared" si="51"/>
        <v>0.66666666666666663</v>
      </c>
      <c r="H396" s="17">
        <f t="shared" si="50"/>
        <v>1.890359168241966E-3</v>
      </c>
    </row>
    <row r="397" spans="1:8" x14ac:dyDescent="0.2">
      <c r="A397" s="8"/>
      <c r="B397" s="37" t="s">
        <v>376</v>
      </c>
      <c r="C397" s="34">
        <v>47</v>
      </c>
      <c r="D397" s="9">
        <v>11</v>
      </c>
      <c r="E397" s="10">
        <f t="shared" si="48"/>
        <v>1.110586011342155E-2</v>
      </c>
      <c r="F397" s="10">
        <f t="shared" si="49"/>
        <v>2.6705511046370479E-3</v>
      </c>
      <c r="G397" s="10">
        <f t="shared" si="51"/>
        <v>-0.76595744680851063</v>
      </c>
      <c r="H397" s="17">
        <f t="shared" si="50"/>
        <v>-8.5066162570888466E-3</v>
      </c>
    </row>
    <row r="398" spans="1:8" x14ac:dyDescent="0.2">
      <c r="A398" s="8"/>
      <c r="B398" s="37" t="s">
        <v>377</v>
      </c>
      <c r="C398" s="34">
        <v>4</v>
      </c>
      <c r="D398" s="9">
        <v>1</v>
      </c>
      <c r="E398" s="10">
        <f t="shared" si="48"/>
        <v>9.4517958412098301E-4</v>
      </c>
      <c r="F398" s="10">
        <f t="shared" si="49"/>
        <v>2.4277737314882253E-4</v>
      </c>
      <c r="G398" s="10">
        <f t="shared" si="51"/>
        <v>-0.75</v>
      </c>
      <c r="H398" s="17">
        <f t="shared" si="50"/>
        <v>-7.0888468809073729E-4</v>
      </c>
    </row>
    <row r="399" spans="1:8" x14ac:dyDescent="0.2">
      <c r="A399" s="8"/>
      <c r="B399" s="37" t="s">
        <v>378</v>
      </c>
      <c r="C399" s="34">
        <v>51</v>
      </c>
      <c r="D399" s="9">
        <v>1</v>
      </c>
      <c r="E399" s="10">
        <f t="shared" si="48"/>
        <v>1.2051039697542534E-2</v>
      </c>
      <c r="F399" s="10">
        <f t="shared" si="49"/>
        <v>2.4277737314882253E-4</v>
      </c>
      <c r="G399" s="10">
        <f t="shared" si="51"/>
        <v>-0.98039215686274506</v>
      </c>
      <c r="H399" s="17">
        <f t="shared" si="50"/>
        <v>-1.1814744801512287E-2</v>
      </c>
    </row>
    <row r="400" spans="1:8" x14ac:dyDescent="0.2">
      <c r="A400" s="8"/>
      <c r="B400" s="37" t="s">
        <v>379</v>
      </c>
      <c r="C400" s="34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37" t="s">
        <v>380</v>
      </c>
      <c r="C401" s="34">
        <v>17</v>
      </c>
      <c r="D401" s="9">
        <v>121</v>
      </c>
      <c r="E401" s="10">
        <f t="shared" si="48"/>
        <v>4.0170132325141779E-3</v>
      </c>
      <c r="F401" s="10">
        <f t="shared" si="49"/>
        <v>2.9376062151007527E-2</v>
      </c>
      <c r="G401" s="10">
        <f t="shared" si="51"/>
        <v>6.117647058823529</v>
      </c>
      <c r="H401" s="17">
        <f t="shared" si="50"/>
        <v>2.4574669187145556E-2</v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7" t="str">
        <f t="shared" si="50"/>
        <v/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473</v>
      </c>
      <c r="D410" s="9">
        <v>472</v>
      </c>
      <c r="E410" s="10">
        <f t="shared" si="48"/>
        <v>0.11176748582230624</v>
      </c>
      <c r="F410" s="10">
        <f t="shared" si="49"/>
        <v>0.11459092012624424</v>
      </c>
      <c r="G410" s="10">
        <f t="shared" si="51"/>
        <v>-2.1141649048625794E-3</v>
      </c>
      <c r="H410" s="17">
        <f t="shared" si="50"/>
        <v>-2.3629489603024575E-4</v>
      </c>
    </row>
    <row r="411" spans="1:8" x14ac:dyDescent="0.2">
      <c r="A411" s="8"/>
      <c r="B411" s="37" t="s">
        <v>390</v>
      </c>
      <c r="C411" s="34">
        <v>2</v>
      </c>
      <c r="D411" s="9">
        <v>0</v>
      </c>
      <c r="E411" s="10">
        <f t="shared" si="48"/>
        <v>4.7258979206049151E-4</v>
      </c>
      <c r="F411" s="10" t="str">
        <f t="shared" si="49"/>
        <v/>
      </c>
      <c r="G411" s="10">
        <f t="shared" si="51"/>
        <v>-1</v>
      </c>
      <c r="H411" s="17">
        <f t="shared" si="50"/>
        <v>-4.7258979206049151E-4</v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17</v>
      </c>
      <c r="D413" s="9">
        <v>133</v>
      </c>
      <c r="E413" s="10">
        <f t="shared" si="48"/>
        <v>4.0170132325141779E-3</v>
      </c>
      <c r="F413" s="10">
        <f t="shared" si="49"/>
        <v>3.2289390628793394E-2</v>
      </c>
      <c r="G413" s="10">
        <f t="shared" si="51"/>
        <v>6.8235294117647056</v>
      </c>
      <c r="H413" s="17">
        <f t="shared" si="50"/>
        <v>2.7410207939508508E-2</v>
      </c>
    </row>
    <row r="414" spans="1:8" x14ac:dyDescent="0.2">
      <c r="A414" s="8"/>
      <c r="B414" s="37" t="s">
        <v>393</v>
      </c>
      <c r="C414" s="34">
        <v>514</v>
      </c>
      <c r="D414" s="9">
        <v>371</v>
      </c>
      <c r="E414" s="10">
        <f t="shared" si="48"/>
        <v>0.12145557655954631</v>
      </c>
      <c r="F414" s="10">
        <f t="shared" si="49"/>
        <v>9.0070405438213152E-2</v>
      </c>
      <c r="G414" s="10">
        <f t="shared" si="51"/>
        <v>-0.27821011673151752</v>
      </c>
      <c r="H414" s="17">
        <f t="shared" si="50"/>
        <v>-3.3790170132325138E-2</v>
      </c>
    </row>
    <row r="415" spans="1:8" x14ac:dyDescent="0.2">
      <c r="A415" s="8"/>
      <c r="B415" s="37" t="s">
        <v>394</v>
      </c>
      <c r="C415" s="34">
        <v>5</v>
      </c>
      <c r="D415" s="9">
        <v>108</v>
      </c>
      <c r="E415" s="10">
        <f t="shared" si="48"/>
        <v>1.1814744801512287E-3</v>
      </c>
      <c r="F415" s="10">
        <f t="shared" si="49"/>
        <v>2.6219956300072834E-2</v>
      </c>
      <c r="G415" s="10">
        <f t="shared" si="51"/>
        <v>20.6</v>
      </c>
      <c r="H415" s="17">
        <f t="shared" si="50"/>
        <v>2.4338374291115315E-2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25</v>
      </c>
      <c r="D417" s="9">
        <v>0</v>
      </c>
      <c r="E417" s="10">
        <f t="shared" si="48"/>
        <v>5.9073724007561437E-3</v>
      </c>
      <c r="F417" s="10" t="str">
        <f t="shared" si="49"/>
        <v/>
      </c>
      <c r="G417" s="10">
        <f t="shared" si="51"/>
        <v>-1</v>
      </c>
      <c r="H417" s="17">
        <f t="shared" si="50"/>
        <v>-5.9073724007561437E-3</v>
      </c>
    </row>
    <row r="418" spans="1:8" ht="25.5" x14ac:dyDescent="0.2">
      <c r="A418" s="8"/>
      <c r="B418" s="37" t="s">
        <v>397</v>
      </c>
      <c r="C418" s="34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0</v>
      </c>
      <c r="D419" s="9">
        <v>36</v>
      </c>
      <c r="E419" s="10" t="str">
        <f t="shared" si="48"/>
        <v/>
      </c>
      <c r="F419" s="10">
        <f t="shared" si="49"/>
        <v>8.7399854333576107E-3</v>
      </c>
      <c r="G419" s="10">
        <f t="shared" si="51"/>
        <v>1</v>
      </c>
      <c r="H419" s="17" t="str">
        <f t="shared" si="50"/>
        <v/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1</v>
      </c>
      <c r="D421" s="9">
        <v>0</v>
      </c>
      <c r="E421" s="10">
        <f t="shared" si="48"/>
        <v>2.3629489603024575E-4</v>
      </c>
      <c r="F421" s="10" t="str">
        <f t="shared" si="49"/>
        <v/>
      </c>
      <c r="G421" s="10">
        <f t="shared" si="51"/>
        <v>-1</v>
      </c>
      <c r="H421" s="17">
        <f t="shared" si="50"/>
        <v>-2.3629489603024575E-4</v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24</v>
      </c>
      <c r="D424" s="9">
        <v>11</v>
      </c>
      <c r="E424" s="10">
        <f t="shared" si="48"/>
        <v>5.6710775047258983E-3</v>
      </c>
      <c r="F424" s="10">
        <f t="shared" si="49"/>
        <v>2.6705511046370479E-3</v>
      </c>
      <c r="G424" s="10">
        <f t="shared" si="51"/>
        <v>-0.54166666666666663</v>
      </c>
      <c r="H424" s="17">
        <f t="shared" si="50"/>
        <v>-3.0718336483931945E-3</v>
      </c>
    </row>
    <row r="425" spans="1:8" x14ac:dyDescent="0.2">
      <c r="A425" s="8"/>
      <c r="B425" s="37" t="s">
        <v>404</v>
      </c>
      <c r="C425" s="34">
        <v>3</v>
      </c>
      <c r="D425" s="9">
        <v>10</v>
      </c>
      <c r="E425" s="10">
        <f t="shared" si="48"/>
        <v>7.0888468809073729E-4</v>
      </c>
      <c r="F425" s="10">
        <f t="shared" si="49"/>
        <v>2.4277737314882253E-3</v>
      </c>
      <c r="G425" s="10">
        <f t="shared" si="51"/>
        <v>2.3333333333333335</v>
      </c>
      <c r="H425" s="17">
        <f t="shared" si="50"/>
        <v>1.6540642722117204E-3</v>
      </c>
    </row>
    <row r="426" spans="1:8" x14ac:dyDescent="0.2">
      <c r="A426" s="8"/>
      <c r="B426" s="37" t="s">
        <v>405</v>
      </c>
      <c r="C426" s="34">
        <v>26</v>
      </c>
      <c r="D426" s="9">
        <v>42</v>
      </c>
      <c r="E426" s="10">
        <f t="shared" ref="E426:E489" si="52">+IF(C426=0,"",C426/C$362)</f>
        <v>6.1436672967863891E-3</v>
      </c>
      <c r="F426" s="10">
        <f t="shared" ref="F426:F489" si="53">+IF(D426=0,"",D426/D$362)</f>
        <v>1.0196649672250545E-2</v>
      </c>
      <c r="G426" s="10">
        <f t="shared" si="51"/>
        <v>0.61538461538461542</v>
      </c>
      <c r="H426" s="17">
        <f t="shared" ref="H426:H489" si="54">+IF(OR(AND(E426=""),(G426="")),"",E426*G426)</f>
        <v>3.780718336483932E-3</v>
      </c>
    </row>
    <row r="427" spans="1:8" x14ac:dyDescent="0.2">
      <c r="A427" s="8"/>
      <c r="B427" s="37" t="s">
        <v>406</v>
      </c>
      <c r="C427" s="34">
        <v>0</v>
      </c>
      <c r="D427" s="9">
        <v>6</v>
      </c>
      <c r="E427" s="10" t="str">
        <f t="shared" si="52"/>
        <v/>
      </c>
      <c r="F427" s="10">
        <f t="shared" si="53"/>
        <v>1.4566642388929353E-3</v>
      </c>
      <c r="G427" s="10">
        <f t="shared" ref="G427:G490" si="55">+IF(AND(C427=0,D427=0)," ",IF(C427=0,1,IF(D427=0,-1,(D427-C427)/C427)))</f>
        <v>1</v>
      </c>
      <c r="H427" s="17" t="str">
        <f t="shared" si="54"/>
        <v/>
      </c>
    </row>
    <row r="428" spans="1:8" x14ac:dyDescent="0.2">
      <c r="A428" s="8"/>
      <c r="B428" s="37" t="s">
        <v>407</v>
      </c>
      <c r="C428" s="34">
        <v>1</v>
      </c>
      <c r="D428" s="9">
        <v>10</v>
      </c>
      <c r="E428" s="10">
        <f t="shared" si="52"/>
        <v>2.3629489603024575E-4</v>
      </c>
      <c r="F428" s="10">
        <f t="shared" si="53"/>
        <v>2.4277737314882253E-3</v>
      </c>
      <c r="G428" s="10">
        <f t="shared" si="55"/>
        <v>9</v>
      </c>
      <c r="H428" s="17">
        <f t="shared" si="54"/>
        <v>2.1266540642722116E-3</v>
      </c>
    </row>
    <row r="429" spans="1:8" x14ac:dyDescent="0.2">
      <c r="A429" s="8"/>
      <c r="B429" s="37" t="s">
        <v>408</v>
      </c>
      <c r="C429" s="34">
        <v>3</v>
      </c>
      <c r="D429" s="9">
        <v>13</v>
      </c>
      <c r="E429" s="10">
        <f t="shared" si="52"/>
        <v>7.0888468809073729E-4</v>
      </c>
      <c r="F429" s="10">
        <f t="shared" si="53"/>
        <v>3.1561058509346927E-3</v>
      </c>
      <c r="G429" s="10">
        <f t="shared" si="55"/>
        <v>3.3333333333333335</v>
      </c>
      <c r="H429" s="17">
        <f t="shared" si="54"/>
        <v>2.3629489603024579E-3</v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23</v>
      </c>
      <c r="D437" s="9">
        <v>345</v>
      </c>
      <c r="E437" s="10">
        <f t="shared" si="52"/>
        <v>5.434782608695652E-3</v>
      </c>
      <c r="F437" s="10">
        <f t="shared" si="53"/>
        <v>8.3758193736343772E-2</v>
      </c>
      <c r="G437" s="10">
        <f t="shared" si="55"/>
        <v>14</v>
      </c>
      <c r="H437" s="17">
        <f t="shared" si="54"/>
        <v>7.6086956521739135E-2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107</v>
      </c>
      <c r="D439" s="9">
        <v>0</v>
      </c>
      <c r="E439" s="10">
        <f t="shared" si="52"/>
        <v>2.5283553875236293E-2</v>
      </c>
      <c r="F439" s="10" t="str">
        <f t="shared" si="53"/>
        <v/>
      </c>
      <c r="G439" s="10">
        <f t="shared" si="55"/>
        <v>-1</v>
      </c>
      <c r="H439" s="17">
        <f t="shared" si="54"/>
        <v>-2.5283553875236293E-2</v>
      </c>
    </row>
    <row r="440" spans="1:8" x14ac:dyDescent="0.2">
      <c r="A440" s="8"/>
      <c r="B440" s="37" t="s">
        <v>419</v>
      </c>
      <c r="C440" s="34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0</v>
      </c>
      <c r="D441" s="9">
        <v>4</v>
      </c>
      <c r="E441" s="10" t="str">
        <f t="shared" si="52"/>
        <v/>
      </c>
      <c r="F441" s="10">
        <f t="shared" si="53"/>
        <v>9.7110949259529014E-4</v>
      </c>
      <c r="G441" s="10">
        <f t="shared" si="55"/>
        <v>1</v>
      </c>
      <c r="H441" s="17" t="str">
        <f t="shared" si="54"/>
        <v/>
      </c>
    </row>
    <row r="442" spans="1:8" x14ac:dyDescent="0.2">
      <c r="A442" s="8"/>
      <c r="B442" s="37" t="s">
        <v>421</v>
      </c>
      <c r="C442" s="34">
        <v>1</v>
      </c>
      <c r="D442" s="9">
        <v>0</v>
      </c>
      <c r="E442" s="10">
        <f t="shared" si="52"/>
        <v>2.3629489603024575E-4</v>
      </c>
      <c r="F442" s="10" t="str">
        <f t="shared" si="53"/>
        <v/>
      </c>
      <c r="G442" s="10">
        <f t="shared" si="55"/>
        <v>-1</v>
      </c>
      <c r="H442" s="17">
        <f t="shared" si="54"/>
        <v>-2.3629489603024575E-4</v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0</v>
      </c>
      <c r="D445" s="9">
        <v>4</v>
      </c>
      <c r="E445" s="10" t="str">
        <f t="shared" si="52"/>
        <v/>
      </c>
      <c r="F445" s="10">
        <f t="shared" si="53"/>
        <v>9.7110949259529014E-4</v>
      </c>
      <c r="G445" s="10">
        <f t="shared" si="55"/>
        <v>1</v>
      </c>
      <c r="H445" s="17" t="str">
        <f t="shared" si="54"/>
        <v/>
      </c>
    </row>
    <row r="446" spans="1:8" x14ac:dyDescent="0.2">
      <c r="A446" s="8"/>
      <c r="B446" s="37" t="s">
        <v>425</v>
      </c>
      <c r="C446" s="34">
        <v>3</v>
      </c>
      <c r="D446" s="9">
        <v>201</v>
      </c>
      <c r="E446" s="10">
        <f t="shared" si="52"/>
        <v>7.0888468809073729E-4</v>
      </c>
      <c r="F446" s="10">
        <f t="shared" si="53"/>
        <v>4.879825200291333E-2</v>
      </c>
      <c r="G446" s="10">
        <f t="shared" si="55"/>
        <v>66</v>
      </c>
      <c r="H446" s="17">
        <f t="shared" si="54"/>
        <v>4.678638941398866E-2</v>
      </c>
    </row>
    <row r="447" spans="1:8" x14ac:dyDescent="0.2">
      <c r="A447" s="8"/>
      <c r="B447" s="37" t="s">
        <v>426</v>
      </c>
      <c r="C447" s="34">
        <v>0</v>
      </c>
      <c r="D447" s="9">
        <v>10</v>
      </c>
      <c r="E447" s="10" t="str">
        <f t="shared" si="52"/>
        <v/>
      </c>
      <c r="F447" s="10">
        <f t="shared" si="53"/>
        <v>2.4277737314882253E-3</v>
      </c>
      <c r="G447" s="10">
        <f t="shared" si="55"/>
        <v>1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37" t="s">
        <v>437</v>
      </c>
      <c r="C458" s="34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37" t="s">
        <v>440</v>
      </c>
      <c r="C461" s="34">
        <v>26</v>
      </c>
      <c r="D461" s="9">
        <v>1</v>
      </c>
      <c r="E461" s="10">
        <f t="shared" si="52"/>
        <v>6.1436672967863891E-3</v>
      </c>
      <c r="F461" s="10">
        <f t="shared" si="53"/>
        <v>2.4277737314882253E-4</v>
      </c>
      <c r="G461" s="10">
        <f t="shared" si="55"/>
        <v>-0.96153846153846156</v>
      </c>
      <c r="H461" s="17">
        <f t="shared" si="54"/>
        <v>-5.9073724007561437E-3</v>
      </c>
    </row>
    <row r="462" spans="1:8" x14ac:dyDescent="0.2">
      <c r="A462" s="8"/>
      <c r="B462" s="37" t="s">
        <v>441</v>
      </c>
      <c r="C462" s="34">
        <v>0</v>
      </c>
      <c r="D462" s="9">
        <v>3</v>
      </c>
      <c r="E462" s="10" t="str">
        <f t="shared" si="52"/>
        <v/>
      </c>
      <c r="F462" s="10">
        <f t="shared" si="53"/>
        <v>7.2833211944646763E-4</v>
      </c>
      <c r="G462" s="10">
        <f t="shared" si="55"/>
        <v>1</v>
      </c>
      <c r="H462" s="17" t="str">
        <f t="shared" si="54"/>
        <v/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0</v>
      </c>
      <c r="D464" s="9">
        <v>1</v>
      </c>
      <c r="E464" s="10" t="str">
        <f t="shared" si="52"/>
        <v/>
      </c>
      <c r="F464" s="10">
        <f t="shared" si="53"/>
        <v>2.4277737314882253E-4</v>
      </c>
      <c r="G464" s="10">
        <f t="shared" si="55"/>
        <v>1</v>
      </c>
      <c r="H464" s="17" t="str">
        <f t="shared" si="54"/>
        <v/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10</v>
      </c>
      <c r="D472" s="9">
        <v>10</v>
      </c>
      <c r="E472" s="10">
        <f t="shared" si="52"/>
        <v>2.3629489603024575E-3</v>
      </c>
      <c r="F472" s="10">
        <f t="shared" si="53"/>
        <v>2.4277737314882253E-3</v>
      </c>
      <c r="G472" s="10">
        <f t="shared" si="55"/>
        <v>0</v>
      </c>
      <c r="H472" s="17">
        <f t="shared" si="54"/>
        <v>0</v>
      </c>
    </row>
    <row r="473" spans="1:8" x14ac:dyDescent="0.2">
      <c r="A473" s="8"/>
      <c r="B473" s="37" t="s">
        <v>452</v>
      </c>
      <c r="C473" s="34">
        <v>1</v>
      </c>
      <c r="D473" s="9">
        <v>1</v>
      </c>
      <c r="E473" s="10">
        <f t="shared" si="52"/>
        <v>2.3629489603024575E-4</v>
      </c>
      <c r="F473" s="10">
        <f t="shared" si="53"/>
        <v>2.4277737314882253E-4</v>
      </c>
      <c r="G473" s="10">
        <f t="shared" si="55"/>
        <v>0</v>
      </c>
      <c r="H473" s="17">
        <f t="shared" si="54"/>
        <v>0</v>
      </c>
    </row>
    <row r="474" spans="1:8" x14ac:dyDescent="0.2">
      <c r="A474" s="8"/>
      <c r="B474" s="37" t="s">
        <v>453</v>
      </c>
      <c r="C474" s="34">
        <v>2</v>
      </c>
      <c r="D474" s="9">
        <v>16</v>
      </c>
      <c r="E474" s="10">
        <f t="shared" si="52"/>
        <v>4.7258979206049151E-4</v>
      </c>
      <c r="F474" s="10">
        <f t="shared" si="53"/>
        <v>3.8844379703811605E-3</v>
      </c>
      <c r="G474" s="10">
        <f t="shared" si="55"/>
        <v>7</v>
      </c>
      <c r="H474" s="17">
        <f t="shared" si="54"/>
        <v>3.3081285444234404E-3</v>
      </c>
    </row>
    <row r="475" spans="1:8" x14ac:dyDescent="0.2">
      <c r="A475" s="8"/>
      <c r="B475" s="37" t="s">
        <v>454</v>
      </c>
      <c r="C475" s="34">
        <v>25</v>
      </c>
      <c r="D475" s="9">
        <v>19</v>
      </c>
      <c r="E475" s="10">
        <f t="shared" si="52"/>
        <v>5.9073724007561437E-3</v>
      </c>
      <c r="F475" s="10">
        <f t="shared" si="53"/>
        <v>4.6127700898276284E-3</v>
      </c>
      <c r="G475" s="10">
        <f t="shared" si="55"/>
        <v>-0.24</v>
      </c>
      <c r="H475" s="17">
        <f t="shared" si="54"/>
        <v>-1.4177693761814744E-3</v>
      </c>
    </row>
    <row r="476" spans="1:8" x14ac:dyDescent="0.2">
      <c r="A476" s="8"/>
      <c r="B476" s="37" t="s">
        <v>455</v>
      </c>
      <c r="C476" s="34">
        <v>1</v>
      </c>
      <c r="D476" s="9">
        <v>114</v>
      </c>
      <c r="E476" s="10">
        <f t="shared" si="52"/>
        <v>2.3629489603024575E-4</v>
      </c>
      <c r="F476" s="10">
        <f t="shared" si="53"/>
        <v>2.7676620538965767E-2</v>
      </c>
      <c r="G476" s="10">
        <f t="shared" si="55"/>
        <v>113</v>
      </c>
      <c r="H476" s="17">
        <f t="shared" si="54"/>
        <v>2.6701323251417771E-2</v>
      </c>
    </row>
    <row r="477" spans="1:8" ht="25.5" x14ac:dyDescent="0.2">
      <c r="A477" s="8"/>
      <c r="B477" s="37" t="s">
        <v>456</v>
      </c>
      <c r="C477" s="34">
        <v>0</v>
      </c>
      <c r="D477" s="9">
        <v>2</v>
      </c>
      <c r="E477" s="10" t="str">
        <f t="shared" si="52"/>
        <v/>
      </c>
      <c r="F477" s="10">
        <f t="shared" si="53"/>
        <v>4.8555474629764507E-4</v>
      </c>
      <c r="G477" s="10">
        <f t="shared" si="55"/>
        <v>1</v>
      </c>
      <c r="H477" s="17" t="str">
        <f t="shared" si="54"/>
        <v/>
      </c>
    </row>
    <row r="478" spans="1:8" ht="25.5" x14ac:dyDescent="0.2">
      <c r="A478" s="8"/>
      <c r="B478" s="37" t="s">
        <v>457</v>
      </c>
      <c r="C478" s="34">
        <v>0</v>
      </c>
      <c r="D478" s="9">
        <v>2</v>
      </c>
      <c r="E478" s="10" t="str">
        <f t="shared" si="52"/>
        <v/>
      </c>
      <c r="F478" s="10">
        <f t="shared" si="53"/>
        <v>4.8555474629764507E-4</v>
      </c>
      <c r="G478" s="10">
        <f t="shared" si="55"/>
        <v>1</v>
      </c>
      <c r="H478" s="17" t="str">
        <f t="shared" si="54"/>
        <v/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6</v>
      </c>
      <c r="D480" s="9">
        <v>0</v>
      </c>
      <c r="E480" s="10">
        <f t="shared" si="52"/>
        <v>1.4177693761814746E-3</v>
      </c>
      <c r="F480" s="10" t="str">
        <f t="shared" si="53"/>
        <v/>
      </c>
      <c r="G480" s="10">
        <f t="shared" si="55"/>
        <v>-1</v>
      </c>
      <c r="H480" s="17">
        <f t="shared" si="54"/>
        <v>-1.4177693761814746E-3</v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0</v>
      </c>
      <c r="D482" s="9">
        <v>1</v>
      </c>
      <c r="E482" s="10" t="str">
        <f t="shared" si="52"/>
        <v/>
      </c>
      <c r="F482" s="10">
        <f t="shared" si="53"/>
        <v>2.4277737314882253E-4</v>
      </c>
      <c r="G482" s="10">
        <f t="shared" si="55"/>
        <v>1</v>
      </c>
      <c r="H482" s="17" t="str">
        <f t="shared" si="54"/>
        <v/>
      </c>
    </row>
    <row r="483" spans="1:8" x14ac:dyDescent="0.2">
      <c r="A483" s="8"/>
      <c r="B483" s="37" t="s">
        <v>462</v>
      </c>
      <c r="C483" s="34">
        <v>1</v>
      </c>
      <c r="D483" s="9">
        <v>36</v>
      </c>
      <c r="E483" s="10">
        <f t="shared" si="52"/>
        <v>2.3629489603024575E-4</v>
      </c>
      <c r="F483" s="10">
        <f t="shared" si="53"/>
        <v>8.7399854333576107E-3</v>
      </c>
      <c r="G483" s="10">
        <f t="shared" si="55"/>
        <v>35</v>
      </c>
      <c r="H483" s="17">
        <f t="shared" si="54"/>
        <v>8.270321361058602E-3</v>
      </c>
    </row>
    <row r="484" spans="1:8" x14ac:dyDescent="0.2">
      <c r="A484" s="8"/>
      <c r="B484" s="37" t="s">
        <v>463</v>
      </c>
      <c r="C484" s="34">
        <v>7</v>
      </c>
      <c r="D484" s="9">
        <v>67</v>
      </c>
      <c r="E484" s="10">
        <f t="shared" si="52"/>
        <v>1.6540642722117202E-3</v>
      </c>
      <c r="F484" s="10">
        <f t="shared" si="53"/>
        <v>1.6266084000971109E-2</v>
      </c>
      <c r="G484" s="10">
        <f t="shared" si="55"/>
        <v>8.5714285714285712</v>
      </c>
      <c r="H484" s="17">
        <f t="shared" si="54"/>
        <v>1.4177693761814745E-2</v>
      </c>
    </row>
    <row r="485" spans="1:8" x14ac:dyDescent="0.2">
      <c r="A485" s="8"/>
      <c r="B485" s="37" t="s">
        <v>464</v>
      </c>
      <c r="C485" s="34">
        <v>0</v>
      </c>
      <c r="D485" s="9">
        <v>5</v>
      </c>
      <c r="E485" s="10" t="str">
        <f t="shared" si="52"/>
        <v/>
      </c>
      <c r="F485" s="10">
        <f t="shared" si="53"/>
        <v>1.2138868657441126E-3</v>
      </c>
      <c r="G485" s="10">
        <f t="shared" si="55"/>
        <v>1</v>
      </c>
      <c r="H485" s="17" t="str">
        <f t="shared" si="54"/>
        <v/>
      </c>
    </row>
    <row r="486" spans="1:8" x14ac:dyDescent="0.2">
      <c r="A486" s="8"/>
      <c r="B486" s="37" t="s">
        <v>465</v>
      </c>
      <c r="C486" s="34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37" t="s">
        <v>467</v>
      </c>
      <c r="C488" s="34">
        <v>4</v>
      </c>
      <c r="D488" s="9">
        <v>6</v>
      </c>
      <c r="E488" s="10">
        <f t="shared" si="52"/>
        <v>9.4517958412098301E-4</v>
      </c>
      <c r="F488" s="10">
        <f t="shared" si="53"/>
        <v>1.4566642388929353E-3</v>
      </c>
      <c r="G488" s="10">
        <f t="shared" si="55"/>
        <v>0.5</v>
      </c>
      <c r="H488" s="17">
        <f t="shared" si="54"/>
        <v>4.7258979206049151E-4</v>
      </c>
    </row>
    <row r="489" spans="1:8" x14ac:dyDescent="0.2">
      <c r="A489" s="8"/>
      <c r="B489" s="37" t="s">
        <v>468</v>
      </c>
      <c r="C489" s="34">
        <v>0</v>
      </c>
      <c r="D489" s="9">
        <v>3</v>
      </c>
      <c r="E489" s="10" t="str">
        <f t="shared" si="52"/>
        <v/>
      </c>
      <c r="F489" s="10">
        <f t="shared" si="53"/>
        <v>7.2833211944646763E-4</v>
      </c>
      <c r="G489" s="10">
        <f t="shared" si="55"/>
        <v>1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16</v>
      </c>
      <c r="D490" s="9">
        <v>28</v>
      </c>
      <c r="E490" s="10">
        <f t="shared" ref="E490:E553" si="56">+IF(C490=0,"",C490/C$362)</f>
        <v>3.780718336483932E-3</v>
      </c>
      <c r="F490" s="10">
        <f t="shared" ref="F490:F553" si="57">+IF(D490=0,"",D490/D$362)</f>
        <v>6.7977664481670306E-3</v>
      </c>
      <c r="G490" s="10">
        <f t="shared" si="55"/>
        <v>0.75</v>
      </c>
      <c r="H490" s="17">
        <f t="shared" ref="H490:H553" si="58">+IF(OR(AND(E490=""),(G490="")),"",E490*G490)</f>
        <v>2.8355387523629491E-3</v>
      </c>
    </row>
    <row r="491" spans="1:8" x14ac:dyDescent="0.2">
      <c r="A491" s="8"/>
      <c r="B491" s="37" t="s">
        <v>470</v>
      </c>
      <c r="C491" s="34">
        <v>0</v>
      </c>
      <c r="D491" s="9">
        <v>3</v>
      </c>
      <c r="E491" s="10" t="str">
        <f t="shared" si="56"/>
        <v/>
      </c>
      <c r="F491" s="10">
        <f t="shared" si="57"/>
        <v>7.2833211944646763E-4</v>
      </c>
      <c r="G491" s="10">
        <f t="shared" ref="G491:G554" si="59">+IF(AND(C491=0,D491=0)," ",IF(C491=0,1,IF(D491=0,-1,(D491-C491)/C491)))</f>
        <v>1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2</v>
      </c>
      <c r="E492" s="10" t="str">
        <f t="shared" si="56"/>
        <v/>
      </c>
      <c r="F492" s="10">
        <f t="shared" si="57"/>
        <v>4.8555474629764507E-4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100</v>
      </c>
      <c r="E494" s="10" t="str">
        <f t="shared" si="56"/>
        <v/>
      </c>
      <c r="F494" s="10">
        <f t="shared" si="57"/>
        <v>2.4277737314882253E-2</v>
      </c>
      <c r="G494" s="10">
        <f t="shared" si="59"/>
        <v>1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0</v>
      </c>
      <c r="D495" s="9">
        <v>12</v>
      </c>
      <c r="E495" s="10" t="str">
        <f t="shared" si="56"/>
        <v/>
      </c>
      <c r="F495" s="10">
        <f t="shared" si="57"/>
        <v>2.9133284777858705E-3</v>
      </c>
      <c r="G495" s="10">
        <f t="shared" si="59"/>
        <v>1</v>
      </c>
      <c r="H495" s="17" t="str">
        <f t="shared" si="58"/>
        <v/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25</v>
      </c>
      <c r="D498" s="9">
        <v>40</v>
      </c>
      <c r="E498" s="10">
        <f t="shared" si="56"/>
        <v>5.9073724007561437E-3</v>
      </c>
      <c r="F498" s="10">
        <f t="shared" si="57"/>
        <v>9.7110949259529011E-3</v>
      </c>
      <c r="G498" s="10">
        <f t="shared" si="59"/>
        <v>0.6</v>
      </c>
      <c r="H498" s="17">
        <f t="shared" si="58"/>
        <v>3.5444234404536862E-3</v>
      </c>
    </row>
    <row r="499" spans="1:8" ht="25.5" x14ac:dyDescent="0.2">
      <c r="A499" s="8"/>
      <c r="B499" s="37" t="s">
        <v>478</v>
      </c>
      <c r="C499" s="34">
        <v>0</v>
      </c>
      <c r="D499" s="9">
        <v>4</v>
      </c>
      <c r="E499" s="10" t="str">
        <f t="shared" si="56"/>
        <v/>
      </c>
      <c r="F499" s="10">
        <f t="shared" si="57"/>
        <v>9.7110949259529014E-4</v>
      </c>
      <c r="G499" s="10">
        <f t="shared" si="59"/>
        <v>1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0</v>
      </c>
      <c r="D500" s="9">
        <v>7</v>
      </c>
      <c r="E500" s="10" t="str">
        <f t="shared" si="56"/>
        <v/>
      </c>
      <c r="F500" s="10">
        <f t="shared" si="57"/>
        <v>1.6994416120417577E-3</v>
      </c>
      <c r="G500" s="10">
        <f t="shared" si="59"/>
        <v>1</v>
      </c>
      <c r="H500" s="17" t="str">
        <f t="shared" si="58"/>
        <v/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0</v>
      </c>
      <c r="D502" s="9">
        <v>7</v>
      </c>
      <c r="E502" s="10" t="str">
        <f t="shared" si="56"/>
        <v/>
      </c>
      <c r="F502" s="10">
        <f t="shared" si="57"/>
        <v>1.6994416120417577E-3</v>
      </c>
      <c r="G502" s="10">
        <f t="shared" si="59"/>
        <v>1</v>
      </c>
      <c r="H502" s="17" t="str">
        <f t="shared" si="58"/>
        <v/>
      </c>
    </row>
    <row r="503" spans="1:8" x14ac:dyDescent="0.2">
      <c r="A503" s="8"/>
      <c r="B503" s="37" t="s">
        <v>482</v>
      </c>
      <c r="C503" s="34">
        <v>5</v>
      </c>
      <c r="D503" s="9">
        <v>21</v>
      </c>
      <c r="E503" s="10">
        <f t="shared" si="56"/>
        <v>1.1814744801512287E-3</v>
      </c>
      <c r="F503" s="10">
        <f t="shared" si="57"/>
        <v>5.0983248361252727E-3</v>
      </c>
      <c r="G503" s="10">
        <f t="shared" si="59"/>
        <v>3.2</v>
      </c>
      <c r="H503" s="17">
        <f t="shared" si="58"/>
        <v>3.780718336483932E-3</v>
      </c>
    </row>
    <row r="504" spans="1:8" x14ac:dyDescent="0.2">
      <c r="A504" s="8"/>
      <c r="B504" s="37" t="s">
        <v>483</v>
      </c>
      <c r="C504" s="34">
        <v>0</v>
      </c>
      <c r="D504" s="9">
        <v>4</v>
      </c>
      <c r="E504" s="10" t="str">
        <f t="shared" si="56"/>
        <v/>
      </c>
      <c r="F504" s="10">
        <f t="shared" si="57"/>
        <v>9.7110949259529014E-4</v>
      </c>
      <c r="G504" s="10">
        <f t="shared" si="59"/>
        <v>1</v>
      </c>
      <c r="H504" s="17" t="str">
        <f t="shared" si="58"/>
        <v/>
      </c>
    </row>
    <row r="505" spans="1:8" x14ac:dyDescent="0.2">
      <c r="A505" s="8"/>
      <c r="B505" s="37" t="s">
        <v>484</v>
      </c>
      <c r="C505" s="34">
        <v>6</v>
      </c>
      <c r="D505" s="9">
        <v>4</v>
      </c>
      <c r="E505" s="10">
        <f t="shared" si="56"/>
        <v>1.4177693761814746E-3</v>
      </c>
      <c r="F505" s="10">
        <f t="shared" si="57"/>
        <v>9.7110949259529014E-4</v>
      </c>
      <c r="G505" s="10">
        <f t="shared" si="59"/>
        <v>-0.33333333333333331</v>
      </c>
      <c r="H505" s="17">
        <f t="shared" si="58"/>
        <v>-4.7258979206049151E-4</v>
      </c>
    </row>
    <row r="506" spans="1:8" x14ac:dyDescent="0.2">
      <c r="A506" s="8"/>
      <c r="B506" s="37" t="s">
        <v>485</v>
      </c>
      <c r="C506" s="34">
        <v>0</v>
      </c>
      <c r="D506" s="9">
        <v>1</v>
      </c>
      <c r="E506" s="10" t="str">
        <f t="shared" si="56"/>
        <v/>
      </c>
      <c r="F506" s="10">
        <f t="shared" si="57"/>
        <v>2.4277737314882253E-4</v>
      </c>
      <c r="G506" s="10">
        <f t="shared" si="59"/>
        <v>1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1</v>
      </c>
      <c r="D508" s="9">
        <v>7</v>
      </c>
      <c r="E508" s="10">
        <f t="shared" si="56"/>
        <v>2.3629489603024575E-4</v>
      </c>
      <c r="F508" s="10">
        <f t="shared" si="57"/>
        <v>1.6994416120417577E-3</v>
      </c>
      <c r="G508" s="10">
        <f t="shared" si="59"/>
        <v>6</v>
      </c>
      <c r="H508" s="17">
        <f t="shared" si="58"/>
        <v>1.4177693761814746E-3</v>
      </c>
    </row>
    <row r="509" spans="1:8" x14ac:dyDescent="0.2">
      <c r="A509" s="8"/>
      <c r="B509" s="37" t="s">
        <v>488</v>
      </c>
      <c r="C509" s="34">
        <v>4</v>
      </c>
      <c r="D509" s="9">
        <v>1</v>
      </c>
      <c r="E509" s="10">
        <f t="shared" si="56"/>
        <v>9.4517958412098301E-4</v>
      </c>
      <c r="F509" s="10">
        <f t="shared" si="57"/>
        <v>2.4277737314882253E-4</v>
      </c>
      <c r="G509" s="10">
        <f t="shared" si="59"/>
        <v>-0.75</v>
      </c>
      <c r="H509" s="17">
        <f t="shared" si="58"/>
        <v>-7.0888468809073729E-4</v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1</v>
      </c>
      <c r="E511" s="10" t="str">
        <f t="shared" si="56"/>
        <v/>
      </c>
      <c r="F511" s="10">
        <f t="shared" si="57"/>
        <v>2.4277737314882253E-4</v>
      </c>
      <c r="G511" s="10">
        <f t="shared" si="59"/>
        <v>1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0</v>
      </c>
      <c r="D514" s="9">
        <v>2</v>
      </c>
      <c r="E514" s="10" t="str">
        <f t="shared" si="56"/>
        <v/>
      </c>
      <c r="F514" s="10">
        <f t="shared" si="57"/>
        <v>4.8555474629764507E-4</v>
      </c>
      <c r="G514" s="10">
        <f t="shared" si="59"/>
        <v>1</v>
      </c>
      <c r="H514" s="17" t="str">
        <f t="shared" si="58"/>
        <v/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37" t="s">
        <v>496</v>
      </c>
      <c r="C517" s="34">
        <v>0</v>
      </c>
      <c r="D517" s="9">
        <v>1</v>
      </c>
      <c r="E517" s="10" t="str">
        <f t="shared" si="56"/>
        <v/>
      </c>
      <c r="F517" s="10">
        <f t="shared" si="57"/>
        <v>2.4277737314882253E-4</v>
      </c>
      <c r="G517" s="10">
        <f t="shared" si="59"/>
        <v>1</v>
      </c>
      <c r="H517" s="17" t="str">
        <f t="shared" si="58"/>
        <v/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3</v>
      </c>
      <c r="E521" s="10" t="str">
        <f t="shared" si="56"/>
        <v/>
      </c>
      <c r="F521" s="10">
        <f t="shared" si="57"/>
        <v>7.2833211944646763E-4</v>
      </c>
      <c r="G521" s="10">
        <f t="shared" si="59"/>
        <v>1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6</v>
      </c>
      <c r="E522" s="10" t="str">
        <f t="shared" si="56"/>
        <v/>
      </c>
      <c r="F522" s="10">
        <f t="shared" si="57"/>
        <v>1.4566642388929353E-3</v>
      </c>
      <c r="G522" s="10">
        <f t="shared" si="59"/>
        <v>1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1</v>
      </c>
      <c r="E527" s="10" t="str">
        <f t="shared" si="56"/>
        <v/>
      </c>
      <c r="F527" s="10">
        <f t="shared" si="57"/>
        <v>2.4277737314882253E-4</v>
      </c>
      <c r="G527" s="10">
        <f t="shared" si="59"/>
        <v>1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95</v>
      </c>
      <c r="D530" s="9">
        <v>24</v>
      </c>
      <c r="E530" s="10">
        <f t="shared" si="56"/>
        <v>2.2448015122873345E-2</v>
      </c>
      <c r="F530" s="10">
        <f t="shared" si="57"/>
        <v>5.826656955571741E-3</v>
      </c>
      <c r="G530" s="10">
        <f t="shared" si="59"/>
        <v>-0.74736842105263157</v>
      </c>
      <c r="H530" s="17">
        <f t="shared" si="58"/>
        <v>-1.6776937618147449E-2</v>
      </c>
    </row>
    <row r="531" spans="1:8" x14ac:dyDescent="0.2">
      <c r="A531" s="8"/>
      <c r="B531" s="37" t="s">
        <v>510</v>
      </c>
      <c r="C531" s="34">
        <v>3</v>
      </c>
      <c r="D531" s="9">
        <v>4</v>
      </c>
      <c r="E531" s="10">
        <f t="shared" si="56"/>
        <v>7.0888468809073729E-4</v>
      </c>
      <c r="F531" s="10">
        <f t="shared" si="57"/>
        <v>9.7110949259529014E-4</v>
      </c>
      <c r="G531" s="10">
        <f t="shared" si="59"/>
        <v>0.33333333333333331</v>
      </c>
      <c r="H531" s="17">
        <f t="shared" si="58"/>
        <v>2.3629489603024575E-4</v>
      </c>
    </row>
    <row r="532" spans="1:8" ht="30" customHeight="1" x14ac:dyDescent="0.2">
      <c r="A532" s="8"/>
      <c r="B532" s="37" t="s">
        <v>511</v>
      </c>
      <c r="C532" s="34">
        <v>0</v>
      </c>
      <c r="D532" s="9">
        <v>19</v>
      </c>
      <c r="E532" s="10" t="str">
        <f t="shared" si="56"/>
        <v/>
      </c>
      <c r="F532" s="10">
        <f t="shared" si="57"/>
        <v>4.6127700898276284E-3</v>
      </c>
      <c r="G532" s="10">
        <f t="shared" si="59"/>
        <v>1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3</v>
      </c>
      <c r="E534" s="10" t="str">
        <f t="shared" si="56"/>
        <v/>
      </c>
      <c r="F534" s="10">
        <f t="shared" si="57"/>
        <v>7.2833211944646763E-4</v>
      </c>
      <c r="G534" s="10">
        <f t="shared" si="59"/>
        <v>1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4</v>
      </c>
      <c r="D535" s="9">
        <v>4</v>
      </c>
      <c r="E535" s="10">
        <f t="shared" si="56"/>
        <v>9.4517958412098301E-4</v>
      </c>
      <c r="F535" s="10">
        <f t="shared" si="57"/>
        <v>9.7110949259529014E-4</v>
      </c>
      <c r="G535" s="10">
        <f t="shared" si="59"/>
        <v>0</v>
      </c>
      <c r="H535" s="17">
        <f t="shared" si="58"/>
        <v>0</v>
      </c>
    </row>
    <row r="536" spans="1:8" x14ac:dyDescent="0.2">
      <c r="A536" s="8"/>
      <c r="B536" s="37" t="s">
        <v>515</v>
      </c>
      <c r="C536" s="34">
        <v>0</v>
      </c>
      <c r="D536" s="9">
        <v>8</v>
      </c>
      <c r="E536" s="10" t="str">
        <f t="shared" si="56"/>
        <v/>
      </c>
      <c r="F536" s="10">
        <f t="shared" si="57"/>
        <v>1.9422189851905803E-3</v>
      </c>
      <c r="G536" s="10">
        <f t="shared" si="59"/>
        <v>1</v>
      </c>
      <c r="H536" s="17" t="str">
        <f t="shared" si="58"/>
        <v/>
      </c>
    </row>
    <row r="537" spans="1:8" ht="25.5" x14ac:dyDescent="0.2">
      <c r="A537" s="8"/>
      <c r="B537" s="37" t="s">
        <v>516</v>
      </c>
      <c r="C537" s="34">
        <v>0</v>
      </c>
      <c r="D537" s="9">
        <v>17</v>
      </c>
      <c r="E537" s="10" t="str">
        <f t="shared" si="56"/>
        <v/>
      </c>
      <c r="F537" s="10">
        <f t="shared" si="57"/>
        <v>4.1272153435299832E-3</v>
      </c>
      <c r="G537" s="10">
        <f t="shared" si="59"/>
        <v>1</v>
      </c>
      <c r="H537" s="17" t="str">
        <f t="shared" si="58"/>
        <v/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20</v>
      </c>
      <c r="E540" s="10" t="str">
        <f t="shared" si="56"/>
        <v/>
      </c>
      <c r="F540" s="10">
        <f t="shared" si="57"/>
        <v>4.8555474629764506E-3</v>
      </c>
      <c r="G540" s="10">
        <f t="shared" si="59"/>
        <v>1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2</v>
      </c>
      <c r="D548" s="9">
        <v>1</v>
      </c>
      <c r="E548" s="10">
        <f t="shared" si="56"/>
        <v>4.7258979206049151E-4</v>
      </c>
      <c r="F548" s="10">
        <f t="shared" si="57"/>
        <v>2.4277737314882253E-4</v>
      </c>
      <c r="G548" s="10">
        <f t="shared" si="59"/>
        <v>-0.5</v>
      </c>
      <c r="H548" s="17">
        <f t="shared" si="58"/>
        <v>-2.3629489603024575E-4</v>
      </c>
    </row>
    <row r="549" spans="1:8" x14ac:dyDescent="0.2">
      <c r="A549" s="8"/>
      <c r="B549" s="37" t="s">
        <v>528</v>
      </c>
      <c r="C549" s="34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1</v>
      </c>
      <c r="E551" s="10" t="str">
        <f t="shared" si="56"/>
        <v/>
      </c>
      <c r="F551" s="10">
        <f t="shared" si="57"/>
        <v>2.4277737314882253E-4</v>
      </c>
      <c r="G551" s="10">
        <f t="shared" si="59"/>
        <v>1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0</v>
      </c>
      <c r="D552" s="9">
        <v>23</v>
      </c>
      <c r="E552" s="10" t="str">
        <f t="shared" si="56"/>
        <v/>
      </c>
      <c r="F552" s="10">
        <f t="shared" si="57"/>
        <v>5.583879582422918E-3</v>
      </c>
      <c r="G552" s="10">
        <f t="shared" si="59"/>
        <v>1</v>
      </c>
      <c r="H552" s="17" t="str">
        <f t="shared" si="58"/>
        <v/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37" t="s">
        <v>534</v>
      </c>
      <c r="C555" s="34">
        <v>31</v>
      </c>
      <c r="D555" s="9">
        <v>15</v>
      </c>
      <c r="E555" s="10">
        <f t="shared" si="60"/>
        <v>7.3251417769376178E-3</v>
      </c>
      <c r="F555" s="10">
        <f t="shared" si="61"/>
        <v>3.6416605972323379E-3</v>
      </c>
      <c r="G555" s="10">
        <f t="shared" ref="G555:G595" si="63">+IF(AND(C555=0,D555=0)," ",IF(C555=0,1,IF(D555=0,-1,(D555-C555)/C555)))</f>
        <v>-0.5161290322580645</v>
      </c>
      <c r="H555" s="17">
        <f t="shared" si="62"/>
        <v>-3.7807183364839316E-3</v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0</v>
      </c>
      <c r="D558" s="9">
        <v>58</v>
      </c>
      <c r="E558" s="10" t="str">
        <f t="shared" si="60"/>
        <v/>
      </c>
      <c r="F558" s="10">
        <f t="shared" si="61"/>
        <v>1.4081087642631707E-2</v>
      </c>
      <c r="G558" s="10">
        <f t="shared" si="63"/>
        <v>1</v>
      </c>
      <c r="H558" s="17" t="str">
        <f t="shared" si="62"/>
        <v/>
      </c>
    </row>
    <row r="559" spans="1:8" x14ac:dyDescent="0.2">
      <c r="A559" s="8"/>
      <c r="B559" s="37" t="s">
        <v>538</v>
      </c>
      <c r="C559" s="34">
        <v>38</v>
      </c>
      <c r="D559" s="9">
        <v>63</v>
      </c>
      <c r="E559" s="10">
        <f t="shared" si="60"/>
        <v>8.9792060491493391E-3</v>
      </c>
      <c r="F559" s="10">
        <f t="shared" si="61"/>
        <v>1.529497450837582E-2</v>
      </c>
      <c r="G559" s="10">
        <f t="shared" si="63"/>
        <v>0.65789473684210531</v>
      </c>
      <c r="H559" s="17">
        <f t="shared" si="62"/>
        <v>5.9073724007561446E-3</v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2</v>
      </c>
      <c r="E561" s="10" t="str">
        <f t="shared" si="60"/>
        <v/>
      </c>
      <c r="F561" s="10">
        <f t="shared" si="61"/>
        <v>4.8555474629764507E-4</v>
      </c>
      <c r="G561" s="10">
        <f t="shared" si="63"/>
        <v>1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0</v>
      </c>
      <c r="D562" s="9">
        <v>2</v>
      </c>
      <c r="E562" s="10" t="str">
        <f t="shared" si="60"/>
        <v/>
      </c>
      <c r="F562" s="10">
        <f t="shared" si="61"/>
        <v>4.8555474629764507E-4</v>
      </c>
      <c r="G562" s="10">
        <f t="shared" si="63"/>
        <v>1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6</v>
      </c>
      <c r="D568" s="9">
        <v>43</v>
      </c>
      <c r="E568" s="10">
        <f t="shared" si="60"/>
        <v>1.4177693761814746E-3</v>
      </c>
      <c r="F568" s="10">
        <f t="shared" si="61"/>
        <v>1.0439427045399369E-2</v>
      </c>
      <c r="G568" s="10">
        <f t="shared" si="63"/>
        <v>6.166666666666667</v>
      </c>
      <c r="H568" s="17">
        <f t="shared" si="62"/>
        <v>8.7429111531190928E-3</v>
      </c>
    </row>
    <row r="569" spans="1:8" ht="25.5" x14ac:dyDescent="0.2">
      <c r="A569" s="8"/>
      <c r="B569" s="37" t="s">
        <v>548</v>
      </c>
      <c r="C569" s="34">
        <v>0</v>
      </c>
      <c r="D569" s="9">
        <v>1</v>
      </c>
      <c r="E569" s="10" t="str">
        <f t="shared" si="60"/>
        <v/>
      </c>
      <c r="F569" s="10">
        <f t="shared" si="61"/>
        <v>2.4277737314882253E-4</v>
      </c>
      <c r="G569" s="10">
        <f t="shared" si="63"/>
        <v>1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1</v>
      </c>
      <c r="E570" s="10" t="str">
        <f t="shared" si="60"/>
        <v/>
      </c>
      <c r="F570" s="10">
        <f t="shared" si="61"/>
        <v>2.4277737314882253E-4</v>
      </c>
      <c r="G570" s="10">
        <f t="shared" si="63"/>
        <v>1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0</v>
      </c>
      <c r="D571" s="9">
        <v>1</v>
      </c>
      <c r="E571" s="10" t="str">
        <f t="shared" si="60"/>
        <v/>
      </c>
      <c r="F571" s="10">
        <f t="shared" si="61"/>
        <v>2.4277737314882253E-4</v>
      </c>
      <c r="G571" s="10">
        <f t="shared" si="63"/>
        <v>1</v>
      </c>
      <c r="H571" s="17" t="str">
        <f t="shared" si="62"/>
        <v/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6</v>
      </c>
      <c r="D574" s="9">
        <v>4</v>
      </c>
      <c r="E574" s="10">
        <f t="shared" si="60"/>
        <v>1.4177693761814746E-3</v>
      </c>
      <c r="F574" s="10">
        <f t="shared" si="61"/>
        <v>9.7110949259529014E-4</v>
      </c>
      <c r="G574" s="10">
        <f t="shared" si="63"/>
        <v>-0.33333333333333331</v>
      </c>
      <c r="H574" s="17">
        <f t="shared" si="62"/>
        <v>-4.7258979206049151E-4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15</v>
      </c>
      <c r="D579" s="9">
        <v>19</v>
      </c>
      <c r="E579" s="10">
        <f t="shared" si="60"/>
        <v>3.5444234404536862E-3</v>
      </c>
      <c r="F579" s="10">
        <f t="shared" si="61"/>
        <v>4.6127700898276284E-3</v>
      </c>
      <c r="G579" s="10">
        <f t="shared" si="63"/>
        <v>0.26666666666666666</v>
      </c>
      <c r="H579" s="17">
        <f t="shared" si="62"/>
        <v>9.4517958412098301E-4</v>
      </c>
    </row>
    <row r="580" spans="1:8" ht="25.5" x14ac:dyDescent="0.2">
      <c r="A580" s="8"/>
      <c r="B580" s="37" t="s">
        <v>559</v>
      </c>
      <c r="C580" s="34">
        <v>72</v>
      </c>
      <c r="D580" s="9">
        <v>100</v>
      </c>
      <c r="E580" s="10">
        <f t="shared" si="60"/>
        <v>1.7013232514177693E-2</v>
      </c>
      <c r="F580" s="10">
        <f t="shared" si="61"/>
        <v>2.4277737314882253E-2</v>
      </c>
      <c r="G580" s="10">
        <f t="shared" si="63"/>
        <v>0.3888888888888889</v>
      </c>
      <c r="H580" s="17">
        <f t="shared" si="62"/>
        <v>6.6162570888468808E-3</v>
      </c>
    </row>
    <row r="581" spans="1:8" x14ac:dyDescent="0.2">
      <c r="A581" s="8"/>
      <c r="B581" s="37" t="s">
        <v>560</v>
      </c>
      <c r="C581" s="34">
        <v>6</v>
      </c>
      <c r="D581" s="9">
        <v>74</v>
      </c>
      <c r="E581" s="10">
        <f t="shared" si="60"/>
        <v>1.4177693761814746E-3</v>
      </c>
      <c r="F581" s="10">
        <f t="shared" si="61"/>
        <v>1.7965525613012866E-2</v>
      </c>
      <c r="G581" s="10">
        <f t="shared" si="63"/>
        <v>11.333333333333334</v>
      </c>
      <c r="H581" s="17">
        <f t="shared" si="62"/>
        <v>1.6068052930056712E-2</v>
      </c>
    </row>
    <row r="582" spans="1:8" x14ac:dyDescent="0.2">
      <c r="A582" s="8"/>
      <c r="B582" s="37" t="s">
        <v>561</v>
      </c>
      <c r="C582" s="34">
        <v>1</v>
      </c>
      <c r="D582" s="9">
        <v>5</v>
      </c>
      <c r="E582" s="10">
        <f t="shared" si="60"/>
        <v>2.3629489603024575E-4</v>
      </c>
      <c r="F582" s="10">
        <f t="shared" si="61"/>
        <v>1.2138868657441126E-3</v>
      </c>
      <c r="G582" s="10">
        <f t="shared" si="63"/>
        <v>4</v>
      </c>
      <c r="H582" s="17">
        <f t="shared" si="62"/>
        <v>9.4517958412098301E-4</v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1</v>
      </c>
      <c r="D588" s="9">
        <v>62</v>
      </c>
      <c r="E588" s="10">
        <f t="shared" si="60"/>
        <v>2.3629489603024575E-4</v>
      </c>
      <c r="F588" s="10">
        <f t="shared" si="61"/>
        <v>1.5052197135226996E-2</v>
      </c>
      <c r="G588" s="10">
        <f t="shared" si="63"/>
        <v>61</v>
      </c>
      <c r="H588" s="17">
        <f t="shared" si="62"/>
        <v>1.4413988657844991E-2</v>
      </c>
    </row>
    <row r="589" spans="1:8" x14ac:dyDescent="0.2">
      <c r="A589" s="8"/>
      <c r="B589" s="37" t="s">
        <v>568</v>
      </c>
      <c r="C589" s="34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0</v>
      </c>
      <c r="D591" s="9">
        <v>1</v>
      </c>
      <c r="E591" s="10" t="str">
        <f t="shared" si="60"/>
        <v/>
      </c>
      <c r="F591" s="10">
        <f t="shared" si="61"/>
        <v>2.4277737314882253E-4</v>
      </c>
      <c r="G591" s="10">
        <f t="shared" si="63"/>
        <v>1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20</v>
      </c>
      <c r="D593" s="9">
        <v>0</v>
      </c>
      <c r="E593" s="10">
        <f t="shared" si="60"/>
        <v>4.725897920604915E-3</v>
      </c>
      <c r="F593" s="10" t="str">
        <f t="shared" si="61"/>
        <v/>
      </c>
      <c r="G593" s="10">
        <f t="shared" si="63"/>
        <v>-1</v>
      </c>
      <c r="H593" s="17">
        <f t="shared" si="62"/>
        <v>-4.725897920604915E-3</v>
      </c>
    </row>
    <row r="594" spans="1:8" ht="25.5" x14ac:dyDescent="0.2">
      <c r="A594" s="8"/>
      <c r="B594" s="37" t="s">
        <v>573</v>
      </c>
      <c r="C594" s="34">
        <v>4</v>
      </c>
      <c r="D594" s="9">
        <v>0</v>
      </c>
      <c r="E594" s="10">
        <f t="shared" si="60"/>
        <v>9.4517958412098301E-4</v>
      </c>
      <c r="F594" s="10" t="str">
        <f t="shared" si="61"/>
        <v/>
      </c>
      <c r="G594" s="10">
        <f t="shared" si="63"/>
        <v>-1</v>
      </c>
      <c r="H594" s="17">
        <f t="shared" si="62"/>
        <v>-9.4517958412098301E-4</v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1254</v>
      </c>
      <c r="D601" s="33">
        <f>SUM(D602:D629)</f>
        <v>1309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4.3859649122807015E-2</v>
      </c>
      <c r="H601" s="42">
        <f t="shared" ref="H601:H629" si="66">+IF(OR(AND(E601=""),(G601="")),"",E601*G601)</f>
        <v>4.3859649122807015E-2</v>
      </c>
    </row>
    <row r="602" spans="1:8" x14ac:dyDescent="0.2">
      <c r="A602" s="8"/>
      <c r="B602" s="36" t="s">
        <v>575</v>
      </c>
      <c r="C602" s="46">
        <v>0</v>
      </c>
      <c r="D602" s="43">
        <v>1</v>
      </c>
      <c r="E602" s="44" t="str">
        <f t="shared" si="64"/>
        <v/>
      </c>
      <c r="F602" s="44">
        <f t="shared" si="65"/>
        <v>7.6394194041252863E-4</v>
      </c>
      <c r="G602" s="44">
        <f t="shared" ref="G602:G629" si="67">+IF(AND(C602=0,D602=0)," ",IF(C602=0,1,IF(D602=0,-1,(D602-C602)/C602)))</f>
        <v>1</v>
      </c>
      <c r="H602" s="45" t="str">
        <f t="shared" si="66"/>
        <v/>
      </c>
    </row>
    <row r="603" spans="1:8" x14ac:dyDescent="0.2">
      <c r="A603" s="8"/>
      <c r="B603" s="37" t="s">
        <v>576</v>
      </c>
      <c r="C603" s="34">
        <v>26</v>
      </c>
      <c r="D603" s="9">
        <v>56</v>
      </c>
      <c r="E603" s="10">
        <f t="shared" si="64"/>
        <v>2.0733652312599681E-2</v>
      </c>
      <c r="F603" s="10">
        <f t="shared" si="65"/>
        <v>4.2780748663101602E-2</v>
      </c>
      <c r="G603" s="10">
        <f t="shared" si="67"/>
        <v>1.1538461538461537</v>
      </c>
      <c r="H603" s="17">
        <f t="shared" si="66"/>
        <v>2.3923444976076551E-2</v>
      </c>
    </row>
    <row r="604" spans="1:8" ht="25.5" x14ac:dyDescent="0.2">
      <c r="A604" s="8"/>
      <c r="B604" s="37" t="s">
        <v>577</v>
      </c>
      <c r="C604" s="34">
        <v>28</v>
      </c>
      <c r="D604" s="9">
        <v>98</v>
      </c>
      <c r="E604" s="10">
        <f t="shared" si="64"/>
        <v>2.2328548644338118E-2</v>
      </c>
      <c r="F604" s="10">
        <f t="shared" si="65"/>
        <v>7.4866310160427801E-2</v>
      </c>
      <c r="G604" s="10">
        <f t="shared" si="67"/>
        <v>2.5</v>
      </c>
      <c r="H604" s="17">
        <f t="shared" si="66"/>
        <v>5.5821371610845293E-2</v>
      </c>
    </row>
    <row r="605" spans="1:8" x14ac:dyDescent="0.2">
      <c r="A605" s="8"/>
      <c r="B605" s="37" t="s">
        <v>578</v>
      </c>
      <c r="C605" s="34">
        <v>52</v>
      </c>
      <c r="D605" s="9">
        <v>178</v>
      </c>
      <c r="E605" s="10">
        <f t="shared" si="64"/>
        <v>4.1467304625199361E-2</v>
      </c>
      <c r="F605" s="10">
        <f t="shared" si="65"/>
        <v>0.1359816653934301</v>
      </c>
      <c r="G605" s="10">
        <f t="shared" si="67"/>
        <v>2.4230769230769229</v>
      </c>
      <c r="H605" s="17">
        <f t="shared" si="66"/>
        <v>0.10047846889952153</v>
      </c>
    </row>
    <row r="606" spans="1:8" x14ac:dyDescent="0.2">
      <c r="A606" s="8"/>
      <c r="B606" s="37" t="s">
        <v>579</v>
      </c>
      <c r="C606" s="34">
        <v>0</v>
      </c>
      <c r="D606" s="9">
        <v>5</v>
      </c>
      <c r="E606" s="10" t="str">
        <f t="shared" si="64"/>
        <v/>
      </c>
      <c r="F606" s="10">
        <f t="shared" si="65"/>
        <v>3.8197097020626434E-3</v>
      </c>
      <c r="G606" s="10">
        <f t="shared" si="67"/>
        <v>1</v>
      </c>
      <c r="H606" s="17" t="str">
        <f t="shared" si="66"/>
        <v/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37" t="s">
        <v>582</v>
      </c>
      <c r="C609" s="34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0</v>
      </c>
      <c r="D610" s="9">
        <v>1</v>
      </c>
      <c r="E610" s="10" t="str">
        <f t="shared" si="64"/>
        <v/>
      </c>
      <c r="F610" s="10">
        <f t="shared" si="65"/>
        <v>7.6394194041252863E-4</v>
      </c>
      <c r="G610" s="10">
        <f t="shared" si="67"/>
        <v>1</v>
      </c>
      <c r="H610" s="17" t="str">
        <f t="shared" si="66"/>
        <v/>
      </c>
    </row>
    <row r="611" spans="1:8" x14ac:dyDescent="0.2">
      <c r="A611" s="8"/>
      <c r="B611" s="37" t="s">
        <v>584</v>
      </c>
      <c r="C611" s="34">
        <v>8</v>
      </c>
      <c r="D611" s="9">
        <v>2</v>
      </c>
      <c r="E611" s="10">
        <f t="shared" si="64"/>
        <v>6.379585326953748E-3</v>
      </c>
      <c r="F611" s="10">
        <f t="shared" si="65"/>
        <v>1.5278838808250573E-3</v>
      </c>
      <c r="G611" s="10">
        <f t="shared" si="67"/>
        <v>-0.75</v>
      </c>
      <c r="H611" s="17">
        <f t="shared" si="66"/>
        <v>-4.7846889952153108E-3</v>
      </c>
    </row>
    <row r="612" spans="1:8" x14ac:dyDescent="0.2">
      <c r="A612" s="8"/>
      <c r="B612" s="37" t="s">
        <v>585</v>
      </c>
      <c r="C612" s="34">
        <v>5</v>
      </c>
      <c r="D612" s="9">
        <v>6</v>
      </c>
      <c r="E612" s="10">
        <f t="shared" si="64"/>
        <v>3.9872408293460922E-3</v>
      </c>
      <c r="F612" s="10">
        <f t="shared" si="65"/>
        <v>4.5836516424751722E-3</v>
      </c>
      <c r="G612" s="10">
        <f t="shared" si="67"/>
        <v>0.2</v>
      </c>
      <c r="H612" s="17">
        <f t="shared" si="66"/>
        <v>7.9744816586921851E-4</v>
      </c>
    </row>
    <row r="613" spans="1:8" x14ac:dyDescent="0.2">
      <c r="A613" s="8"/>
      <c r="B613" s="37" t="s">
        <v>586</v>
      </c>
      <c r="C613" s="34">
        <v>0</v>
      </c>
      <c r="D613" s="9">
        <v>2</v>
      </c>
      <c r="E613" s="10" t="str">
        <f t="shared" si="64"/>
        <v/>
      </c>
      <c r="F613" s="10">
        <f t="shared" si="65"/>
        <v>1.5278838808250573E-3</v>
      </c>
      <c r="G613" s="10">
        <f t="shared" si="67"/>
        <v>1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37" t="s">
        <v>590</v>
      </c>
      <c r="C617" s="34">
        <v>0</v>
      </c>
      <c r="D617" s="9">
        <v>2</v>
      </c>
      <c r="E617" s="10" t="str">
        <f t="shared" si="64"/>
        <v/>
      </c>
      <c r="F617" s="10">
        <f t="shared" si="65"/>
        <v>1.5278838808250573E-3</v>
      </c>
      <c r="G617" s="10">
        <f t="shared" si="67"/>
        <v>1</v>
      </c>
      <c r="H617" s="17" t="str">
        <f t="shared" si="66"/>
        <v/>
      </c>
    </row>
    <row r="618" spans="1:8" x14ac:dyDescent="0.2">
      <c r="A618" s="8"/>
      <c r="B618" s="37" t="s">
        <v>591</v>
      </c>
      <c r="C618" s="34">
        <v>0</v>
      </c>
      <c r="D618" s="9">
        <v>27</v>
      </c>
      <c r="E618" s="10" t="str">
        <f t="shared" si="64"/>
        <v/>
      </c>
      <c r="F618" s="10">
        <f t="shared" si="65"/>
        <v>2.0626432391138275E-2</v>
      </c>
      <c r="G618" s="10">
        <f t="shared" si="67"/>
        <v>1</v>
      </c>
      <c r="H618" s="17" t="str">
        <f t="shared" si="66"/>
        <v/>
      </c>
    </row>
    <row r="619" spans="1:8" x14ac:dyDescent="0.2">
      <c r="A619" s="8"/>
      <c r="B619" s="37" t="s">
        <v>592</v>
      </c>
      <c r="C619" s="34">
        <v>54</v>
      </c>
      <c r="D619" s="9">
        <v>75</v>
      </c>
      <c r="E619" s="10">
        <f t="shared" si="64"/>
        <v>4.3062200956937802E-2</v>
      </c>
      <c r="F619" s="10">
        <f t="shared" si="65"/>
        <v>5.7295645530939646E-2</v>
      </c>
      <c r="G619" s="10">
        <f t="shared" si="67"/>
        <v>0.3888888888888889</v>
      </c>
      <c r="H619" s="17">
        <f t="shared" si="66"/>
        <v>1.6746411483253589E-2</v>
      </c>
    </row>
    <row r="620" spans="1:8" x14ac:dyDescent="0.2">
      <c r="A620" s="8"/>
      <c r="B620" s="37" t="s">
        <v>593</v>
      </c>
      <c r="C620" s="34">
        <v>120</v>
      </c>
      <c r="D620" s="9">
        <v>85</v>
      </c>
      <c r="E620" s="10">
        <f t="shared" si="64"/>
        <v>9.569377990430622E-2</v>
      </c>
      <c r="F620" s="10">
        <f t="shared" si="65"/>
        <v>6.4935064935064929E-2</v>
      </c>
      <c r="G620" s="10">
        <f t="shared" si="67"/>
        <v>-0.29166666666666669</v>
      </c>
      <c r="H620" s="17">
        <f t="shared" si="66"/>
        <v>-2.791068580542265E-2</v>
      </c>
    </row>
    <row r="621" spans="1:8" x14ac:dyDescent="0.2">
      <c r="A621" s="8"/>
      <c r="B621" s="37" t="s">
        <v>594</v>
      </c>
      <c r="C621" s="34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37" t="s">
        <v>595</v>
      </c>
      <c r="C622" s="34">
        <v>26</v>
      </c>
      <c r="D622" s="9">
        <v>0</v>
      </c>
      <c r="E622" s="10">
        <f t="shared" si="64"/>
        <v>2.0733652312599681E-2</v>
      </c>
      <c r="F622" s="10" t="str">
        <f t="shared" si="65"/>
        <v/>
      </c>
      <c r="G622" s="10">
        <f t="shared" si="67"/>
        <v>-1</v>
      </c>
      <c r="H622" s="17">
        <f t="shared" si="66"/>
        <v>-2.0733652312599681E-2</v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3</v>
      </c>
      <c r="D624" s="9">
        <v>0</v>
      </c>
      <c r="E624" s="10">
        <f t="shared" si="64"/>
        <v>2.3923444976076554E-3</v>
      </c>
      <c r="F624" s="10" t="str">
        <f t="shared" si="65"/>
        <v/>
      </c>
      <c r="G624" s="10">
        <f t="shared" si="67"/>
        <v>-1</v>
      </c>
      <c r="H624" s="17">
        <f t="shared" si="66"/>
        <v>-2.3923444976076554E-3</v>
      </c>
    </row>
    <row r="625" spans="1:8" x14ac:dyDescent="0.2">
      <c r="A625" s="8"/>
      <c r="B625" s="37" t="s">
        <v>598</v>
      </c>
      <c r="C625" s="34">
        <v>43</v>
      </c>
      <c r="D625" s="9">
        <v>39</v>
      </c>
      <c r="E625" s="10">
        <f t="shared" si="64"/>
        <v>3.4290271132376399E-2</v>
      </c>
      <c r="F625" s="10">
        <f t="shared" si="65"/>
        <v>2.9793735676088617E-2</v>
      </c>
      <c r="G625" s="10">
        <f t="shared" si="67"/>
        <v>-9.3023255813953487E-2</v>
      </c>
      <c r="H625" s="17">
        <f t="shared" si="66"/>
        <v>-3.1897926634768745E-3</v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2</v>
      </c>
      <c r="E627" s="10" t="str">
        <f t="shared" si="64"/>
        <v/>
      </c>
      <c r="F627" s="10">
        <f t="shared" si="65"/>
        <v>1.5278838808250573E-3</v>
      </c>
      <c r="G627" s="10">
        <f t="shared" si="67"/>
        <v>1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18</v>
      </c>
      <c r="D628" s="9">
        <v>3</v>
      </c>
      <c r="E628" s="10">
        <f t="shared" si="64"/>
        <v>1.4354066985645933E-2</v>
      </c>
      <c r="F628" s="10">
        <f t="shared" si="65"/>
        <v>2.2918258212375861E-3</v>
      </c>
      <c r="G628" s="10">
        <f t="shared" si="67"/>
        <v>-0.83333333333333337</v>
      </c>
      <c r="H628" s="17">
        <f t="shared" si="66"/>
        <v>-1.1961722488038277E-2</v>
      </c>
    </row>
    <row r="629" spans="1:8" ht="26.25" thickBot="1" x14ac:dyDescent="0.25">
      <c r="A629" s="8"/>
      <c r="B629" s="38" t="s">
        <v>602</v>
      </c>
      <c r="C629" s="35">
        <v>871</v>
      </c>
      <c r="D629" s="18">
        <v>727</v>
      </c>
      <c r="E629" s="19">
        <f t="shared" si="64"/>
        <v>0.69457735247208929</v>
      </c>
      <c r="F629" s="19">
        <f t="shared" si="65"/>
        <v>0.55538579067990834</v>
      </c>
      <c r="G629" s="19">
        <f t="shared" si="67"/>
        <v>-0.16532721010332951</v>
      </c>
      <c r="H629" s="20">
        <f t="shared" si="66"/>
        <v>-0.11483253588516747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655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656</v>
      </c>
      <c r="C8" s="32">
        <f>+C19+C76+C181+C362+C601</f>
        <v>485</v>
      </c>
      <c r="D8" s="33">
        <f>+D19+D76+D181+D362+D601</f>
        <v>851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0.75463917525773194</v>
      </c>
      <c r="H8" s="41">
        <f t="shared" ref="H8:H13" si="1">+IF(OR(AND(E8=""),(G8="")),"",E8*G8)</f>
        <v>0.75463917525773194</v>
      </c>
    </row>
    <row r="9" spans="1:8" x14ac:dyDescent="0.2">
      <c r="A9" s="8"/>
      <c r="B9" s="36" t="s">
        <v>8</v>
      </c>
      <c r="C9" s="34">
        <f>+C19</f>
        <v>9</v>
      </c>
      <c r="D9" s="9">
        <f>+D19</f>
        <v>5</v>
      </c>
      <c r="E9" s="10">
        <f t="shared" ref="E9:F13" si="2">+C9/C$8</f>
        <v>1.8556701030927835E-2</v>
      </c>
      <c r="F9" s="10">
        <f t="shared" si="2"/>
        <v>5.8754406580493537E-3</v>
      </c>
      <c r="G9" s="10">
        <f t="shared" si="0"/>
        <v>-0.44444444444444442</v>
      </c>
      <c r="H9" s="17">
        <f t="shared" si="1"/>
        <v>-8.2474226804123713E-3</v>
      </c>
    </row>
    <row r="10" spans="1:8" x14ac:dyDescent="0.2">
      <c r="A10" s="8"/>
      <c r="B10" s="37" t="s">
        <v>9</v>
      </c>
      <c r="C10" s="34">
        <f>+C76</f>
        <v>115</v>
      </c>
      <c r="D10" s="9">
        <f>+D76</f>
        <v>130</v>
      </c>
      <c r="E10" s="10">
        <f t="shared" si="2"/>
        <v>0.23711340206185566</v>
      </c>
      <c r="F10" s="10">
        <f t="shared" si="2"/>
        <v>0.15276145710928318</v>
      </c>
      <c r="G10" s="10">
        <f t="shared" si="0"/>
        <v>0.13043478260869565</v>
      </c>
      <c r="H10" s="17">
        <f t="shared" si="1"/>
        <v>3.0927835051546389E-2</v>
      </c>
    </row>
    <row r="11" spans="1:8" ht="25.5" x14ac:dyDescent="0.2">
      <c r="A11" s="8"/>
      <c r="B11" s="37" t="s">
        <v>10</v>
      </c>
      <c r="C11" s="34">
        <f>+C181</f>
        <v>99</v>
      </c>
      <c r="D11" s="9">
        <f>+D181</f>
        <v>61</v>
      </c>
      <c r="E11" s="10">
        <f t="shared" si="2"/>
        <v>0.20412371134020618</v>
      </c>
      <c r="F11" s="10">
        <f t="shared" si="2"/>
        <v>7.1680376028202111E-2</v>
      </c>
      <c r="G11" s="10">
        <f t="shared" si="0"/>
        <v>-0.38383838383838381</v>
      </c>
      <c r="H11" s="17">
        <f t="shared" si="1"/>
        <v>-7.8350515463917525E-2</v>
      </c>
    </row>
    <row r="12" spans="1:8" x14ac:dyDescent="0.2">
      <c r="A12" s="8"/>
      <c r="B12" s="37" t="s">
        <v>11</v>
      </c>
      <c r="C12" s="34">
        <f>+C362</f>
        <v>206</v>
      </c>
      <c r="D12" s="9">
        <f>+D362</f>
        <v>546</v>
      </c>
      <c r="E12" s="10">
        <f t="shared" si="2"/>
        <v>0.4247422680412371</v>
      </c>
      <c r="F12" s="10">
        <f t="shared" si="2"/>
        <v>0.6415981198589894</v>
      </c>
      <c r="G12" s="10">
        <f t="shared" si="0"/>
        <v>1.6504854368932038</v>
      </c>
      <c r="H12" s="17">
        <f t="shared" si="1"/>
        <v>0.7010309278350515</v>
      </c>
    </row>
    <row r="13" spans="1:8" ht="15.75" thickBot="1" x14ac:dyDescent="0.25">
      <c r="A13" s="8"/>
      <c r="B13" s="38" t="s">
        <v>12</v>
      </c>
      <c r="C13" s="35">
        <f>+C601</f>
        <v>56</v>
      </c>
      <c r="D13" s="18">
        <f>+D601</f>
        <v>109</v>
      </c>
      <c r="E13" s="19">
        <f t="shared" si="2"/>
        <v>0.1154639175257732</v>
      </c>
      <c r="F13" s="19">
        <f t="shared" si="2"/>
        <v>0.12808460634547592</v>
      </c>
      <c r="G13" s="19">
        <f t="shared" si="0"/>
        <v>0.9464285714285714</v>
      </c>
      <c r="H13" s="20">
        <f t="shared" si="1"/>
        <v>0.10927835051546392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9</v>
      </c>
      <c r="D19" s="32">
        <f>SUM(D20:D70)</f>
        <v>5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-0.44444444444444442</v>
      </c>
      <c r="H19" s="42">
        <f t="shared" ref="H19:H50" si="5">+IF(OR(AND(E19=""),(G19="")),"",E19*G19)</f>
        <v>-0.44444444444444442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1</v>
      </c>
      <c r="D27" s="9">
        <v>0</v>
      </c>
      <c r="E27" s="10">
        <f t="shared" si="3"/>
        <v>0.1111111111111111</v>
      </c>
      <c r="F27" s="10" t="str">
        <f t="shared" si="4"/>
        <v/>
      </c>
      <c r="G27" s="10">
        <f t="shared" si="6"/>
        <v>-1</v>
      </c>
      <c r="H27" s="17">
        <f t="shared" si="5"/>
        <v>-0.1111111111111111</v>
      </c>
    </row>
    <row r="28" spans="1:8" x14ac:dyDescent="0.2">
      <c r="A28" s="8"/>
      <c r="B28" s="37" t="s">
        <v>24</v>
      </c>
      <c r="C28" s="34">
        <v>0</v>
      </c>
      <c r="D28" s="9">
        <v>1</v>
      </c>
      <c r="E28" s="10" t="str">
        <f t="shared" si="3"/>
        <v/>
      </c>
      <c r="F28" s="10">
        <f t="shared" si="4"/>
        <v>0.2</v>
      </c>
      <c r="G28" s="10">
        <f t="shared" si="6"/>
        <v>1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0</v>
      </c>
      <c r="D29" s="9">
        <v>1</v>
      </c>
      <c r="E29" s="10" t="str">
        <f t="shared" si="3"/>
        <v/>
      </c>
      <c r="F29" s="10">
        <f t="shared" si="4"/>
        <v>0.2</v>
      </c>
      <c r="G29" s="10">
        <f t="shared" si="6"/>
        <v>1</v>
      </c>
      <c r="H29" s="17" t="str">
        <f t="shared" si="5"/>
        <v/>
      </c>
    </row>
    <row r="30" spans="1:8" x14ac:dyDescent="0.2">
      <c r="A30" s="8"/>
      <c r="B30" s="37" t="s">
        <v>26</v>
      </c>
      <c r="C30" s="34">
        <v>3</v>
      </c>
      <c r="D30" s="9">
        <v>0</v>
      </c>
      <c r="E30" s="10">
        <f t="shared" si="3"/>
        <v>0.33333333333333331</v>
      </c>
      <c r="F30" s="10" t="str">
        <f t="shared" si="4"/>
        <v/>
      </c>
      <c r="G30" s="10">
        <f t="shared" si="6"/>
        <v>-1</v>
      </c>
      <c r="H30" s="17">
        <f t="shared" si="5"/>
        <v>-0.33333333333333331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1</v>
      </c>
      <c r="E32" s="10" t="str">
        <f t="shared" si="3"/>
        <v/>
      </c>
      <c r="F32" s="10">
        <f t="shared" si="4"/>
        <v>0.2</v>
      </c>
      <c r="G32" s="10">
        <f t="shared" si="6"/>
        <v>1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0</v>
      </c>
      <c r="D50" s="9">
        <v>1</v>
      </c>
      <c r="E50" s="10" t="str">
        <f t="shared" si="3"/>
        <v/>
      </c>
      <c r="F50" s="10">
        <f t="shared" si="4"/>
        <v>0.2</v>
      </c>
      <c r="G50" s="10">
        <f t="shared" si="6"/>
        <v>1</v>
      </c>
      <c r="H50" s="17" t="str">
        <f t="shared" si="5"/>
        <v/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1</v>
      </c>
      <c r="D53" s="9">
        <v>0</v>
      </c>
      <c r="E53" s="10">
        <f t="shared" si="7"/>
        <v>0.1111111111111111</v>
      </c>
      <c r="F53" s="10" t="str">
        <f t="shared" si="8"/>
        <v/>
      </c>
      <c r="G53" s="10">
        <f t="shared" si="10"/>
        <v>-1</v>
      </c>
      <c r="H53" s="17">
        <f t="shared" si="9"/>
        <v>-0.1111111111111111</v>
      </c>
    </row>
    <row r="54" spans="1:8" x14ac:dyDescent="0.2">
      <c r="A54" s="8"/>
      <c r="B54" s="37" t="s">
        <v>50</v>
      </c>
      <c r="C54" s="34">
        <v>2</v>
      </c>
      <c r="D54" s="9">
        <v>0</v>
      </c>
      <c r="E54" s="10">
        <f t="shared" si="7"/>
        <v>0.22222222222222221</v>
      </c>
      <c r="F54" s="10" t="str">
        <f t="shared" si="8"/>
        <v/>
      </c>
      <c r="G54" s="10">
        <f t="shared" si="10"/>
        <v>-1</v>
      </c>
      <c r="H54" s="17">
        <f t="shared" si="9"/>
        <v>-0.22222222222222221</v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37" t="s">
        <v>58</v>
      </c>
      <c r="C62" s="34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7" t="str">
        <f t="shared" si="9"/>
        <v/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1</v>
      </c>
      <c r="D68" s="9">
        <v>0</v>
      </c>
      <c r="E68" s="10">
        <f t="shared" si="7"/>
        <v>0.1111111111111111</v>
      </c>
      <c r="F68" s="10" t="str">
        <f t="shared" si="8"/>
        <v/>
      </c>
      <c r="G68" s="10">
        <f t="shared" si="10"/>
        <v>-1</v>
      </c>
      <c r="H68" s="17">
        <f t="shared" si="9"/>
        <v>-0.1111111111111111</v>
      </c>
    </row>
    <row r="69" spans="1:8" x14ac:dyDescent="0.2">
      <c r="A69" s="8"/>
      <c r="B69" s="37" t="s">
        <v>65</v>
      </c>
      <c r="C69" s="34">
        <v>0</v>
      </c>
      <c r="D69" s="9">
        <v>1</v>
      </c>
      <c r="E69" s="10" t="str">
        <f t="shared" si="7"/>
        <v/>
      </c>
      <c r="F69" s="10">
        <f t="shared" si="8"/>
        <v>0.2</v>
      </c>
      <c r="G69" s="10">
        <f t="shared" si="10"/>
        <v>1</v>
      </c>
      <c r="H69" s="17" t="str">
        <f t="shared" si="9"/>
        <v/>
      </c>
    </row>
    <row r="70" spans="1:8" ht="15.75" thickBot="1" x14ac:dyDescent="0.25">
      <c r="A70" s="8"/>
      <c r="B70" s="38" t="s">
        <v>66</v>
      </c>
      <c r="C70" s="35">
        <v>1</v>
      </c>
      <c r="D70" s="18">
        <v>0</v>
      </c>
      <c r="E70" s="19">
        <f t="shared" si="7"/>
        <v>0.1111111111111111</v>
      </c>
      <c r="F70" s="19" t="str">
        <f t="shared" si="8"/>
        <v/>
      </c>
      <c r="G70" s="19">
        <f t="shared" si="10"/>
        <v>-1</v>
      </c>
      <c r="H70" s="20">
        <f t="shared" si="9"/>
        <v>-0.1111111111111111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115</v>
      </c>
      <c r="D76" s="33">
        <f>SUM(D77:D175)</f>
        <v>130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0.13043478260869565</v>
      </c>
      <c r="H76" s="42">
        <f t="shared" ref="H76:H107" si="13">+IF(OR(AND(E76=""),(G76="")),"",E76*G76)</f>
        <v>0.13043478260869565</v>
      </c>
    </row>
    <row r="77" spans="1:8" x14ac:dyDescent="0.2">
      <c r="A77" s="8"/>
      <c r="B77" s="36" t="s">
        <v>67</v>
      </c>
      <c r="C77" s="46">
        <v>1</v>
      </c>
      <c r="D77" s="43">
        <v>1</v>
      </c>
      <c r="E77" s="44">
        <f t="shared" si="11"/>
        <v>8.6956521739130436E-3</v>
      </c>
      <c r="F77" s="44">
        <f t="shared" si="12"/>
        <v>7.6923076923076927E-3</v>
      </c>
      <c r="G77" s="44">
        <f t="shared" ref="G77:G108" si="14">+IF(AND(C77=0,D77=0)," ",IF(C77=0,1,IF(D77=0,-1,(D77-C77)/C77)))</f>
        <v>0</v>
      </c>
      <c r="H77" s="45">
        <f t="shared" si="13"/>
        <v>0</v>
      </c>
    </row>
    <row r="78" spans="1:8" x14ac:dyDescent="0.2">
      <c r="A78" s="8"/>
      <c r="B78" s="37" t="s">
        <v>68</v>
      </c>
      <c r="C78" s="34">
        <v>0</v>
      </c>
      <c r="D78" s="9">
        <v>1</v>
      </c>
      <c r="E78" s="10" t="str">
        <f t="shared" si="11"/>
        <v/>
      </c>
      <c r="F78" s="10">
        <f t="shared" si="12"/>
        <v>7.6923076923076927E-3</v>
      </c>
      <c r="G78" s="10">
        <f t="shared" si="14"/>
        <v>1</v>
      </c>
      <c r="H78" s="17" t="str">
        <f t="shared" si="13"/>
        <v/>
      </c>
    </row>
    <row r="79" spans="1:8" x14ac:dyDescent="0.2">
      <c r="A79" s="8"/>
      <c r="B79" s="37" t="s">
        <v>69</v>
      </c>
      <c r="C79" s="34">
        <v>0</v>
      </c>
      <c r="D79" s="9">
        <v>4</v>
      </c>
      <c r="E79" s="10" t="str">
        <f t="shared" si="11"/>
        <v/>
      </c>
      <c r="F79" s="10">
        <f t="shared" si="12"/>
        <v>3.0769230769230771E-2</v>
      </c>
      <c r="G79" s="10">
        <f t="shared" si="14"/>
        <v>1</v>
      </c>
      <c r="H79" s="17" t="str">
        <f t="shared" si="13"/>
        <v/>
      </c>
    </row>
    <row r="80" spans="1:8" x14ac:dyDescent="0.2">
      <c r="A80" s="8"/>
      <c r="B80" s="37" t="s">
        <v>70</v>
      </c>
      <c r="C80" s="34">
        <v>12</v>
      </c>
      <c r="D80" s="9">
        <v>2</v>
      </c>
      <c r="E80" s="10">
        <f t="shared" si="11"/>
        <v>0.10434782608695652</v>
      </c>
      <c r="F80" s="10">
        <f t="shared" si="12"/>
        <v>1.5384615384615385E-2</v>
      </c>
      <c r="G80" s="10">
        <f t="shared" si="14"/>
        <v>-0.83333333333333337</v>
      </c>
      <c r="H80" s="17">
        <f t="shared" si="13"/>
        <v>-8.6956521739130432E-2</v>
      </c>
    </row>
    <row r="81" spans="1:8" ht="25.5" x14ac:dyDescent="0.2">
      <c r="A81" s="8"/>
      <c r="B81" s="37" t="s">
        <v>71</v>
      </c>
      <c r="C81" s="34">
        <v>1</v>
      </c>
      <c r="D81" s="9">
        <v>1</v>
      </c>
      <c r="E81" s="10">
        <f t="shared" si="11"/>
        <v>8.6956521739130436E-3</v>
      </c>
      <c r="F81" s="10">
        <f t="shared" si="12"/>
        <v>7.6923076923076927E-3</v>
      </c>
      <c r="G81" s="10">
        <f t="shared" si="14"/>
        <v>0</v>
      </c>
      <c r="H81" s="17">
        <f t="shared" si="13"/>
        <v>0</v>
      </c>
    </row>
    <row r="82" spans="1:8" x14ac:dyDescent="0.2">
      <c r="A82" s="8"/>
      <c r="B82" s="37" t="s">
        <v>72</v>
      </c>
      <c r="C82" s="34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37" t="s">
        <v>73</v>
      </c>
      <c r="C83" s="34">
        <v>1</v>
      </c>
      <c r="D83" s="9">
        <v>0</v>
      </c>
      <c r="E83" s="10">
        <f t="shared" si="11"/>
        <v>8.6956521739130436E-3</v>
      </c>
      <c r="F83" s="10" t="str">
        <f t="shared" si="12"/>
        <v/>
      </c>
      <c r="G83" s="10">
        <f t="shared" si="14"/>
        <v>-1</v>
      </c>
      <c r="H83" s="17">
        <f t="shared" si="13"/>
        <v>-8.6956521739130436E-3</v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37" t="s">
        <v>79</v>
      </c>
      <c r="C88" s="34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1</v>
      </c>
      <c r="D92" s="9">
        <v>1</v>
      </c>
      <c r="E92" s="10">
        <f t="shared" si="11"/>
        <v>8.6956521739130436E-3</v>
      </c>
      <c r="F92" s="10">
        <f t="shared" si="12"/>
        <v>7.6923076923076927E-3</v>
      </c>
      <c r="G92" s="10">
        <f t="shared" si="14"/>
        <v>0</v>
      </c>
      <c r="H92" s="17">
        <f t="shared" si="13"/>
        <v>0</v>
      </c>
    </row>
    <row r="93" spans="1:8" x14ac:dyDescent="0.2">
      <c r="A93" s="8"/>
      <c r="B93" s="37" t="s">
        <v>84</v>
      </c>
      <c r="C93" s="34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37" t="s">
        <v>85</v>
      </c>
      <c r="C94" s="34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7" t="str">
        <f t="shared" si="13"/>
        <v/>
      </c>
    </row>
    <row r="95" spans="1:8" x14ac:dyDescent="0.2">
      <c r="A95" s="8"/>
      <c r="B95" s="37" t="s">
        <v>86</v>
      </c>
      <c r="C95" s="34">
        <v>1</v>
      </c>
      <c r="D95" s="9">
        <v>0</v>
      </c>
      <c r="E95" s="10">
        <f t="shared" si="11"/>
        <v>8.6956521739130436E-3</v>
      </c>
      <c r="F95" s="10" t="str">
        <f t="shared" si="12"/>
        <v/>
      </c>
      <c r="G95" s="10">
        <f t="shared" si="14"/>
        <v>-1</v>
      </c>
      <c r="H95" s="17">
        <f t="shared" si="13"/>
        <v>-8.6956521739130436E-3</v>
      </c>
    </row>
    <row r="96" spans="1:8" x14ac:dyDescent="0.2">
      <c r="A96" s="8"/>
      <c r="B96" s="37" t="s">
        <v>87</v>
      </c>
      <c r="C96" s="34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28</v>
      </c>
      <c r="D98" s="9">
        <v>1</v>
      </c>
      <c r="E98" s="10">
        <f t="shared" si="11"/>
        <v>0.24347826086956523</v>
      </c>
      <c r="F98" s="10">
        <f t="shared" si="12"/>
        <v>7.6923076923076927E-3</v>
      </c>
      <c r="G98" s="10">
        <f t="shared" si="14"/>
        <v>-0.9642857142857143</v>
      </c>
      <c r="H98" s="17">
        <f t="shared" si="13"/>
        <v>-0.23478260869565218</v>
      </c>
    </row>
    <row r="99" spans="1:8" x14ac:dyDescent="0.2">
      <c r="A99" s="8"/>
      <c r="B99" s="37" t="s">
        <v>90</v>
      </c>
      <c r="C99" s="34">
        <v>4</v>
      </c>
      <c r="D99" s="9">
        <v>0</v>
      </c>
      <c r="E99" s="10">
        <f t="shared" si="11"/>
        <v>3.4782608695652174E-2</v>
      </c>
      <c r="F99" s="10" t="str">
        <f t="shared" si="12"/>
        <v/>
      </c>
      <c r="G99" s="10">
        <f t="shared" si="14"/>
        <v>-1</v>
      </c>
      <c r="H99" s="17">
        <f t="shared" si="13"/>
        <v>-3.4782608695652174E-2</v>
      </c>
    </row>
    <row r="100" spans="1:8" x14ac:dyDescent="0.2">
      <c r="A100" s="8"/>
      <c r="B100" s="37" t="s">
        <v>91</v>
      </c>
      <c r="C100" s="34">
        <v>2</v>
      </c>
      <c r="D100" s="9">
        <v>0</v>
      </c>
      <c r="E100" s="10">
        <f t="shared" si="11"/>
        <v>1.7391304347826087E-2</v>
      </c>
      <c r="F100" s="10" t="str">
        <f t="shared" si="12"/>
        <v/>
      </c>
      <c r="G100" s="10">
        <f t="shared" si="14"/>
        <v>-1</v>
      </c>
      <c r="H100" s="17">
        <f t="shared" si="13"/>
        <v>-1.7391304347826087E-2</v>
      </c>
    </row>
    <row r="101" spans="1:8" x14ac:dyDescent="0.2">
      <c r="A101" s="8"/>
      <c r="B101" s="37" t="s">
        <v>92</v>
      </c>
      <c r="C101" s="34">
        <v>0</v>
      </c>
      <c r="D101" s="9">
        <v>1</v>
      </c>
      <c r="E101" s="10" t="str">
        <f t="shared" si="11"/>
        <v/>
      </c>
      <c r="F101" s="10">
        <f t="shared" si="12"/>
        <v>7.6923076923076927E-3</v>
      </c>
      <c r="G101" s="10">
        <f t="shared" si="14"/>
        <v>1</v>
      </c>
      <c r="H101" s="17" t="str">
        <f t="shared" si="13"/>
        <v/>
      </c>
    </row>
    <row r="102" spans="1:8" x14ac:dyDescent="0.2">
      <c r="A102" s="8"/>
      <c r="B102" s="37" t="s">
        <v>93</v>
      </c>
      <c r="C102" s="34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37" t="s">
        <v>94</v>
      </c>
      <c r="C103" s="34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37" t="s">
        <v>95</v>
      </c>
      <c r="C104" s="34">
        <v>1</v>
      </c>
      <c r="D104" s="9">
        <v>0</v>
      </c>
      <c r="E104" s="10">
        <f t="shared" si="11"/>
        <v>8.6956521739130436E-3</v>
      </c>
      <c r="F104" s="10" t="str">
        <f t="shared" si="12"/>
        <v/>
      </c>
      <c r="G104" s="10">
        <f t="shared" si="14"/>
        <v>-1</v>
      </c>
      <c r="H104" s="17">
        <f t="shared" si="13"/>
        <v>-8.6956521739130436E-3</v>
      </c>
    </row>
    <row r="105" spans="1:8" x14ac:dyDescent="0.2">
      <c r="A105" s="8"/>
      <c r="B105" s="37" t="s">
        <v>96</v>
      </c>
      <c r="C105" s="34">
        <v>1</v>
      </c>
      <c r="D105" s="9">
        <v>0</v>
      </c>
      <c r="E105" s="10">
        <f t="shared" si="11"/>
        <v>8.6956521739130436E-3</v>
      </c>
      <c r="F105" s="10" t="str">
        <f t="shared" si="12"/>
        <v/>
      </c>
      <c r="G105" s="10">
        <f t="shared" si="14"/>
        <v>-1</v>
      </c>
      <c r="H105" s="17">
        <f t="shared" si="13"/>
        <v>-8.6956521739130436E-3</v>
      </c>
    </row>
    <row r="106" spans="1:8" x14ac:dyDescent="0.2">
      <c r="A106" s="8"/>
      <c r="B106" s="37" t="s">
        <v>97</v>
      </c>
      <c r="C106" s="34">
        <v>2</v>
      </c>
      <c r="D106" s="9">
        <v>0</v>
      </c>
      <c r="E106" s="10">
        <f t="shared" si="11"/>
        <v>1.7391304347826087E-2</v>
      </c>
      <c r="F106" s="10" t="str">
        <f t="shared" si="12"/>
        <v/>
      </c>
      <c r="G106" s="10">
        <f t="shared" si="14"/>
        <v>-1</v>
      </c>
      <c r="H106" s="17">
        <f t="shared" si="13"/>
        <v>-1.7391304347826087E-2</v>
      </c>
    </row>
    <row r="107" spans="1:8" x14ac:dyDescent="0.2">
      <c r="A107" s="8"/>
      <c r="B107" s="37" t="s">
        <v>98</v>
      </c>
      <c r="C107" s="34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37" t="s">
        <v>101</v>
      </c>
      <c r="C110" s="34">
        <v>0</v>
      </c>
      <c r="D110" s="9">
        <v>3</v>
      </c>
      <c r="E110" s="10" t="str">
        <f t="shared" si="15"/>
        <v/>
      </c>
      <c r="F110" s="10">
        <f t="shared" si="16"/>
        <v>2.3076923076923078E-2</v>
      </c>
      <c r="G110" s="10">
        <f t="shared" si="18"/>
        <v>1</v>
      </c>
      <c r="H110" s="17" t="str">
        <f t="shared" si="17"/>
        <v/>
      </c>
    </row>
    <row r="111" spans="1:8" x14ac:dyDescent="0.2">
      <c r="A111" s="8"/>
      <c r="B111" s="37" t="s">
        <v>102</v>
      </c>
      <c r="C111" s="34">
        <v>1</v>
      </c>
      <c r="D111" s="9">
        <v>1</v>
      </c>
      <c r="E111" s="10">
        <f t="shared" si="15"/>
        <v>8.6956521739130436E-3</v>
      </c>
      <c r="F111" s="10">
        <f t="shared" si="16"/>
        <v>7.6923076923076927E-3</v>
      </c>
      <c r="G111" s="10">
        <f t="shared" si="18"/>
        <v>0</v>
      </c>
      <c r="H111" s="17">
        <f t="shared" si="17"/>
        <v>0</v>
      </c>
    </row>
    <row r="112" spans="1:8" x14ac:dyDescent="0.2">
      <c r="A112" s="8"/>
      <c r="B112" s="37" t="s">
        <v>103</v>
      </c>
      <c r="C112" s="34">
        <v>1</v>
      </c>
      <c r="D112" s="9">
        <v>0</v>
      </c>
      <c r="E112" s="10">
        <f t="shared" si="15"/>
        <v>8.6956521739130436E-3</v>
      </c>
      <c r="F112" s="10" t="str">
        <f t="shared" si="16"/>
        <v/>
      </c>
      <c r="G112" s="10">
        <f t="shared" si="18"/>
        <v>-1</v>
      </c>
      <c r="H112" s="17">
        <f t="shared" si="17"/>
        <v>-8.6956521739130436E-3</v>
      </c>
    </row>
    <row r="113" spans="1:8" x14ac:dyDescent="0.2">
      <c r="A113" s="8"/>
      <c r="B113" s="37" t="s">
        <v>104</v>
      </c>
      <c r="C113" s="34">
        <v>6</v>
      </c>
      <c r="D113" s="9">
        <v>2</v>
      </c>
      <c r="E113" s="10">
        <f t="shared" si="15"/>
        <v>5.2173913043478258E-2</v>
      </c>
      <c r="F113" s="10">
        <f t="shared" si="16"/>
        <v>1.5384615384615385E-2</v>
      </c>
      <c r="G113" s="10">
        <f t="shared" si="18"/>
        <v>-0.66666666666666663</v>
      </c>
      <c r="H113" s="17">
        <f t="shared" si="17"/>
        <v>-3.4782608695652167E-2</v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37" t="s">
        <v>107</v>
      </c>
      <c r="C116" s="34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37" t="s">
        <v>110</v>
      </c>
      <c r="C119" s="34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37" t="s">
        <v>111</v>
      </c>
      <c r="C120" s="34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37" t="s">
        <v>112</v>
      </c>
      <c r="C121" s="34">
        <v>6</v>
      </c>
      <c r="D121" s="9">
        <v>2</v>
      </c>
      <c r="E121" s="10">
        <f t="shared" si="15"/>
        <v>5.2173913043478258E-2</v>
      </c>
      <c r="F121" s="10">
        <f t="shared" si="16"/>
        <v>1.5384615384615385E-2</v>
      </c>
      <c r="G121" s="10">
        <f t="shared" si="18"/>
        <v>-0.66666666666666663</v>
      </c>
      <c r="H121" s="17">
        <f t="shared" si="17"/>
        <v>-3.4782608695652167E-2</v>
      </c>
    </row>
    <row r="122" spans="1:8" x14ac:dyDescent="0.2">
      <c r="A122" s="8"/>
      <c r="B122" s="37" t="s">
        <v>113</v>
      </c>
      <c r="C122" s="34">
        <v>3</v>
      </c>
      <c r="D122" s="9">
        <v>0</v>
      </c>
      <c r="E122" s="10">
        <f t="shared" si="15"/>
        <v>2.6086956521739129E-2</v>
      </c>
      <c r="F122" s="10" t="str">
        <f t="shared" si="16"/>
        <v/>
      </c>
      <c r="G122" s="10">
        <f t="shared" si="18"/>
        <v>-1</v>
      </c>
      <c r="H122" s="17">
        <f t="shared" si="17"/>
        <v>-2.6086956521739129E-2</v>
      </c>
    </row>
    <row r="123" spans="1:8" x14ac:dyDescent="0.2">
      <c r="A123" s="8"/>
      <c r="B123" s="37" t="s">
        <v>114</v>
      </c>
      <c r="C123" s="34">
        <v>1</v>
      </c>
      <c r="D123" s="9">
        <v>0</v>
      </c>
      <c r="E123" s="10">
        <f t="shared" si="15"/>
        <v>8.6956521739130436E-3</v>
      </c>
      <c r="F123" s="10" t="str">
        <f t="shared" si="16"/>
        <v/>
      </c>
      <c r="G123" s="10">
        <f t="shared" si="18"/>
        <v>-1</v>
      </c>
      <c r="H123" s="17">
        <f t="shared" si="17"/>
        <v>-8.6956521739130436E-3</v>
      </c>
    </row>
    <row r="124" spans="1:8" x14ac:dyDescent="0.2">
      <c r="A124" s="8"/>
      <c r="B124" s="37" t="s">
        <v>115</v>
      </c>
      <c r="C124" s="34">
        <v>0</v>
      </c>
      <c r="D124" s="9">
        <v>2</v>
      </c>
      <c r="E124" s="10" t="str">
        <f t="shared" si="15"/>
        <v/>
      </c>
      <c r="F124" s="10">
        <f t="shared" si="16"/>
        <v>1.5384615384615385E-2</v>
      </c>
      <c r="G124" s="10">
        <f t="shared" si="18"/>
        <v>1</v>
      </c>
      <c r="H124" s="17" t="str">
        <f t="shared" si="17"/>
        <v/>
      </c>
    </row>
    <row r="125" spans="1:8" x14ac:dyDescent="0.2">
      <c r="A125" s="8"/>
      <c r="B125" s="37" t="s">
        <v>116</v>
      </c>
      <c r="C125" s="34">
        <v>1</v>
      </c>
      <c r="D125" s="9">
        <v>0</v>
      </c>
      <c r="E125" s="10">
        <f t="shared" si="15"/>
        <v>8.6956521739130436E-3</v>
      </c>
      <c r="F125" s="10" t="str">
        <f t="shared" si="16"/>
        <v/>
      </c>
      <c r="G125" s="10">
        <f t="shared" si="18"/>
        <v>-1</v>
      </c>
      <c r="H125" s="17">
        <f t="shared" si="17"/>
        <v>-8.6956521739130436E-3</v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1</v>
      </c>
      <c r="D127" s="9">
        <v>0</v>
      </c>
      <c r="E127" s="10">
        <f t="shared" si="15"/>
        <v>8.6956521739130436E-3</v>
      </c>
      <c r="F127" s="10" t="str">
        <f t="shared" si="16"/>
        <v/>
      </c>
      <c r="G127" s="10">
        <f t="shared" si="18"/>
        <v>-1</v>
      </c>
      <c r="H127" s="17">
        <f t="shared" si="17"/>
        <v>-8.6956521739130436E-3</v>
      </c>
    </row>
    <row r="128" spans="1:8" x14ac:dyDescent="0.2">
      <c r="A128" s="8"/>
      <c r="B128" s="37" t="s">
        <v>119</v>
      </c>
      <c r="C128" s="34">
        <v>2</v>
      </c>
      <c r="D128" s="9">
        <v>0</v>
      </c>
      <c r="E128" s="10">
        <f t="shared" si="15"/>
        <v>1.7391304347826087E-2</v>
      </c>
      <c r="F128" s="10" t="str">
        <f t="shared" si="16"/>
        <v/>
      </c>
      <c r="G128" s="10">
        <f t="shared" si="18"/>
        <v>-1</v>
      </c>
      <c r="H128" s="17">
        <f t="shared" si="17"/>
        <v>-1.7391304347826087E-2</v>
      </c>
    </row>
    <row r="129" spans="1:8" x14ac:dyDescent="0.2">
      <c r="A129" s="8"/>
      <c r="B129" s="37" t="s">
        <v>120</v>
      </c>
      <c r="C129" s="34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37" t="s">
        <v>121</v>
      </c>
      <c r="C130" s="34">
        <v>1</v>
      </c>
      <c r="D130" s="9">
        <v>0</v>
      </c>
      <c r="E130" s="10">
        <f t="shared" si="15"/>
        <v>8.6956521739130436E-3</v>
      </c>
      <c r="F130" s="10" t="str">
        <f t="shared" si="16"/>
        <v/>
      </c>
      <c r="G130" s="10">
        <f t="shared" si="18"/>
        <v>-1</v>
      </c>
      <c r="H130" s="17">
        <f t="shared" si="17"/>
        <v>-8.6956521739130436E-3</v>
      </c>
    </row>
    <row r="131" spans="1:8" x14ac:dyDescent="0.2">
      <c r="A131" s="8"/>
      <c r="B131" s="37" t="s">
        <v>122</v>
      </c>
      <c r="C131" s="34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37" t="s">
        <v>123</v>
      </c>
      <c r="C132" s="34">
        <v>1</v>
      </c>
      <c r="D132" s="9">
        <v>0</v>
      </c>
      <c r="E132" s="10">
        <f t="shared" si="15"/>
        <v>8.6956521739130436E-3</v>
      </c>
      <c r="F132" s="10" t="str">
        <f t="shared" si="16"/>
        <v/>
      </c>
      <c r="G132" s="10">
        <f t="shared" si="18"/>
        <v>-1</v>
      </c>
      <c r="H132" s="17">
        <f t="shared" si="17"/>
        <v>-8.6956521739130436E-3</v>
      </c>
    </row>
    <row r="133" spans="1:8" x14ac:dyDescent="0.2">
      <c r="A133" s="8"/>
      <c r="B133" s="37" t="s">
        <v>124</v>
      </c>
      <c r="C133" s="34">
        <v>0</v>
      </c>
      <c r="D133" s="9">
        <v>1</v>
      </c>
      <c r="E133" s="10" t="str">
        <f t="shared" si="15"/>
        <v/>
      </c>
      <c r="F133" s="10">
        <f t="shared" si="16"/>
        <v>7.6923076923076927E-3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2</v>
      </c>
      <c r="D134" s="9">
        <v>0</v>
      </c>
      <c r="E134" s="10">
        <f t="shared" si="15"/>
        <v>1.7391304347826087E-2</v>
      </c>
      <c r="F134" s="10" t="str">
        <f t="shared" si="16"/>
        <v/>
      </c>
      <c r="G134" s="10">
        <f t="shared" si="18"/>
        <v>-1</v>
      </c>
      <c r="H134" s="17">
        <f t="shared" si="17"/>
        <v>-1.7391304347826087E-2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1</v>
      </c>
      <c r="D136" s="9">
        <v>0</v>
      </c>
      <c r="E136" s="10">
        <f t="shared" si="15"/>
        <v>8.6956521739130436E-3</v>
      </c>
      <c r="F136" s="10" t="str">
        <f t="shared" si="16"/>
        <v/>
      </c>
      <c r="G136" s="10">
        <f t="shared" si="18"/>
        <v>-1</v>
      </c>
      <c r="H136" s="17">
        <f t="shared" si="17"/>
        <v>-8.6956521739130436E-3</v>
      </c>
    </row>
    <row r="137" spans="1:8" x14ac:dyDescent="0.2">
      <c r="A137" s="8"/>
      <c r="B137" s="37" t="s">
        <v>128</v>
      </c>
      <c r="C137" s="34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7" t="str">
        <f t="shared" si="17"/>
        <v/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26</v>
      </c>
      <c r="D139" s="9">
        <v>102</v>
      </c>
      <c r="E139" s="10">
        <f t="shared" si="15"/>
        <v>0.22608695652173913</v>
      </c>
      <c r="F139" s="10">
        <f t="shared" si="16"/>
        <v>0.7846153846153846</v>
      </c>
      <c r="G139" s="10">
        <f t="shared" si="18"/>
        <v>2.9230769230769229</v>
      </c>
      <c r="H139" s="17">
        <f t="shared" si="17"/>
        <v>0.66086956521739126</v>
      </c>
    </row>
    <row r="140" spans="1:8" x14ac:dyDescent="0.2">
      <c r="A140" s="8"/>
      <c r="B140" s="37" t="s">
        <v>131</v>
      </c>
      <c r="C140" s="34">
        <v>0</v>
      </c>
      <c r="D140" s="9">
        <v>1</v>
      </c>
      <c r="E140" s="10" t="str">
        <f t="shared" ref="E140:E175" si="19">+IF(C140=0,"",C140/C$76)</f>
        <v/>
      </c>
      <c r="F140" s="10">
        <f t="shared" ref="F140:F175" si="20">+IF(D140=0,"",D140/D$76)</f>
        <v>7.6923076923076927E-3</v>
      </c>
      <c r="G140" s="10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8"/>
      <c r="B141" s="37" t="s">
        <v>132</v>
      </c>
      <c r="C141" s="34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37" t="s">
        <v>134</v>
      </c>
      <c r="C143" s="34">
        <v>2</v>
      </c>
      <c r="D143" s="9">
        <v>0</v>
      </c>
      <c r="E143" s="10">
        <f t="shared" si="19"/>
        <v>1.7391304347826087E-2</v>
      </c>
      <c r="F143" s="10" t="str">
        <f t="shared" si="20"/>
        <v/>
      </c>
      <c r="G143" s="10">
        <f t="shared" si="22"/>
        <v>-1</v>
      </c>
      <c r="H143" s="17">
        <f t="shared" si="21"/>
        <v>-1.7391304347826087E-2</v>
      </c>
    </row>
    <row r="144" spans="1:8" x14ac:dyDescent="0.2">
      <c r="A144" s="8"/>
      <c r="B144" s="37" t="s">
        <v>135</v>
      </c>
      <c r="C144" s="34">
        <v>0</v>
      </c>
      <c r="D144" s="9">
        <v>3</v>
      </c>
      <c r="E144" s="10" t="str">
        <f t="shared" si="19"/>
        <v/>
      </c>
      <c r="F144" s="10">
        <f t="shared" si="20"/>
        <v>2.3076923076923078E-2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37" t="s">
        <v>136</v>
      </c>
      <c r="C145" s="34">
        <v>2</v>
      </c>
      <c r="D145" s="9">
        <v>0</v>
      </c>
      <c r="E145" s="10">
        <f t="shared" si="19"/>
        <v>1.7391304347826087E-2</v>
      </c>
      <c r="F145" s="10" t="str">
        <f t="shared" si="20"/>
        <v/>
      </c>
      <c r="G145" s="10">
        <f t="shared" si="22"/>
        <v>-1</v>
      </c>
      <c r="H145" s="17">
        <f t="shared" si="21"/>
        <v>-1.7391304347826087E-2</v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37" t="s">
        <v>139</v>
      </c>
      <c r="C148" s="34">
        <v>1</v>
      </c>
      <c r="D148" s="9">
        <v>0</v>
      </c>
      <c r="E148" s="10">
        <f t="shared" si="19"/>
        <v>8.6956521739130436E-3</v>
      </c>
      <c r="F148" s="10" t="str">
        <f t="shared" si="20"/>
        <v/>
      </c>
      <c r="G148" s="10">
        <f t="shared" si="22"/>
        <v>-1</v>
      </c>
      <c r="H148" s="17">
        <f t="shared" si="21"/>
        <v>-8.6956521739130436E-3</v>
      </c>
    </row>
    <row r="149" spans="1:8" ht="25.5" x14ac:dyDescent="0.2">
      <c r="A149" s="8"/>
      <c r="B149" s="37" t="s">
        <v>140</v>
      </c>
      <c r="C149" s="34">
        <v>0</v>
      </c>
      <c r="D149" s="9">
        <v>1</v>
      </c>
      <c r="E149" s="10" t="str">
        <f t="shared" si="19"/>
        <v/>
      </c>
      <c r="F149" s="10">
        <f t="shared" si="20"/>
        <v>7.6923076923076927E-3</v>
      </c>
      <c r="G149" s="10">
        <f t="shared" si="22"/>
        <v>1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7" t="str">
        <f t="shared" si="21"/>
        <v/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1</v>
      </c>
      <c r="D170" s="9">
        <v>0</v>
      </c>
      <c r="E170" s="10">
        <f t="shared" si="19"/>
        <v>8.6956521739130436E-3</v>
      </c>
      <c r="F170" s="10" t="str">
        <f t="shared" si="20"/>
        <v/>
      </c>
      <c r="G170" s="10">
        <f t="shared" si="22"/>
        <v>-1</v>
      </c>
      <c r="H170" s="17">
        <f t="shared" si="21"/>
        <v>-8.6956521739130436E-3</v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1</v>
      </c>
      <c r="D172" s="9">
        <v>0</v>
      </c>
      <c r="E172" s="10">
        <f t="shared" si="19"/>
        <v>8.6956521739130436E-3</v>
      </c>
      <c r="F172" s="10" t="str">
        <f t="shared" si="20"/>
        <v/>
      </c>
      <c r="G172" s="10">
        <f t="shared" si="22"/>
        <v>-1</v>
      </c>
      <c r="H172" s="17">
        <f t="shared" ref="H172:H203" si="23">+IF(OR(AND(E172=""),(G172="")),"",E172*G172)</f>
        <v>-8.6956521739130436E-3</v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99</v>
      </c>
      <c r="D181" s="33">
        <f>SUM(D182:D356)</f>
        <v>61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-0.38383838383838381</v>
      </c>
      <c r="H181" s="42">
        <f t="shared" ref="H181:H212" si="26">+IF(OR(AND(E181=""),(G181="")),"",E181*G181)</f>
        <v>-0.38383838383838381</v>
      </c>
    </row>
    <row r="182" spans="1:8" x14ac:dyDescent="0.2">
      <c r="A182" s="8"/>
      <c r="B182" s="36" t="s">
        <v>167</v>
      </c>
      <c r="C182" s="46">
        <v>3</v>
      </c>
      <c r="D182" s="43">
        <v>1</v>
      </c>
      <c r="E182" s="44">
        <f t="shared" si="24"/>
        <v>3.0303030303030304E-2</v>
      </c>
      <c r="F182" s="44">
        <f t="shared" si="25"/>
        <v>1.6393442622950821E-2</v>
      </c>
      <c r="G182" s="44">
        <f t="shared" ref="G182:G213" si="27">+IF(AND(C182=0,D182=0)," ",IF(C182=0,1,IF(D182=0,-1,(D182-C182)/C182)))</f>
        <v>-0.66666666666666663</v>
      </c>
      <c r="H182" s="45">
        <f t="shared" si="26"/>
        <v>-2.02020202020202E-2</v>
      </c>
    </row>
    <row r="183" spans="1:8" x14ac:dyDescent="0.2">
      <c r="A183" s="8"/>
      <c r="B183" s="37" t="s">
        <v>168</v>
      </c>
      <c r="C183" s="34">
        <v>0</v>
      </c>
      <c r="D183" s="9">
        <v>2</v>
      </c>
      <c r="E183" s="10" t="str">
        <f t="shared" si="24"/>
        <v/>
      </c>
      <c r="F183" s="10">
        <f t="shared" si="25"/>
        <v>3.2786885245901641E-2</v>
      </c>
      <c r="G183" s="10">
        <f t="shared" si="27"/>
        <v>1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0</v>
      </c>
      <c r="D184" s="9">
        <v>2</v>
      </c>
      <c r="E184" s="10" t="str">
        <f t="shared" si="24"/>
        <v/>
      </c>
      <c r="F184" s="10">
        <f t="shared" si="25"/>
        <v>3.2786885245901641E-2</v>
      </c>
      <c r="G184" s="10">
        <f t="shared" si="27"/>
        <v>1</v>
      </c>
      <c r="H184" s="17" t="str">
        <f t="shared" si="26"/>
        <v/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1</v>
      </c>
      <c r="D186" s="9">
        <v>0</v>
      </c>
      <c r="E186" s="10">
        <f t="shared" si="24"/>
        <v>1.0101010101010102E-2</v>
      </c>
      <c r="F186" s="10" t="str">
        <f t="shared" si="25"/>
        <v/>
      </c>
      <c r="G186" s="10">
        <f t="shared" si="27"/>
        <v>-1</v>
      </c>
      <c r="H186" s="17">
        <f t="shared" si="26"/>
        <v>-1.0101010101010102E-2</v>
      </c>
    </row>
    <row r="187" spans="1:8" ht="25.5" x14ac:dyDescent="0.2">
      <c r="A187" s="8"/>
      <c r="B187" s="37" t="s">
        <v>172</v>
      </c>
      <c r="C187" s="34">
        <v>1</v>
      </c>
      <c r="D187" s="9">
        <v>0</v>
      </c>
      <c r="E187" s="10">
        <f t="shared" si="24"/>
        <v>1.0101010101010102E-2</v>
      </c>
      <c r="F187" s="10" t="str">
        <f t="shared" si="25"/>
        <v/>
      </c>
      <c r="G187" s="10">
        <f t="shared" si="27"/>
        <v>-1</v>
      </c>
      <c r="H187" s="17">
        <f t="shared" si="26"/>
        <v>-1.0101010101010102E-2</v>
      </c>
    </row>
    <row r="188" spans="1:8" x14ac:dyDescent="0.2">
      <c r="A188" s="8"/>
      <c r="B188" s="37" t="s">
        <v>173</v>
      </c>
      <c r="C188" s="34">
        <v>0</v>
      </c>
      <c r="D188" s="9">
        <v>0</v>
      </c>
      <c r="E188" s="10" t="str">
        <f t="shared" si="24"/>
        <v/>
      </c>
      <c r="F188" s="10" t="str">
        <f t="shared" si="25"/>
        <v/>
      </c>
      <c r="G188" s="10" t="str">
        <f t="shared" si="27"/>
        <v xml:space="preserve"> </v>
      </c>
      <c r="H188" s="17" t="str">
        <f t="shared" si="26"/>
        <v/>
      </c>
    </row>
    <row r="189" spans="1:8" x14ac:dyDescent="0.2">
      <c r="A189" s="8"/>
      <c r="B189" s="37" t="s">
        <v>174</v>
      </c>
      <c r="C189" s="34">
        <v>0</v>
      </c>
      <c r="D189" s="9">
        <v>2</v>
      </c>
      <c r="E189" s="10" t="str">
        <f t="shared" si="24"/>
        <v/>
      </c>
      <c r="F189" s="10">
        <f t="shared" si="25"/>
        <v>3.2786885245901641E-2</v>
      </c>
      <c r="G189" s="10">
        <f t="shared" si="27"/>
        <v>1</v>
      </c>
      <c r="H189" s="17" t="str">
        <f t="shared" si="26"/>
        <v/>
      </c>
    </row>
    <row r="190" spans="1:8" x14ac:dyDescent="0.2">
      <c r="A190" s="8"/>
      <c r="B190" s="37" t="s">
        <v>175</v>
      </c>
      <c r="C190" s="34">
        <v>1</v>
      </c>
      <c r="D190" s="9">
        <v>1</v>
      </c>
      <c r="E190" s="10">
        <f t="shared" si="24"/>
        <v>1.0101010101010102E-2</v>
      </c>
      <c r="F190" s="10">
        <f t="shared" si="25"/>
        <v>1.6393442622950821E-2</v>
      </c>
      <c r="G190" s="10">
        <f t="shared" si="27"/>
        <v>0</v>
      </c>
      <c r="H190" s="17">
        <f t="shared" si="26"/>
        <v>0</v>
      </c>
    </row>
    <row r="191" spans="1:8" x14ac:dyDescent="0.2">
      <c r="A191" s="8"/>
      <c r="B191" s="37" t="s">
        <v>176</v>
      </c>
      <c r="C191" s="34">
        <v>0</v>
      </c>
      <c r="D191" s="9">
        <v>1</v>
      </c>
      <c r="E191" s="10" t="str">
        <f t="shared" si="24"/>
        <v/>
      </c>
      <c r="F191" s="10">
        <f t="shared" si="25"/>
        <v>1.6393442622950821E-2</v>
      </c>
      <c r="G191" s="10">
        <f t="shared" si="27"/>
        <v>1</v>
      </c>
      <c r="H191" s="17" t="str">
        <f t="shared" si="26"/>
        <v/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37" t="s">
        <v>180</v>
      </c>
      <c r="C195" s="34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7" t="str">
        <f t="shared" si="26"/>
        <v/>
      </c>
    </row>
    <row r="196" spans="1:8" x14ac:dyDescent="0.2">
      <c r="A196" s="8"/>
      <c r="B196" s="37" t="s">
        <v>181</v>
      </c>
      <c r="C196" s="34">
        <v>1</v>
      </c>
      <c r="D196" s="9">
        <v>2</v>
      </c>
      <c r="E196" s="10">
        <f t="shared" si="24"/>
        <v>1.0101010101010102E-2</v>
      </c>
      <c r="F196" s="10">
        <f t="shared" si="25"/>
        <v>3.2786885245901641E-2</v>
      </c>
      <c r="G196" s="10">
        <f t="shared" si="27"/>
        <v>1</v>
      </c>
      <c r="H196" s="17">
        <f t="shared" si="26"/>
        <v>1.0101010101010102E-2</v>
      </c>
    </row>
    <row r="197" spans="1:8" ht="25.5" x14ac:dyDescent="0.2">
      <c r="A197" s="8"/>
      <c r="B197" s="37" t="s">
        <v>182</v>
      </c>
      <c r="C197" s="34">
        <v>2</v>
      </c>
      <c r="D197" s="9">
        <v>0</v>
      </c>
      <c r="E197" s="10">
        <f t="shared" si="24"/>
        <v>2.0202020202020204E-2</v>
      </c>
      <c r="F197" s="10" t="str">
        <f t="shared" si="25"/>
        <v/>
      </c>
      <c r="G197" s="10">
        <f t="shared" si="27"/>
        <v>-1</v>
      </c>
      <c r="H197" s="17">
        <f t="shared" si="26"/>
        <v>-2.0202020202020204E-2</v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37" t="s">
        <v>186</v>
      </c>
      <c r="C201" s="34">
        <v>0</v>
      </c>
      <c r="D201" s="9">
        <v>1</v>
      </c>
      <c r="E201" s="10" t="str">
        <f t="shared" si="24"/>
        <v/>
      </c>
      <c r="F201" s="10">
        <f t="shared" si="25"/>
        <v>1.6393442622950821E-2</v>
      </c>
      <c r="G201" s="10">
        <f t="shared" si="27"/>
        <v>1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7" t="str">
        <f t="shared" si="26"/>
        <v/>
      </c>
    </row>
    <row r="203" spans="1:8" x14ac:dyDescent="0.2">
      <c r="A203" s="8"/>
      <c r="B203" s="37" t="s">
        <v>188</v>
      </c>
      <c r="C203" s="34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7" t="str">
        <f t="shared" si="26"/>
        <v/>
      </c>
    </row>
    <row r="209" spans="1:8" x14ac:dyDescent="0.2">
      <c r="A209" s="8"/>
      <c r="B209" s="37" t="s">
        <v>194</v>
      </c>
      <c r="C209" s="34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7" t="str">
        <f t="shared" si="26"/>
        <v/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4</v>
      </c>
      <c r="D211" s="9">
        <v>1</v>
      </c>
      <c r="E211" s="10">
        <f t="shared" si="24"/>
        <v>4.0404040404040407E-2</v>
      </c>
      <c r="F211" s="10">
        <f t="shared" si="25"/>
        <v>1.6393442622950821E-2</v>
      </c>
      <c r="G211" s="10">
        <f t="shared" si="27"/>
        <v>-0.75</v>
      </c>
      <c r="H211" s="17">
        <f t="shared" si="26"/>
        <v>-3.0303030303030304E-2</v>
      </c>
    </row>
    <row r="212" spans="1:8" x14ac:dyDescent="0.2">
      <c r="A212" s="8"/>
      <c r="B212" s="37" t="s">
        <v>197</v>
      </c>
      <c r="C212" s="34">
        <v>3</v>
      </c>
      <c r="D212" s="9">
        <v>3</v>
      </c>
      <c r="E212" s="10">
        <f t="shared" si="24"/>
        <v>3.0303030303030304E-2</v>
      </c>
      <c r="F212" s="10">
        <f t="shared" si="25"/>
        <v>4.9180327868852458E-2</v>
      </c>
      <c r="G212" s="10">
        <f t="shared" si="27"/>
        <v>0</v>
      </c>
      <c r="H212" s="17">
        <f t="shared" si="26"/>
        <v>0</v>
      </c>
    </row>
    <row r="213" spans="1:8" x14ac:dyDescent="0.2">
      <c r="A213" s="8"/>
      <c r="B213" s="37" t="s">
        <v>198</v>
      </c>
      <c r="C213" s="34">
        <v>0</v>
      </c>
      <c r="D213" s="9">
        <v>5</v>
      </c>
      <c r="E213" s="10" t="str">
        <f t="shared" ref="E213:E244" si="28">+IF(C213=0,"",C213/C$181)</f>
        <v/>
      </c>
      <c r="F213" s="10">
        <f t="shared" ref="F213:F244" si="29">+IF(D213=0,"",D213/D$181)</f>
        <v>8.1967213114754092E-2</v>
      </c>
      <c r="G213" s="10">
        <f t="shared" si="27"/>
        <v>1</v>
      </c>
      <c r="H213" s="17" t="str">
        <f t="shared" ref="H213:H244" si="30">+IF(OR(AND(E213=""),(G213="")),"",E213*G213)</f>
        <v/>
      </c>
    </row>
    <row r="214" spans="1:8" x14ac:dyDescent="0.2">
      <c r="A214" s="8"/>
      <c r="B214" s="37" t="s">
        <v>199</v>
      </c>
      <c r="C214" s="34">
        <v>2</v>
      </c>
      <c r="D214" s="9">
        <v>4</v>
      </c>
      <c r="E214" s="10">
        <f t="shared" si="28"/>
        <v>2.0202020202020204E-2</v>
      </c>
      <c r="F214" s="10">
        <f t="shared" si="29"/>
        <v>6.5573770491803282E-2</v>
      </c>
      <c r="G214" s="10">
        <f t="shared" ref="G214:G245" si="31">+IF(AND(C214=0,D214=0)," ",IF(C214=0,1,IF(D214=0,-1,(D214-C214)/C214)))</f>
        <v>1</v>
      </c>
      <c r="H214" s="17">
        <f t="shared" si="30"/>
        <v>2.0202020202020204E-2</v>
      </c>
    </row>
    <row r="215" spans="1:8" x14ac:dyDescent="0.2">
      <c r="A215" s="8"/>
      <c r="B215" s="37" t="s">
        <v>200</v>
      </c>
      <c r="C215" s="34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37" t="s">
        <v>201</v>
      </c>
      <c r="C216" s="34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0</v>
      </c>
      <c r="D218" s="9">
        <v>2</v>
      </c>
      <c r="E218" s="10" t="str">
        <f t="shared" si="28"/>
        <v/>
      </c>
      <c r="F218" s="10">
        <f t="shared" si="29"/>
        <v>3.2786885245901641E-2</v>
      </c>
      <c r="G218" s="10">
        <f t="shared" si="31"/>
        <v>1</v>
      </c>
      <c r="H218" s="17" t="str">
        <f t="shared" si="30"/>
        <v/>
      </c>
    </row>
    <row r="219" spans="1:8" x14ac:dyDescent="0.2">
      <c r="A219" s="8"/>
      <c r="B219" s="37" t="s">
        <v>204</v>
      </c>
      <c r="C219" s="34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37" t="s">
        <v>205</v>
      </c>
      <c r="C220" s="34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7" t="str">
        <f t="shared" si="30"/>
        <v/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4</v>
      </c>
      <c r="D223" s="9">
        <v>8</v>
      </c>
      <c r="E223" s="10">
        <f t="shared" si="28"/>
        <v>4.0404040404040407E-2</v>
      </c>
      <c r="F223" s="10">
        <f t="shared" si="29"/>
        <v>0.13114754098360656</v>
      </c>
      <c r="G223" s="10">
        <f t="shared" si="31"/>
        <v>1</v>
      </c>
      <c r="H223" s="17">
        <f t="shared" si="30"/>
        <v>4.0404040404040407E-2</v>
      </c>
    </row>
    <row r="224" spans="1:8" x14ac:dyDescent="0.2">
      <c r="A224" s="8"/>
      <c r="B224" s="37" t="s">
        <v>209</v>
      </c>
      <c r="C224" s="34">
        <v>0</v>
      </c>
      <c r="D224" s="9">
        <v>2</v>
      </c>
      <c r="E224" s="10" t="str">
        <f t="shared" si="28"/>
        <v/>
      </c>
      <c r="F224" s="10">
        <f t="shared" si="29"/>
        <v>3.2786885245901641E-2</v>
      </c>
      <c r="G224" s="10">
        <f t="shared" si="31"/>
        <v>1</v>
      </c>
      <c r="H224" s="17" t="str">
        <f t="shared" si="30"/>
        <v/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1</v>
      </c>
      <c r="E227" s="10" t="str">
        <f t="shared" si="28"/>
        <v/>
      </c>
      <c r="F227" s="10">
        <f t="shared" si="29"/>
        <v>1.6393442622950821E-2</v>
      </c>
      <c r="G227" s="10">
        <f t="shared" si="31"/>
        <v>1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4</v>
      </c>
      <c r="D228" s="9">
        <v>1</v>
      </c>
      <c r="E228" s="10">
        <f t="shared" si="28"/>
        <v>4.0404040404040407E-2</v>
      </c>
      <c r="F228" s="10">
        <f t="shared" si="29"/>
        <v>1.6393442622950821E-2</v>
      </c>
      <c r="G228" s="10">
        <f t="shared" si="31"/>
        <v>-0.75</v>
      </c>
      <c r="H228" s="17">
        <f t="shared" si="30"/>
        <v>-3.0303030303030304E-2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1</v>
      </c>
      <c r="D231" s="9">
        <v>0</v>
      </c>
      <c r="E231" s="10">
        <f t="shared" si="28"/>
        <v>1.0101010101010102E-2</v>
      </c>
      <c r="F231" s="10" t="str">
        <f t="shared" si="29"/>
        <v/>
      </c>
      <c r="G231" s="10">
        <f t="shared" si="31"/>
        <v>-1</v>
      </c>
      <c r="H231" s="17">
        <f t="shared" si="30"/>
        <v>-1.0101010101010102E-2</v>
      </c>
    </row>
    <row r="232" spans="1:8" x14ac:dyDescent="0.2">
      <c r="A232" s="8"/>
      <c r="B232" s="37" t="s">
        <v>217</v>
      </c>
      <c r="C232" s="34">
        <v>3</v>
      </c>
      <c r="D232" s="9">
        <v>1</v>
      </c>
      <c r="E232" s="10">
        <f t="shared" si="28"/>
        <v>3.0303030303030304E-2</v>
      </c>
      <c r="F232" s="10">
        <f t="shared" si="29"/>
        <v>1.6393442622950821E-2</v>
      </c>
      <c r="G232" s="10">
        <f t="shared" si="31"/>
        <v>-0.66666666666666663</v>
      </c>
      <c r="H232" s="17">
        <f t="shared" si="30"/>
        <v>-2.02020202020202E-2</v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1</v>
      </c>
      <c r="E234" s="10" t="str">
        <f t="shared" si="28"/>
        <v/>
      </c>
      <c r="F234" s="10">
        <f t="shared" si="29"/>
        <v>1.6393442622950821E-2</v>
      </c>
      <c r="G234" s="10">
        <f t="shared" si="31"/>
        <v>1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2</v>
      </c>
      <c r="D235" s="9">
        <v>2</v>
      </c>
      <c r="E235" s="10">
        <f t="shared" si="28"/>
        <v>2.0202020202020204E-2</v>
      </c>
      <c r="F235" s="10">
        <f t="shared" si="29"/>
        <v>3.2786885245901641E-2</v>
      </c>
      <c r="G235" s="10">
        <f t="shared" si="31"/>
        <v>0</v>
      </c>
      <c r="H235" s="17">
        <f t="shared" si="30"/>
        <v>0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37" t="s">
        <v>223</v>
      </c>
      <c r="C238" s="34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7" t="str">
        <f t="shared" si="30"/>
        <v/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7</v>
      </c>
      <c r="D248" s="9">
        <v>0</v>
      </c>
      <c r="E248" s="10">
        <f t="shared" si="32"/>
        <v>7.0707070707070704E-2</v>
      </c>
      <c r="F248" s="10" t="str">
        <f t="shared" si="33"/>
        <v/>
      </c>
      <c r="G248" s="10">
        <f t="shared" si="35"/>
        <v>-1</v>
      </c>
      <c r="H248" s="17">
        <f t="shared" si="34"/>
        <v>-7.0707070707070704E-2</v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1</v>
      </c>
      <c r="D251" s="9">
        <v>0</v>
      </c>
      <c r="E251" s="10">
        <f t="shared" si="32"/>
        <v>1.0101010101010102E-2</v>
      </c>
      <c r="F251" s="10" t="str">
        <f t="shared" si="33"/>
        <v/>
      </c>
      <c r="G251" s="10">
        <f t="shared" si="35"/>
        <v>-1</v>
      </c>
      <c r="H251" s="17">
        <f t="shared" si="34"/>
        <v>-1.0101010101010102E-2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3</v>
      </c>
      <c r="E268" s="10" t="str">
        <f t="shared" si="32"/>
        <v/>
      </c>
      <c r="F268" s="10">
        <f t="shared" si="33"/>
        <v>4.9180327868852458E-2</v>
      </c>
      <c r="G268" s="10">
        <f t="shared" si="35"/>
        <v>1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1</v>
      </c>
      <c r="D274" s="9">
        <v>0</v>
      </c>
      <c r="E274" s="10">
        <f t="shared" si="32"/>
        <v>1.0101010101010102E-2</v>
      </c>
      <c r="F274" s="10" t="str">
        <f t="shared" si="33"/>
        <v/>
      </c>
      <c r="G274" s="10">
        <f t="shared" si="35"/>
        <v>-1</v>
      </c>
      <c r="H274" s="17">
        <f t="shared" si="34"/>
        <v>-1.0101010101010102E-2</v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0</v>
      </c>
      <c r="D285" s="9">
        <v>1</v>
      </c>
      <c r="E285" s="10" t="str">
        <f t="shared" si="36"/>
        <v/>
      </c>
      <c r="F285" s="10">
        <f t="shared" si="37"/>
        <v>1.6393442622950821E-2</v>
      </c>
      <c r="G285" s="10">
        <f t="shared" si="39"/>
        <v>1</v>
      </c>
      <c r="H285" s="17" t="str">
        <f t="shared" si="38"/>
        <v/>
      </c>
    </row>
    <row r="286" spans="1:8" ht="25.5" x14ac:dyDescent="0.2">
      <c r="A286" s="8"/>
      <c r="B286" s="37" t="s">
        <v>271</v>
      </c>
      <c r="C286" s="34">
        <v>0</v>
      </c>
      <c r="D286" s="9">
        <v>5</v>
      </c>
      <c r="E286" s="10" t="str">
        <f t="shared" si="36"/>
        <v/>
      </c>
      <c r="F286" s="10">
        <f t="shared" si="37"/>
        <v>8.1967213114754092E-2</v>
      </c>
      <c r="G286" s="10">
        <f t="shared" si="39"/>
        <v>1</v>
      </c>
      <c r="H286" s="17" t="str">
        <f t="shared" si="38"/>
        <v/>
      </c>
    </row>
    <row r="287" spans="1:8" x14ac:dyDescent="0.2">
      <c r="A287" s="8"/>
      <c r="B287" s="37" t="s">
        <v>272</v>
      </c>
      <c r="C287" s="34">
        <v>1</v>
      </c>
      <c r="D287" s="9">
        <v>0</v>
      </c>
      <c r="E287" s="10">
        <f t="shared" si="36"/>
        <v>1.0101010101010102E-2</v>
      </c>
      <c r="F287" s="10" t="str">
        <f t="shared" si="37"/>
        <v/>
      </c>
      <c r="G287" s="10">
        <f t="shared" si="39"/>
        <v>-1</v>
      </c>
      <c r="H287" s="17">
        <f t="shared" si="38"/>
        <v>-1.0101010101010102E-2</v>
      </c>
    </row>
    <row r="288" spans="1:8" x14ac:dyDescent="0.2">
      <c r="A288" s="8"/>
      <c r="B288" s="37" t="s">
        <v>273</v>
      </c>
      <c r="C288" s="34">
        <v>0</v>
      </c>
      <c r="D288" s="9">
        <v>1</v>
      </c>
      <c r="E288" s="10" t="str">
        <f t="shared" si="36"/>
        <v/>
      </c>
      <c r="F288" s="10">
        <f t="shared" si="37"/>
        <v>1.6393442622950821E-2</v>
      </c>
      <c r="G288" s="10">
        <f t="shared" si="39"/>
        <v>1</v>
      </c>
      <c r="H288" s="17" t="str">
        <f t="shared" si="38"/>
        <v/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3</v>
      </c>
      <c r="E290" s="10" t="str">
        <f t="shared" si="36"/>
        <v/>
      </c>
      <c r="F290" s="10">
        <f t="shared" si="37"/>
        <v>4.9180327868852458E-2</v>
      </c>
      <c r="G290" s="10">
        <f t="shared" si="39"/>
        <v>1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41</v>
      </c>
      <c r="D292" s="9">
        <v>1</v>
      </c>
      <c r="E292" s="10">
        <f t="shared" si="36"/>
        <v>0.41414141414141414</v>
      </c>
      <c r="F292" s="10">
        <f t="shared" si="37"/>
        <v>1.6393442622950821E-2</v>
      </c>
      <c r="G292" s="10">
        <f t="shared" si="39"/>
        <v>-0.97560975609756095</v>
      </c>
      <c r="H292" s="17">
        <f t="shared" si="38"/>
        <v>-0.40404040404040403</v>
      </c>
    </row>
    <row r="293" spans="1:8" x14ac:dyDescent="0.2">
      <c r="A293" s="8"/>
      <c r="B293" s="37" t="s">
        <v>278</v>
      </c>
      <c r="C293" s="34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37" t="s">
        <v>284</v>
      </c>
      <c r="C299" s="34">
        <v>0</v>
      </c>
      <c r="D299" s="9">
        <v>1</v>
      </c>
      <c r="E299" s="10" t="str">
        <f t="shared" si="36"/>
        <v/>
      </c>
      <c r="F299" s="10">
        <f t="shared" si="37"/>
        <v>1.6393442622950821E-2</v>
      </c>
      <c r="G299" s="10">
        <f t="shared" si="39"/>
        <v>1</v>
      </c>
      <c r="H299" s="17" t="str">
        <f t="shared" si="38"/>
        <v/>
      </c>
    </row>
    <row r="300" spans="1:8" x14ac:dyDescent="0.2">
      <c r="A300" s="8"/>
      <c r="B300" s="37" t="s">
        <v>285</v>
      </c>
      <c r="C300" s="34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37" t="s">
        <v>286</v>
      </c>
      <c r="C301" s="34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37" t="s">
        <v>287</v>
      </c>
      <c r="C302" s="34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37" t="s">
        <v>288</v>
      </c>
      <c r="C303" s="34">
        <v>0</v>
      </c>
      <c r="D303" s="9">
        <v>1</v>
      </c>
      <c r="E303" s="10" t="str">
        <f t="shared" si="36"/>
        <v/>
      </c>
      <c r="F303" s="10">
        <f t="shared" si="37"/>
        <v>1.6393442622950821E-2</v>
      </c>
      <c r="G303" s="10">
        <f t="shared" si="39"/>
        <v>1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5</v>
      </c>
      <c r="D305" s="9">
        <v>2</v>
      </c>
      <c r="E305" s="10">
        <f t="shared" si="36"/>
        <v>5.0505050505050504E-2</v>
      </c>
      <c r="F305" s="10">
        <f t="shared" si="37"/>
        <v>3.2786885245901641E-2</v>
      </c>
      <c r="G305" s="10">
        <f t="shared" si="39"/>
        <v>-0.6</v>
      </c>
      <c r="H305" s="17">
        <f t="shared" si="38"/>
        <v>-3.03030303030303E-2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37" t="s">
        <v>300</v>
      </c>
      <c r="C315" s="34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7" t="str">
        <f t="shared" si="42"/>
        <v/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2</v>
      </c>
      <c r="D325" s="9">
        <v>0</v>
      </c>
      <c r="E325" s="10">
        <f t="shared" si="40"/>
        <v>2.0202020202020204E-2</v>
      </c>
      <c r="F325" s="10" t="str">
        <f t="shared" si="41"/>
        <v/>
      </c>
      <c r="G325" s="10">
        <f t="shared" si="43"/>
        <v>-1</v>
      </c>
      <c r="H325" s="17">
        <f t="shared" si="42"/>
        <v>-2.0202020202020204E-2</v>
      </c>
    </row>
    <row r="326" spans="1:8" x14ac:dyDescent="0.2">
      <c r="A326" s="8"/>
      <c r="B326" s="37" t="s">
        <v>311</v>
      </c>
      <c r="C326" s="34">
        <v>6</v>
      </c>
      <c r="D326" s="9">
        <v>0</v>
      </c>
      <c r="E326" s="10">
        <f t="shared" si="40"/>
        <v>6.0606060606060608E-2</v>
      </c>
      <c r="F326" s="10" t="str">
        <f t="shared" si="41"/>
        <v/>
      </c>
      <c r="G326" s="10">
        <f t="shared" si="43"/>
        <v>-1</v>
      </c>
      <c r="H326" s="17">
        <f t="shared" si="42"/>
        <v>-6.0606060606060608E-2</v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7" t="str">
        <f t="shared" si="42"/>
        <v/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3</v>
      </c>
      <c r="D331" s="9">
        <v>0</v>
      </c>
      <c r="E331" s="10">
        <f t="shared" si="40"/>
        <v>3.0303030303030304E-2</v>
      </c>
      <c r="F331" s="10" t="str">
        <f t="shared" si="41"/>
        <v/>
      </c>
      <c r="G331" s="10">
        <f t="shared" si="43"/>
        <v>-1</v>
      </c>
      <c r="H331" s="17">
        <f t="shared" si="42"/>
        <v>-3.0303030303030304E-2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206</v>
      </c>
      <c r="D362" s="33">
        <f>SUM(D363:D595)</f>
        <v>546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1.6504854368932038</v>
      </c>
      <c r="H362" s="42">
        <f t="shared" ref="H362:H425" si="50">+IF(OR(AND(E362=""),(G362="")),"",E362*G362)</f>
        <v>1.6504854368932038</v>
      </c>
    </row>
    <row r="363" spans="1:8" x14ac:dyDescent="0.2">
      <c r="A363" s="8"/>
      <c r="B363" s="36" t="s">
        <v>342</v>
      </c>
      <c r="C363" s="46">
        <v>5</v>
      </c>
      <c r="D363" s="43">
        <v>2</v>
      </c>
      <c r="E363" s="44">
        <f t="shared" si="48"/>
        <v>2.4271844660194174E-2</v>
      </c>
      <c r="F363" s="44">
        <f t="shared" si="49"/>
        <v>3.663003663003663E-3</v>
      </c>
      <c r="G363" s="44">
        <f t="shared" ref="G363:G426" si="51">+IF(AND(C363=0,D363=0)," ",IF(C363=0,1,IF(D363=0,-1,(D363-C363)/C363)))</f>
        <v>-0.6</v>
      </c>
      <c r="H363" s="45">
        <f t="shared" si="50"/>
        <v>-1.4563106796116504E-2</v>
      </c>
    </row>
    <row r="364" spans="1:8" x14ac:dyDescent="0.2">
      <c r="A364" s="8"/>
      <c r="B364" s="37" t="s">
        <v>343</v>
      </c>
      <c r="C364" s="34">
        <v>1</v>
      </c>
      <c r="D364" s="9">
        <v>8</v>
      </c>
      <c r="E364" s="10">
        <f t="shared" si="48"/>
        <v>4.8543689320388345E-3</v>
      </c>
      <c r="F364" s="10">
        <f t="shared" si="49"/>
        <v>1.4652014652014652E-2</v>
      </c>
      <c r="G364" s="10">
        <f t="shared" si="51"/>
        <v>7</v>
      </c>
      <c r="H364" s="17">
        <f t="shared" si="50"/>
        <v>3.3980582524271843E-2</v>
      </c>
    </row>
    <row r="365" spans="1:8" x14ac:dyDescent="0.2">
      <c r="A365" s="8"/>
      <c r="B365" s="37" t="s">
        <v>344</v>
      </c>
      <c r="C365" s="34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6</v>
      </c>
      <c r="D368" s="9">
        <v>7</v>
      </c>
      <c r="E368" s="10">
        <f t="shared" si="48"/>
        <v>2.9126213592233011E-2</v>
      </c>
      <c r="F368" s="10">
        <f t="shared" si="49"/>
        <v>1.282051282051282E-2</v>
      </c>
      <c r="G368" s="10">
        <f t="shared" si="51"/>
        <v>0.16666666666666666</v>
      </c>
      <c r="H368" s="17">
        <f t="shared" si="50"/>
        <v>4.8543689320388345E-3</v>
      </c>
    </row>
    <row r="369" spans="1:8" x14ac:dyDescent="0.2">
      <c r="A369" s="8"/>
      <c r="B369" s="37" t="s">
        <v>348</v>
      </c>
      <c r="C369" s="34">
        <v>0</v>
      </c>
      <c r="D369" s="9">
        <v>1</v>
      </c>
      <c r="E369" s="10" t="str">
        <f t="shared" si="48"/>
        <v/>
      </c>
      <c r="F369" s="10">
        <f t="shared" si="49"/>
        <v>1.8315018315018315E-3</v>
      </c>
      <c r="G369" s="10">
        <f t="shared" si="51"/>
        <v>1</v>
      </c>
      <c r="H369" s="17" t="str">
        <f t="shared" si="50"/>
        <v/>
      </c>
    </row>
    <row r="370" spans="1:8" x14ac:dyDescent="0.2">
      <c r="A370" s="8"/>
      <c r="B370" s="37" t="s">
        <v>349</v>
      </c>
      <c r="C370" s="34">
        <v>1</v>
      </c>
      <c r="D370" s="9">
        <v>0</v>
      </c>
      <c r="E370" s="10">
        <f t="shared" si="48"/>
        <v>4.8543689320388345E-3</v>
      </c>
      <c r="F370" s="10" t="str">
        <f t="shared" si="49"/>
        <v/>
      </c>
      <c r="G370" s="10">
        <f t="shared" si="51"/>
        <v>-1</v>
      </c>
      <c r="H370" s="17">
        <f t="shared" si="50"/>
        <v>-4.8543689320388345E-3</v>
      </c>
    </row>
    <row r="371" spans="1:8" x14ac:dyDescent="0.2">
      <c r="A371" s="8"/>
      <c r="B371" s="37" t="s">
        <v>350</v>
      </c>
      <c r="C371" s="34">
        <v>0</v>
      </c>
      <c r="D371" s="9">
        <v>1</v>
      </c>
      <c r="E371" s="10" t="str">
        <f t="shared" si="48"/>
        <v/>
      </c>
      <c r="F371" s="10">
        <f t="shared" si="49"/>
        <v>1.8315018315018315E-3</v>
      </c>
      <c r="G371" s="10">
        <f t="shared" si="51"/>
        <v>1</v>
      </c>
      <c r="H371" s="17" t="str">
        <f t="shared" si="50"/>
        <v/>
      </c>
    </row>
    <row r="372" spans="1:8" x14ac:dyDescent="0.2">
      <c r="A372" s="8"/>
      <c r="B372" s="37" t="s">
        <v>351</v>
      </c>
      <c r="C372" s="34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11</v>
      </c>
      <c r="D374" s="9">
        <v>4</v>
      </c>
      <c r="E374" s="10">
        <f t="shared" si="48"/>
        <v>5.3398058252427182E-2</v>
      </c>
      <c r="F374" s="10">
        <f t="shared" si="49"/>
        <v>7.326007326007326E-3</v>
      </c>
      <c r="G374" s="10">
        <f t="shared" si="51"/>
        <v>-0.63636363636363635</v>
      </c>
      <c r="H374" s="17">
        <f t="shared" si="50"/>
        <v>-3.3980582524271843E-2</v>
      </c>
    </row>
    <row r="375" spans="1:8" x14ac:dyDescent="0.2">
      <c r="A375" s="8"/>
      <c r="B375" s="37" t="s">
        <v>354</v>
      </c>
      <c r="C375" s="34">
        <v>1</v>
      </c>
      <c r="D375" s="9">
        <v>0</v>
      </c>
      <c r="E375" s="10">
        <f t="shared" si="48"/>
        <v>4.8543689320388345E-3</v>
      </c>
      <c r="F375" s="10" t="str">
        <f t="shared" si="49"/>
        <v/>
      </c>
      <c r="G375" s="10">
        <f t="shared" si="51"/>
        <v>-1</v>
      </c>
      <c r="H375" s="17">
        <f t="shared" si="50"/>
        <v>-4.8543689320388345E-3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7" t="str">
        <f t="shared" si="50"/>
        <v/>
      </c>
    </row>
    <row r="378" spans="1:8" x14ac:dyDescent="0.2">
      <c r="A378" s="8"/>
      <c r="B378" s="37" t="s">
        <v>357</v>
      </c>
      <c r="C378" s="34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7" t="str">
        <f t="shared" si="50"/>
        <v/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1</v>
      </c>
      <c r="D382" s="9">
        <v>3</v>
      </c>
      <c r="E382" s="10">
        <f t="shared" si="48"/>
        <v>4.8543689320388345E-3</v>
      </c>
      <c r="F382" s="10">
        <f t="shared" si="49"/>
        <v>5.4945054945054949E-3</v>
      </c>
      <c r="G382" s="10">
        <f t="shared" si="51"/>
        <v>2</v>
      </c>
      <c r="H382" s="17">
        <f t="shared" si="50"/>
        <v>9.7087378640776691E-3</v>
      </c>
    </row>
    <row r="383" spans="1:8" x14ac:dyDescent="0.2">
      <c r="A383" s="8"/>
      <c r="B383" s="37" t="s">
        <v>362</v>
      </c>
      <c r="C383" s="34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3</v>
      </c>
      <c r="D385" s="9">
        <v>2</v>
      </c>
      <c r="E385" s="10">
        <f t="shared" si="48"/>
        <v>1.4563106796116505E-2</v>
      </c>
      <c r="F385" s="10">
        <f t="shared" si="49"/>
        <v>3.663003663003663E-3</v>
      </c>
      <c r="G385" s="10">
        <f t="shared" si="51"/>
        <v>-0.33333333333333331</v>
      </c>
      <c r="H385" s="17">
        <f t="shared" si="50"/>
        <v>-4.8543689320388345E-3</v>
      </c>
    </row>
    <row r="386" spans="1:8" x14ac:dyDescent="0.2">
      <c r="A386" s="8"/>
      <c r="B386" s="37" t="s">
        <v>365</v>
      </c>
      <c r="C386" s="34">
        <v>7</v>
      </c>
      <c r="D386" s="9">
        <v>104</v>
      </c>
      <c r="E386" s="10">
        <f t="shared" si="48"/>
        <v>3.3980582524271843E-2</v>
      </c>
      <c r="F386" s="10">
        <f t="shared" si="49"/>
        <v>0.19047619047619047</v>
      </c>
      <c r="G386" s="10">
        <f t="shared" si="51"/>
        <v>13.857142857142858</v>
      </c>
      <c r="H386" s="17">
        <f t="shared" si="50"/>
        <v>0.470873786407767</v>
      </c>
    </row>
    <row r="387" spans="1:8" x14ac:dyDescent="0.2">
      <c r="A387" s="8"/>
      <c r="B387" s="37" t="s">
        <v>366</v>
      </c>
      <c r="C387" s="34">
        <v>4</v>
      </c>
      <c r="D387" s="9">
        <v>0</v>
      </c>
      <c r="E387" s="10">
        <f t="shared" si="48"/>
        <v>1.9417475728155338E-2</v>
      </c>
      <c r="F387" s="10" t="str">
        <f t="shared" si="49"/>
        <v/>
      </c>
      <c r="G387" s="10">
        <f t="shared" si="51"/>
        <v>-1</v>
      </c>
      <c r="H387" s="17">
        <f t="shared" si="50"/>
        <v>-1.9417475728155338E-2</v>
      </c>
    </row>
    <row r="388" spans="1:8" x14ac:dyDescent="0.2">
      <c r="A388" s="8"/>
      <c r="B388" s="37" t="s">
        <v>367</v>
      </c>
      <c r="C388" s="34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37" t="s">
        <v>368</v>
      </c>
      <c r="C389" s="34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37" t="s">
        <v>372</v>
      </c>
      <c r="C393" s="34">
        <v>5</v>
      </c>
      <c r="D393" s="9">
        <v>0</v>
      </c>
      <c r="E393" s="10">
        <f t="shared" si="48"/>
        <v>2.4271844660194174E-2</v>
      </c>
      <c r="F393" s="10" t="str">
        <f t="shared" si="49"/>
        <v/>
      </c>
      <c r="G393" s="10">
        <f t="shared" si="51"/>
        <v>-1</v>
      </c>
      <c r="H393" s="17">
        <f t="shared" si="50"/>
        <v>-2.4271844660194174E-2</v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37" t="s">
        <v>375</v>
      </c>
      <c r="C396" s="34">
        <v>0</v>
      </c>
      <c r="D396" s="9">
        <v>9</v>
      </c>
      <c r="E396" s="10" t="str">
        <f t="shared" si="48"/>
        <v/>
      </c>
      <c r="F396" s="10">
        <f t="shared" si="49"/>
        <v>1.6483516483516484E-2</v>
      </c>
      <c r="G396" s="10">
        <f t="shared" si="51"/>
        <v>1</v>
      </c>
      <c r="H396" s="17" t="str">
        <f t="shared" si="50"/>
        <v/>
      </c>
    </row>
    <row r="397" spans="1:8" x14ac:dyDescent="0.2">
      <c r="A397" s="8"/>
      <c r="B397" s="37" t="s">
        <v>376</v>
      </c>
      <c r="C397" s="34">
        <v>1</v>
      </c>
      <c r="D397" s="9">
        <v>0</v>
      </c>
      <c r="E397" s="10">
        <f t="shared" si="48"/>
        <v>4.8543689320388345E-3</v>
      </c>
      <c r="F397" s="10" t="str">
        <f t="shared" si="49"/>
        <v/>
      </c>
      <c r="G397" s="10">
        <f t="shared" si="51"/>
        <v>-1</v>
      </c>
      <c r="H397" s="17">
        <f t="shared" si="50"/>
        <v>-4.8543689320388345E-3</v>
      </c>
    </row>
    <row r="398" spans="1:8" x14ac:dyDescent="0.2">
      <c r="A398" s="8"/>
      <c r="B398" s="37" t="s">
        <v>377</v>
      </c>
      <c r="C398" s="34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37" t="s">
        <v>378</v>
      </c>
      <c r="C399" s="34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37" t="s">
        <v>379</v>
      </c>
      <c r="C400" s="34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37" t="s">
        <v>380</v>
      </c>
      <c r="C401" s="34">
        <v>0</v>
      </c>
      <c r="D401" s="9">
        <v>5</v>
      </c>
      <c r="E401" s="10" t="str">
        <f t="shared" si="48"/>
        <v/>
      </c>
      <c r="F401" s="10">
        <f t="shared" si="49"/>
        <v>9.1575091575091579E-3</v>
      </c>
      <c r="G401" s="10">
        <f t="shared" si="51"/>
        <v>1</v>
      </c>
      <c r="H401" s="17" t="str">
        <f t="shared" si="50"/>
        <v/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7" t="str">
        <f t="shared" si="50"/>
        <v/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1</v>
      </c>
      <c r="D410" s="9">
        <v>74</v>
      </c>
      <c r="E410" s="10">
        <f t="shared" si="48"/>
        <v>4.8543689320388345E-3</v>
      </c>
      <c r="F410" s="10">
        <f t="shared" si="49"/>
        <v>0.13553113553113552</v>
      </c>
      <c r="G410" s="10">
        <f t="shared" si="51"/>
        <v>73</v>
      </c>
      <c r="H410" s="17">
        <f t="shared" si="50"/>
        <v>0.35436893203883491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5</v>
      </c>
      <c r="D413" s="9">
        <v>3</v>
      </c>
      <c r="E413" s="10">
        <f t="shared" si="48"/>
        <v>2.4271844660194174E-2</v>
      </c>
      <c r="F413" s="10">
        <f t="shared" si="49"/>
        <v>5.4945054945054949E-3</v>
      </c>
      <c r="G413" s="10">
        <f t="shared" si="51"/>
        <v>-0.4</v>
      </c>
      <c r="H413" s="17">
        <f t="shared" si="50"/>
        <v>-9.7087378640776708E-3</v>
      </c>
    </row>
    <row r="414" spans="1:8" x14ac:dyDescent="0.2">
      <c r="A414" s="8"/>
      <c r="B414" s="37" t="s">
        <v>393</v>
      </c>
      <c r="C414" s="34">
        <v>4</v>
      </c>
      <c r="D414" s="9">
        <v>65</v>
      </c>
      <c r="E414" s="10">
        <f t="shared" si="48"/>
        <v>1.9417475728155338E-2</v>
      </c>
      <c r="F414" s="10">
        <f t="shared" si="49"/>
        <v>0.11904761904761904</v>
      </c>
      <c r="G414" s="10">
        <f t="shared" si="51"/>
        <v>15.25</v>
      </c>
      <c r="H414" s="17">
        <f t="shared" si="50"/>
        <v>0.29611650485436891</v>
      </c>
    </row>
    <row r="415" spans="1:8" x14ac:dyDescent="0.2">
      <c r="A415" s="8"/>
      <c r="B415" s="37" t="s">
        <v>394</v>
      </c>
      <c r="C415" s="34">
        <v>4</v>
      </c>
      <c r="D415" s="9">
        <v>12</v>
      </c>
      <c r="E415" s="10">
        <f t="shared" si="48"/>
        <v>1.9417475728155338E-2</v>
      </c>
      <c r="F415" s="10">
        <f t="shared" si="49"/>
        <v>2.197802197802198E-2</v>
      </c>
      <c r="G415" s="10">
        <f t="shared" si="51"/>
        <v>2</v>
      </c>
      <c r="H415" s="17">
        <f t="shared" si="50"/>
        <v>3.8834951456310676E-2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1</v>
      </c>
      <c r="D418" s="9">
        <v>22</v>
      </c>
      <c r="E418" s="10">
        <f t="shared" si="48"/>
        <v>4.8543689320388345E-3</v>
      </c>
      <c r="F418" s="10">
        <f t="shared" si="49"/>
        <v>4.0293040293040296E-2</v>
      </c>
      <c r="G418" s="10">
        <f t="shared" si="51"/>
        <v>21</v>
      </c>
      <c r="H418" s="17">
        <f t="shared" si="50"/>
        <v>0.10194174757281553</v>
      </c>
    </row>
    <row r="419" spans="1:8" x14ac:dyDescent="0.2">
      <c r="A419" s="8"/>
      <c r="B419" s="37" t="s">
        <v>398</v>
      </c>
      <c r="C419" s="34">
        <v>4</v>
      </c>
      <c r="D419" s="9">
        <v>0</v>
      </c>
      <c r="E419" s="10">
        <f t="shared" si="48"/>
        <v>1.9417475728155338E-2</v>
      </c>
      <c r="F419" s="10" t="str">
        <f t="shared" si="49"/>
        <v/>
      </c>
      <c r="G419" s="10">
        <f t="shared" si="51"/>
        <v>-1</v>
      </c>
      <c r="H419" s="17">
        <f t="shared" si="50"/>
        <v>-1.9417475728155338E-2</v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0</v>
      </c>
      <c r="D421" s="9">
        <v>21</v>
      </c>
      <c r="E421" s="10" t="str">
        <f t="shared" si="48"/>
        <v/>
      </c>
      <c r="F421" s="10">
        <f t="shared" si="49"/>
        <v>3.8461538461538464E-2</v>
      </c>
      <c r="G421" s="10">
        <f t="shared" si="51"/>
        <v>1</v>
      </c>
      <c r="H421" s="17" t="str">
        <f t="shared" si="50"/>
        <v/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1</v>
      </c>
      <c r="D424" s="9">
        <v>0</v>
      </c>
      <c r="E424" s="10">
        <f t="shared" si="48"/>
        <v>4.8543689320388345E-3</v>
      </c>
      <c r="F424" s="10" t="str">
        <f t="shared" si="49"/>
        <v/>
      </c>
      <c r="G424" s="10">
        <f t="shared" si="51"/>
        <v>-1</v>
      </c>
      <c r="H424" s="17">
        <f t="shared" si="50"/>
        <v>-4.8543689320388345E-3</v>
      </c>
    </row>
    <row r="425" spans="1:8" x14ac:dyDescent="0.2">
      <c r="A425" s="8"/>
      <c r="B425" s="37" t="s">
        <v>404</v>
      </c>
      <c r="C425" s="34">
        <v>2</v>
      </c>
      <c r="D425" s="9">
        <v>0</v>
      </c>
      <c r="E425" s="10">
        <f t="shared" si="48"/>
        <v>9.7087378640776691E-3</v>
      </c>
      <c r="F425" s="10" t="str">
        <f t="shared" si="49"/>
        <v/>
      </c>
      <c r="G425" s="10">
        <f t="shared" si="51"/>
        <v>-1</v>
      </c>
      <c r="H425" s="17">
        <f t="shared" si="50"/>
        <v>-9.7087378640776691E-3</v>
      </c>
    </row>
    <row r="426" spans="1:8" x14ac:dyDescent="0.2">
      <c r="A426" s="8"/>
      <c r="B426" s="37" t="s">
        <v>405</v>
      </c>
      <c r="C426" s="34">
        <v>7</v>
      </c>
      <c r="D426" s="9">
        <v>17</v>
      </c>
      <c r="E426" s="10">
        <f t="shared" ref="E426:E489" si="52">+IF(C426=0,"",C426/C$362)</f>
        <v>3.3980582524271843E-2</v>
      </c>
      <c r="F426" s="10">
        <f t="shared" ref="F426:F489" si="53">+IF(D426=0,"",D426/D$362)</f>
        <v>3.1135531135531136E-2</v>
      </c>
      <c r="G426" s="10">
        <f t="shared" si="51"/>
        <v>1.4285714285714286</v>
      </c>
      <c r="H426" s="17">
        <f t="shared" ref="H426:H489" si="54">+IF(OR(AND(E426=""),(G426="")),"",E426*G426)</f>
        <v>4.8543689320388349E-2</v>
      </c>
    </row>
    <row r="427" spans="1:8" x14ac:dyDescent="0.2">
      <c r="A427" s="8"/>
      <c r="B427" s="37" t="s">
        <v>406</v>
      </c>
      <c r="C427" s="34">
        <v>6</v>
      </c>
      <c r="D427" s="9">
        <v>7</v>
      </c>
      <c r="E427" s="10">
        <f t="shared" si="52"/>
        <v>2.9126213592233011E-2</v>
      </c>
      <c r="F427" s="10">
        <f t="shared" si="53"/>
        <v>1.282051282051282E-2</v>
      </c>
      <c r="G427" s="10">
        <f t="shared" ref="G427:G490" si="55">+IF(AND(C427=0,D427=0)," ",IF(C427=0,1,IF(D427=0,-1,(D427-C427)/C427)))</f>
        <v>0.16666666666666666</v>
      </c>
      <c r="H427" s="17">
        <f t="shared" si="54"/>
        <v>4.8543689320388345E-3</v>
      </c>
    </row>
    <row r="428" spans="1:8" x14ac:dyDescent="0.2">
      <c r="A428" s="8"/>
      <c r="B428" s="37" t="s">
        <v>407</v>
      </c>
      <c r="C428" s="34">
        <v>4</v>
      </c>
      <c r="D428" s="9">
        <v>5</v>
      </c>
      <c r="E428" s="10">
        <f t="shared" si="52"/>
        <v>1.9417475728155338E-2</v>
      </c>
      <c r="F428" s="10">
        <f t="shared" si="53"/>
        <v>9.1575091575091579E-3</v>
      </c>
      <c r="G428" s="10">
        <f t="shared" si="55"/>
        <v>0.25</v>
      </c>
      <c r="H428" s="17">
        <f t="shared" si="54"/>
        <v>4.8543689320388345E-3</v>
      </c>
    </row>
    <row r="429" spans="1:8" x14ac:dyDescent="0.2">
      <c r="A429" s="8"/>
      <c r="B429" s="37" t="s">
        <v>408</v>
      </c>
      <c r="C429" s="34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20</v>
      </c>
      <c r="D433" s="9">
        <v>0</v>
      </c>
      <c r="E433" s="10">
        <f t="shared" si="52"/>
        <v>9.7087378640776698E-2</v>
      </c>
      <c r="F433" s="10" t="str">
        <f t="shared" si="53"/>
        <v/>
      </c>
      <c r="G433" s="10">
        <f t="shared" si="55"/>
        <v>-1</v>
      </c>
      <c r="H433" s="17">
        <f t="shared" si="54"/>
        <v>-9.7087378640776698E-2</v>
      </c>
    </row>
    <row r="434" spans="1:8" x14ac:dyDescent="0.2">
      <c r="A434" s="8"/>
      <c r="B434" s="37" t="s">
        <v>413</v>
      </c>
      <c r="C434" s="34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6</v>
      </c>
      <c r="D437" s="9">
        <v>27</v>
      </c>
      <c r="E437" s="10">
        <f t="shared" si="52"/>
        <v>2.9126213592233011E-2</v>
      </c>
      <c r="F437" s="10">
        <f t="shared" si="53"/>
        <v>4.9450549450549448E-2</v>
      </c>
      <c r="G437" s="10">
        <f t="shared" si="55"/>
        <v>3.5</v>
      </c>
      <c r="H437" s="17">
        <f t="shared" si="54"/>
        <v>0.10194174757281554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0</v>
      </c>
      <c r="D441" s="9">
        <v>1</v>
      </c>
      <c r="E441" s="10" t="str">
        <f t="shared" si="52"/>
        <v/>
      </c>
      <c r="F441" s="10">
        <f t="shared" si="53"/>
        <v>1.8315018315018315E-3</v>
      </c>
      <c r="G441" s="10">
        <f t="shared" si="55"/>
        <v>1</v>
      </c>
      <c r="H441" s="17" t="str">
        <f t="shared" si="54"/>
        <v/>
      </c>
    </row>
    <row r="442" spans="1:8" x14ac:dyDescent="0.2">
      <c r="A442" s="8"/>
      <c r="B442" s="37" t="s">
        <v>421</v>
      </c>
      <c r="C442" s="34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37" t="s">
        <v>425</v>
      </c>
      <c r="C446" s="34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37" t="s">
        <v>437</v>
      </c>
      <c r="C458" s="34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37" t="s">
        <v>440</v>
      </c>
      <c r="C461" s="34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37" t="s">
        <v>441</v>
      </c>
      <c r="C462" s="34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17</v>
      </c>
      <c r="E468" s="10" t="str">
        <f t="shared" si="52"/>
        <v/>
      </c>
      <c r="F468" s="10">
        <f t="shared" si="53"/>
        <v>3.1135531135531136E-2</v>
      </c>
      <c r="G468" s="10">
        <f t="shared" si="55"/>
        <v>1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37" t="s">
        <v>454</v>
      </c>
      <c r="C475" s="34">
        <v>1</v>
      </c>
      <c r="D475" s="9">
        <v>10</v>
      </c>
      <c r="E475" s="10">
        <f t="shared" si="52"/>
        <v>4.8543689320388345E-3</v>
      </c>
      <c r="F475" s="10">
        <f t="shared" si="53"/>
        <v>1.8315018315018316E-2</v>
      </c>
      <c r="G475" s="10">
        <f t="shared" si="55"/>
        <v>9</v>
      </c>
      <c r="H475" s="17">
        <f t="shared" si="54"/>
        <v>4.3689320388349509E-2</v>
      </c>
    </row>
    <row r="476" spans="1:8" x14ac:dyDescent="0.2">
      <c r="A476" s="8"/>
      <c r="B476" s="37" t="s">
        <v>455</v>
      </c>
      <c r="C476" s="34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37" t="s">
        <v>456</v>
      </c>
      <c r="C477" s="34">
        <v>0</v>
      </c>
      <c r="D477" s="9">
        <v>2</v>
      </c>
      <c r="E477" s="10" t="str">
        <f t="shared" si="52"/>
        <v/>
      </c>
      <c r="F477" s="10">
        <f t="shared" si="53"/>
        <v>3.663003663003663E-3</v>
      </c>
      <c r="G477" s="10">
        <f t="shared" si="55"/>
        <v>1</v>
      </c>
      <c r="H477" s="17" t="str">
        <f t="shared" si="54"/>
        <v/>
      </c>
    </row>
    <row r="478" spans="1:8" ht="25.5" x14ac:dyDescent="0.2">
      <c r="A478" s="8"/>
      <c r="B478" s="37" t="s">
        <v>457</v>
      </c>
      <c r="C478" s="34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7" t="str">
        <f t="shared" si="54"/>
        <v/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1</v>
      </c>
      <c r="D480" s="9">
        <v>0</v>
      </c>
      <c r="E480" s="10">
        <f t="shared" si="52"/>
        <v>4.8543689320388345E-3</v>
      </c>
      <c r="F480" s="10" t="str">
        <f t="shared" si="53"/>
        <v/>
      </c>
      <c r="G480" s="10">
        <f t="shared" si="55"/>
        <v>-1</v>
      </c>
      <c r="H480" s="17">
        <f t="shared" si="54"/>
        <v>-4.8543689320388345E-3</v>
      </c>
    </row>
    <row r="481" spans="1:8" ht="25.5" x14ac:dyDescent="0.2">
      <c r="A481" s="8"/>
      <c r="B481" s="37" t="s">
        <v>460</v>
      </c>
      <c r="C481" s="34">
        <v>1</v>
      </c>
      <c r="D481" s="9">
        <v>4</v>
      </c>
      <c r="E481" s="10">
        <f t="shared" si="52"/>
        <v>4.8543689320388345E-3</v>
      </c>
      <c r="F481" s="10">
        <f t="shared" si="53"/>
        <v>7.326007326007326E-3</v>
      </c>
      <c r="G481" s="10">
        <f t="shared" si="55"/>
        <v>3</v>
      </c>
      <c r="H481" s="17">
        <f t="shared" si="54"/>
        <v>1.4563106796116504E-2</v>
      </c>
    </row>
    <row r="482" spans="1:8" x14ac:dyDescent="0.2">
      <c r="A482" s="8"/>
      <c r="B482" s="37" t="s">
        <v>461</v>
      </c>
      <c r="C482" s="34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37" t="s">
        <v>462</v>
      </c>
      <c r="C483" s="34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37" t="s">
        <v>463</v>
      </c>
      <c r="C484" s="34">
        <v>3</v>
      </c>
      <c r="D484" s="9">
        <v>0</v>
      </c>
      <c r="E484" s="10">
        <f t="shared" si="52"/>
        <v>1.4563106796116505E-2</v>
      </c>
      <c r="F484" s="10" t="str">
        <f t="shared" si="53"/>
        <v/>
      </c>
      <c r="G484" s="10">
        <f t="shared" si="55"/>
        <v>-1</v>
      </c>
      <c r="H484" s="17">
        <f t="shared" si="54"/>
        <v>-1.4563106796116505E-2</v>
      </c>
    </row>
    <row r="485" spans="1:8" x14ac:dyDescent="0.2">
      <c r="A485" s="8"/>
      <c r="B485" s="37" t="s">
        <v>464</v>
      </c>
      <c r="C485" s="34">
        <v>21</v>
      </c>
      <c r="D485" s="9">
        <v>2</v>
      </c>
      <c r="E485" s="10">
        <f t="shared" si="52"/>
        <v>0.10194174757281553</v>
      </c>
      <c r="F485" s="10">
        <f t="shared" si="53"/>
        <v>3.663003663003663E-3</v>
      </c>
      <c r="G485" s="10">
        <f t="shared" si="55"/>
        <v>-0.90476190476190477</v>
      </c>
      <c r="H485" s="17">
        <f t="shared" si="54"/>
        <v>-9.2233009708737865E-2</v>
      </c>
    </row>
    <row r="486" spans="1:8" x14ac:dyDescent="0.2">
      <c r="A486" s="8"/>
      <c r="B486" s="37" t="s">
        <v>465</v>
      </c>
      <c r="C486" s="34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37" t="s">
        <v>467</v>
      </c>
      <c r="C488" s="34">
        <v>1</v>
      </c>
      <c r="D488" s="9">
        <v>0</v>
      </c>
      <c r="E488" s="10">
        <f t="shared" si="52"/>
        <v>4.8543689320388345E-3</v>
      </c>
      <c r="F488" s="10" t="str">
        <f t="shared" si="53"/>
        <v/>
      </c>
      <c r="G488" s="10">
        <f t="shared" si="55"/>
        <v>-1</v>
      </c>
      <c r="H488" s="17">
        <f t="shared" si="54"/>
        <v>-4.8543689320388345E-3</v>
      </c>
    </row>
    <row r="489" spans="1:8" x14ac:dyDescent="0.2">
      <c r="A489" s="8"/>
      <c r="B489" s="37" t="s">
        <v>468</v>
      </c>
      <c r="C489" s="34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8</v>
      </c>
      <c r="D490" s="9">
        <v>25</v>
      </c>
      <c r="E490" s="10">
        <f t="shared" ref="E490:E553" si="56">+IF(C490=0,"",C490/C$362)</f>
        <v>3.8834951456310676E-2</v>
      </c>
      <c r="F490" s="10">
        <f t="shared" ref="F490:F553" si="57">+IF(D490=0,"",D490/D$362)</f>
        <v>4.5787545787545784E-2</v>
      </c>
      <c r="G490" s="10">
        <f t="shared" si="55"/>
        <v>2.125</v>
      </c>
      <c r="H490" s="17">
        <f t="shared" ref="H490:H553" si="58">+IF(OR(AND(E490=""),(G490="")),"",E490*G490)</f>
        <v>8.2524271844660185E-2</v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0</v>
      </c>
      <c r="D495" s="9">
        <v>15</v>
      </c>
      <c r="E495" s="10" t="str">
        <f t="shared" si="56"/>
        <v/>
      </c>
      <c r="F495" s="10">
        <f t="shared" si="57"/>
        <v>2.7472527472527472E-2</v>
      </c>
      <c r="G495" s="10">
        <f t="shared" si="59"/>
        <v>1</v>
      </c>
      <c r="H495" s="17" t="str">
        <f t="shared" si="58"/>
        <v/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3</v>
      </c>
      <c r="D498" s="9">
        <v>0</v>
      </c>
      <c r="E498" s="10">
        <f t="shared" si="56"/>
        <v>1.4563106796116505E-2</v>
      </c>
      <c r="F498" s="10" t="str">
        <f t="shared" si="57"/>
        <v/>
      </c>
      <c r="G498" s="10">
        <f t="shared" si="59"/>
        <v>-1</v>
      </c>
      <c r="H498" s="17">
        <f t="shared" si="58"/>
        <v>-1.4563106796116505E-2</v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4</v>
      </c>
      <c r="D502" s="9">
        <v>0</v>
      </c>
      <c r="E502" s="10">
        <f t="shared" si="56"/>
        <v>1.9417475728155338E-2</v>
      </c>
      <c r="F502" s="10" t="str">
        <f t="shared" si="57"/>
        <v/>
      </c>
      <c r="G502" s="10">
        <f t="shared" si="59"/>
        <v>-1</v>
      </c>
      <c r="H502" s="17">
        <f t="shared" si="58"/>
        <v>-1.9417475728155338E-2</v>
      </c>
    </row>
    <row r="503" spans="1:8" x14ac:dyDescent="0.2">
      <c r="A503" s="8"/>
      <c r="B503" s="37" t="s">
        <v>482</v>
      </c>
      <c r="C503" s="34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7" t="str">
        <f t="shared" si="58"/>
        <v/>
      </c>
    </row>
    <row r="504" spans="1:8" x14ac:dyDescent="0.2">
      <c r="A504" s="8"/>
      <c r="B504" s="37" t="s">
        <v>483</v>
      </c>
      <c r="C504" s="34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37" t="s">
        <v>484</v>
      </c>
      <c r="C505" s="34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7" t="str">
        <f t="shared" si="58"/>
        <v/>
      </c>
    </row>
    <row r="506" spans="1:8" x14ac:dyDescent="0.2">
      <c r="A506" s="8"/>
      <c r="B506" s="37" t="s">
        <v>485</v>
      </c>
      <c r="C506" s="34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7" t="str">
        <f t="shared" si="58"/>
        <v/>
      </c>
    </row>
    <row r="509" spans="1:8" x14ac:dyDescent="0.2">
      <c r="A509" s="8"/>
      <c r="B509" s="37" t="s">
        <v>488</v>
      </c>
      <c r="C509" s="34">
        <v>3</v>
      </c>
      <c r="D509" s="9">
        <v>8</v>
      </c>
      <c r="E509" s="10">
        <f t="shared" si="56"/>
        <v>1.4563106796116505E-2</v>
      </c>
      <c r="F509" s="10">
        <f t="shared" si="57"/>
        <v>1.4652014652014652E-2</v>
      </c>
      <c r="G509" s="10">
        <f t="shared" si="59"/>
        <v>1.6666666666666667</v>
      </c>
      <c r="H509" s="17">
        <f t="shared" si="58"/>
        <v>2.4271844660194178E-2</v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1</v>
      </c>
      <c r="D514" s="9">
        <v>4</v>
      </c>
      <c r="E514" s="10">
        <f t="shared" si="56"/>
        <v>4.8543689320388345E-3</v>
      </c>
      <c r="F514" s="10">
        <f t="shared" si="57"/>
        <v>7.326007326007326E-3</v>
      </c>
      <c r="G514" s="10">
        <f t="shared" si="59"/>
        <v>3</v>
      </c>
      <c r="H514" s="17">
        <f t="shared" si="58"/>
        <v>1.4563106796116504E-2</v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37" t="s">
        <v>496</v>
      </c>
      <c r="C517" s="34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1</v>
      </c>
      <c r="D519" s="9">
        <v>1</v>
      </c>
      <c r="E519" s="10">
        <f t="shared" si="56"/>
        <v>4.8543689320388345E-3</v>
      </c>
      <c r="F519" s="10">
        <f t="shared" si="57"/>
        <v>1.8315018315018315E-3</v>
      </c>
      <c r="G519" s="10">
        <f t="shared" si="59"/>
        <v>0</v>
      </c>
      <c r="H519" s="17">
        <f t="shared" si="58"/>
        <v>0</v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7" t="str">
        <f t="shared" si="58"/>
        <v/>
      </c>
    </row>
    <row r="531" spans="1:8" x14ac:dyDescent="0.2">
      <c r="A531" s="8"/>
      <c r="B531" s="37" t="s">
        <v>510</v>
      </c>
      <c r="C531" s="34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37" t="s">
        <v>515</v>
      </c>
      <c r="C536" s="34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37" t="s">
        <v>516</v>
      </c>
      <c r="C537" s="34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2</v>
      </c>
      <c r="D548" s="9">
        <v>0</v>
      </c>
      <c r="E548" s="10">
        <f t="shared" si="56"/>
        <v>9.7087378640776691E-3</v>
      </c>
      <c r="F548" s="10" t="str">
        <f t="shared" si="57"/>
        <v/>
      </c>
      <c r="G548" s="10">
        <f t="shared" si="59"/>
        <v>-1</v>
      </c>
      <c r="H548" s="17">
        <f t="shared" si="58"/>
        <v>-9.7087378640776691E-3</v>
      </c>
    </row>
    <row r="549" spans="1:8" x14ac:dyDescent="0.2">
      <c r="A549" s="8"/>
      <c r="B549" s="37" t="s">
        <v>528</v>
      </c>
      <c r="C549" s="34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2</v>
      </c>
      <c r="D550" s="9">
        <v>0</v>
      </c>
      <c r="E550" s="10">
        <f t="shared" si="56"/>
        <v>9.7087378640776691E-3</v>
      </c>
      <c r="F550" s="10" t="str">
        <f t="shared" si="57"/>
        <v/>
      </c>
      <c r="G550" s="10">
        <f t="shared" si="59"/>
        <v>-1</v>
      </c>
      <c r="H550" s="17">
        <f t="shared" si="58"/>
        <v>-9.7087378640776691E-3</v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7" t="str">
        <f t="shared" si="58"/>
        <v/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37" t="s">
        <v>534</v>
      </c>
      <c r="C555" s="34">
        <v>9</v>
      </c>
      <c r="D555" s="9">
        <v>0</v>
      </c>
      <c r="E555" s="10">
        <f t="shared" si="60"/>
        <v>4.3689320388349516E-2</v>
      </c>
      <c r="F555" s="10" t="str">
        <f t="shared" si="61"/>
        <v/>
      </c>
      <c r="G555" s="10">
        <f t="shared" ref="G555:G595" si="63">+IF(AND(C555=0,D555=0)," ",IF(C555=0,1,IF(D555=0,-1,(D555-C555)/C555)))</f>
        <v>-1</v>
      </c>
      <c r="H555" s="17">
        <f t="shared" si="62"/>
        <v>-4.3689320388349516E-2</v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0</v>
      </c>
      <c r="D558" s="9">
        <v>9</v>
      </c>
      <c r="E558" s="10" t="str">
        <f t="shared" si="60"/>
        <v/>
      </c>
      <c r="F558" s="10">
        <f t="shared" si="61"/>
        <v>1.6483516483516484E-2</v>
      </c>
      <c r="G558" s="10">
        <f t="shared" si="63"/>
        <v>1</v>
      </c>
      <c r="H558" s="17" t="str">
        <f t="shared" si="62"/>
        <v/>
      </c>
    </row>
    <row r="559" spans="1:8" x14ac:dyDescent="0.2">
      <c r="A559" s="8"/>
      <c r="B559" s="37" t="s">
        <v>538</v>
      </c>
      <c r="C559" s="34">
        <v>0</v>
      </c>
      <c r="D559" s="9">
        <v>8</v>
      </c>
      <c r="E559" s="10" t="str">
        <f t="shared" si="60"/>
        <v/>
      </c>
      <c r="F559" s="10">
        <f t="shared" si="61"/>
        <v>1.4652014652014652E-2</v>
      </c>
      <c r="G559" s="10">
        <f t="shared" si="63"/>
        <v>1</v>
      </c>
      <c r="H559" s="17" t="str">
        <f t="shared" si="62"/>
        <v/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2</v>
      </c>
      <c r="D567" s="9">
        <v>1</v>
      </c>
      <c r="E567" s="10">
        <f t="shared" si="60"/>
        <v>9.7087378640776691E-3</v>
      </c>
      <c r="F567" s="10">
        <f t="shared" si="61"/>
        <v>1.8315018315018315E-3</v>
      </c>
      <c r="G567" s="10">
        <f t="shared" si="63"/>
        <v>-0.5</v>
      </c>
      <c r="H567" s="17">
        <f t="shared" si="62"/>
        <v>-4.8543689320388345E-3</v>
      </c>
    </row>
    <row r="568" spans="1:8" ht="25.5" x14ac:dyDescent="0.2">
      <c r="A568" s="8"/>
      <c r="B568" s="37" t="s">
        <v>547</v>
      </c>
      <c r="C568" s="34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2</v>
      </c>
      <c r="D574" s="9">
        <v>0</v>
      </c>
      <c r="E574" s="10">
        <f t="shared" si="60"/>
        <v>9.7087378640776691E-3</v>
      </c>
      <c r="F574" s="10" t="str">
        <f t="shared" si="61"/>
        <v/>
      </c>
      <c r="G574" s="10">
        <f t="shared" si="63"/>
        <v>-1</v>
      </c>
      <c r="H574" s="17">
        <f t="shared" si="62"/>
        <v>-9.7087378640776691E-3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2</v>
      </c>
      <c r="D579" s="9">
        <v>15</v>
      </c>
      <c r="E579" s="10">
        <f t="shared" si="60"/>
        <v>9.7087378640776691E-3</v>
      </c>
      <c r="F579" s="10">
        <f t="shared" si="61"/>
        <v>2.7472527472527472E-2</v>
      </c>
      <c r="G579" s="10">
        <f t="shared" si="63"/>
        <v>6.5</v>
      </c>
      <c r="H579" s="17">
        <f t="shared" si="62"/>
        <v>6.3106796116504854E-2</v>
      </c>
    </row>
    <row r="580" spans="1:8" ht="25.5" x14ac:dyDescent="0.2">
      <c r="A580" s="8"/>
      <c r="B580" s="37" t="s">
        <v>559</v>
      </c>
      <c r="C580" s="34">
        <v>20</v>
      </c>
      <c r="D580" s="9">
        <v>0</v>
      </c>
      <c r="E580" s="10">
        <f t="shared" si="60"/>
        <v>9.7087378640776698E-2</v>
      </c>
      <c r="F580" s="10" t="str">
        <f t="shared" si="61"/>
        <v/>
      </c>
      <c r="G580" s="10">
        <f t="shared" si="63"/>
        <v>-1</v>
      </c>
      <c r="H580" s="17">
        <f t="shared" si="62"/>
        <v>-9.7087378640776698E-2</v>
      </c>
    </row>
    <row r="581" spans="1:8" x14ac:dyDescent="0.2">
      <c r="A581" s="8"/>
      <c r="B581" s="37" t="s">
        <v>560</v>
      </c>
      <c r="C581" s="34">
        <v>1</v>
      </c>
      <c r="D581" s="9">
        <v>3</v>
      </c>
      <c r="E581" s="10">
        <f t="shared" si="60"/>
        <v>4.8543689320388345E-3</v>
      </c>
      <c r="F581" s="10">
        <f t="shared" si="61"/>
        <v>5.4945054945054949E-3</v>
      </c>
      <c r="G581" s="10">
        <f t="shared" si="63"/>
        <v>2</v>
      </c>
      <c r="H581" s="17">
        <f t="shared" si="62"/>
        <v>9.7087378640776691E-3</v>
      </c>
    </row>
    <row r="582" spans="1:8" x14ac:dyDescent="0.2">
      <c r="A582" s="8"/>
      <c r="B582" s="37" t="s">
        <v>561</v>
      </c>
      <c r="C582" s="34">
        <v>4</v>
      </c>
      <c r="D582" s="9">
        <v>1</v>
      </c>
      <c r="E582" s="10">
        <f t="shared" si="60"/>
        <v>1.9417475728155338E-2</v>
      </c>
      <c r="F582" s="10">
        <f t="shared" si="61"/>
        <v>1.8315018315018315E-3</v>
      </c>
      <c r="G582" s="10">
        <f t="shared" si="63"/>
        <v>-0.75</v>
      </c>
      <c r="H582" s="17">
        <f t="shared" si="62"/>
        <v>-1.4563106796116504E-2</v>
      </c>
    </row>
    <row r="583" spans="1:8" x14ac:dyDescent="0.2">
      <c r="A583" s="8"/>
      <c r="B583" s="37" t="s">
        <v>562</v>
      </c>
      <c r="C583" s="34">
        <v>3</v>
      </c>
      <c r="D583" s="9">
        <v>1</v>
      </c>
      <c r="E583" s="10">
        <f t="shared" si="60"/>
        <v>1.4563106796116505E-2</v>
      </c>
      <c r="F583" s="10">
        <f t="shared" si="61"/>
        <v>1.8315018315018315E-3</v>
      </c>
      <c r="G583" s="10">
        <f t="shared" si="63"/>
        <v>-0.66666666666666663</v>
      </c>
      <c r="H583" s="17">
        <f t="shared" si="62"/>
        <v>-9.7087378640776691E-3</v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20</v>
      </c>
      <c r="E586" s="10" t="str">
        <f t="shared" si="60"/>
        <v/>
      </c>
      <c r="F586" s="10">
        <f t="shared" si="61"/>
        <v>3.6630036630036632E-2</v>
      </c>
      <c r="G586" s="10">
        <f t="shared" si="63"/>
        <v>1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7" t="str">
        <f t="shared" si="62"/>
        <v/>
      </c>
    </row>
    <row r="589" spans="1:8" x14ac:dyDescent="0.2">
      <c r="A589" s="8"/>
      <c r="B589" s="37" t="s">
        <v>568</v>
      </c>
      <c r="C589" s="34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56</v>
      </c>
      <c r="D601" s="33">
        <f>SUM(D602:D629)</f>
        <v>109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0.9464285714285714</v>
      </c>
      <c r="H601" s="42">
        <f t="shared" ref="H601:H629" si="66">+IF(OR(AND(E601=""),(G601="")),"",E601*G601)</f>
        <v>0.9464285714285714</v>
      </c>
    </row>
    <row r="602" spans="1:8" x14ac:dyDescent="0.2">
      <c r="A602" s="8"/>
      <c r="B602" s="36" t="s">
        <v>575</v>
      </c>
      <c r="C602" s="46">
        <v>1</v>
      </c>
      <c r="D602" s="43">
        <v>0</v>
      </c>
      <c r="E602" s="44">
        <f t="shared" si="64"/>
        <v>1.7857142857142856E-2</v>
      </c>
      <c r="F602" s="44" t="str">
        <f t="shared" si="65"/>
        <v/>
      </c>
      <c r="G602" s="44">
        <f t="shared" ref="G602:G629" si="67">+IF(AND(C602=0,D602=0)," ",IF(C602=0,1,IF(D602=0,-1,(D602-C602)/C602)))</f>
        <v>-1</v>
      </c>
      <c r="H602" s="45">
        <f t="shared" si="66"/>
        <v>-1.7857142857142856E-2</v>
      </c>
    </row>
    <row r="603" spans="1:8" x14ac:dyDescent="0.2">
      <c r="A603" s="8"/>
      <c r="B603" s="37" t="s">
        <v>576</v>
      </c>
      <c r="C603" s="34">
        <v>1</v>
      </c>
      <c r="D603" s="9">
        <v>2</v>
      </c>
      <c r="E603" s="10">
        <f t="shared" si="64"/>
        <v>1.7857142857142856E-2</v>
      </c>
      <c r="F603" s="10">
        <f t="shared" si="65"/>
        <v>1.834862385321101E-2</v>
      </c>
      <c r="G603" s="10">
        <f t="shared" si="67"/>
        <v>1</v>
      </c>
      <c r="H603" s="17">
        <f t="shared" si="66"/>
        <v>1.7857142857142856E-2</v>
      </c>
    </row>
    <row r="604" spans="1:8" ht="25.5" x14ac:dyDescent="0.2">
      <c r="A604" s="8"/>
      <c r="B604" s="37" t="s">
        <v>577</v>
      </c>
      <c r="C604" s="34">
        <v>16</v>
      </c>
      <c r="D604" s="9">
        <v>33</v>
      </c>
      <c r="E604" s="10">
        <f t="shared" si="64"/>
        <v>0.2857142857142857</v>
      </c>
      <c r="F604" s="10">
        <f t="shared" si="65"/>
        <v>0.30275229357798167</v>
      </c>
      <c r="G604" s="10">
        <f t="shared" si="67"/>
        <v>1.0625</v>
      </c>
      <c r="H604" s="17">
        <f t="shared" si="66"/>
        <v>0.30357142857142855</v>
      </c>
    </row>
    <row r="605" spans="1:8" x14ac:dyDescent="0.2">
      <c r="A605" s="8"/>
      <c r="B605" s="37" t="s">
        <v>578</v>
      </c>
      <c r="C605" s="34">
        <v>5</v>
      </c>
      <c r="D605" s="9">
        <v>15</v>
      </c>
      <c r="E605" s="10">
        <f t="shared" si="64"/>
        <v>8.9285714285714288E-2</v>
      </c>
      <c r="F605" s="10">
        <f t="shared" si="65"/>
        <v>0.13761467889908258</v>
      </c>
      <c r="G605" s="10">
        <f t="shared" si="67"/>
        <v>2</v>
      </c>
      <c r="H605" s="17">
        <f t="shared" si="66"/>
        <v>0.17857142857142858</v>
      </c>
    </row>
    <row r="606" spans="1:8" x14ac:dyDescent="0.2">
      <c r="A606" s="8"/>
      <c r="B606" s="37" t="s">
        <v>579</v>
      </c>
      <c r="C606" s="34">
        <v>1</v>
      </c>
      <c r="D606" s="9">
        <v>0</v>
      </c>
      <c r="E606" s="10">
        <f t="shared" si="64"/>
        <v>1.7857142857142856E-2</v>
      </c>
      <c r="F606" s="10" t="str">
        <f t="shared" si="65"/>
        <v/>
      </c>
      <c r="G606" s="10">
        <f t="shared" si="67"/>
        <v>-1</v>
      </c>
      <c r="H606" s="17">
        <f t="shared" si="66"/>
        <v>-1.7857142857142856E-2</v>
      </c>
    </row>
    <row r="607" spans="1:8" x14ac:dyDescent="0.2">
      <c r="A607" s="8"/>
      <c r="B607" s="37" t="s">
        <v>580</v>
      </c>
      <c r="C607" s="34">
        <v>0</v>
      </c>
      <c r="D607" s="9">
        <v>2</v>
      </c>
      <c r="E607" s="10" t="str">
        <f t="shared" si="64"/>
        <v/>
      </c>
      <c r="F607" s="10">
        <f t="shared" si="65"/>
        <v>1.834862385321101E-2</v>
      </c>
      <c r="G607" s="10">
        <f t="shared" si="67"/>
        <v>1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1</v>
      </c>
      <c r="D608" s="9">
        <v>2</v>
      </c>
      <c r="E608" s="10">
        <f t="shared" si="64"/>
        <v>1.7857142857142856E-2</v>
      </c>
      <c r="F608" s="10">
        <f t="shared" si="65"/>
        <v>1.834862385321101E-2</v>
      </c>
      <c r="G608" s="10">
        <f t="shared" si="67"/>
        <v>1</v>
      </c>
      <c r="H608" s="17">
        <f t="shared" si="66"/>
        <v>1.7857142857142856E-2</v>
      </c>
    </row>
    <row r="609" spans="1:8" x14ac:dyDescent="0.2">
      <c r="A609" s="8"/>
      <c r="B609" s="37" t="s">
        <v>582</v>
      </c>
      <c r="C609" s="34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37" t="s">
        <v>584</v>
      </c>
      <c r="C611" s="34">
        <v>2</v>
      </c>
      <c r="D611" s="9">
        <v>0</v>
      </c>
      <c r="E611" s="10">
        <f t="shared" si="64"/>
        <v>3.5714285714285712E-2</v>
      </c>
      <c r="F611" s="10" t="str">
        <f t="shared" si="65"/>
        <v/>
      </c>
      <c r="G611" s="10">
        <f t="shared" si="67"/>
        <v>-1</v>
      </c>
      <c r="H611" s="17">
        <f t="shared" si="66"/>
        <v>-3.5714285714285712E-2</v>
      </c>
    </row>
    <row r="612" spans="1:8" x14ac:dyDescent="0.2">
      <c r="A612" s="8"/>
      <c r="B612" s="37" t="s">
        <v>585</v>
      </c>
      <c r="C612" s="34">
        <v>8</v>
      </c>
      <c r="D612" s="9">
        <v>23</v>
      </c>
      <c r="E612" s="10">
        <f t="shared" si="64"/>
        <v>0.14285714285714285</v>
      </c>
      <c r="F612" s="10">
        <f t="shared" si="65"/>
        <v>0.21100917431192662</v>
      </c>
      <c r="G612" s="10">
        <f t="shared" si="67"/>
        <v>1.875</v>
      </c>
      <c r="H612" s="17">
        <f t="shared" si="66"/>
        <v>0.26785714285714285</v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37" t="s">
        <v>590</v>
      </c>
      <c r="C617" s="34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7" t="str">
        <f t="shared" si="66"/>
        <v/>
      </c>
    </row>
    <row r="618" spans="1:8" x14ac:dyDescent="0.2">
      <c r="A618" s="8"/>
      <c r="B618" s="37" t="s">
        <v>591</v>
      </c>
      <c r="C618" s="34">
        <v>0</v>
      </c>
      <c r="D618" s="9">
        <v>1</v>
      </c>
      <c r="E618" s="10" t="str">
        <f t="shared" si="64"/>
        <v/>
      </c>
      <c r="F618" s="10">
        <f t="shared" si="65"/>
        <v>9.1743119266055051E-3</v>
      </c>
      <c r="G618" s="10">
        <f t="shared" si="67"/>
        <v>1</v>
      </c>
      <c r="H618" s="17" t="str">
        <f t="shared" si="66"/>
        <v/>
      </c>
    </row>
    <row r="619" spans="1:8" x14ac:dyDescent="0.2">
      <c r="A619" s="8"/>
      <c r="B619" s="37" t="s">
        <v>592</v>
      </c>
      <c r="C619" s="34">
        <v>14</v>
      </c>
      <c r="D619" s="9">
        <v>17</v>
      </c>
      <c r="E619" s="10">
        <f t="shared" si="64"/>
        <v>0.25</v>
      </c>
      <c r="F619" s="10">
        <f t="shared" si="65"/>
        <v>0.15596330275229359</v>
      </c>
      <c r="G619" s="10">
        <f t="shared" si="67"/>
        <v>0.21428571428571427</v>
      </c>
      <c r="H619" s="17">
        <f t="shared" si="66"/>
        <v>5.3571428571428568E-2</v>
      </c>
    </row>
    <row r="620" spans="1:8" x14ac:dyDescent="0.2">
      <c r="A620" s="8"/>
      <c r="B620" s="37" t="s">
        <v>593</v>
      </c>
      <c r="C620" s="34">
        <v>5</v>
      </c>
      <c r="D620" s="9">
        <v>6</v>
      </c>
      <c r="E620" s="10">
        <f t="shared" si="64"/>
        <v>8.9285714285714288E-2</v>
      </c>
      <c r="F620" s="10">
        <f t="shared" si="65"/>
        <v>5.5045871559633031E-2</v>
      </c>
      <c r="G620" s="10">
        <f t="shared" si="67"/>
        <v>0.2</v>
      </c>
      <c r="H620" s="17">
        <f t="shared" si="66"/>
        <v>1.785714285714286E-2</v>
      </c>
    </row>
    <row r="621" spans="1:8" x14ac:dyDescent="0.2">
      <c r="A621" s="8"/>
      <c r="B621" s="37" t="s">
        <v>594</v>
      </c>
      <c r="C621" s="34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37" t="s">
        <v>595</v>
      </c>
      <c r="C622" s="34">
        <v>0</v>
      </c>
      <c r="D622" s="9">
        <v>2</v>
      </c>
      <c r="E622" s="10" t="str">
        <f t="shared" si="64"/>
        <v/>
      </c>
      <c r="F622" s="10">
        <f t="shared" si="65"/>
        <v>1.834862385321101E-2</v>
      </c>
      <c r="G622" s="10">
        <f t="shared" si="67"/>
        <v>1</v>
      </c>
      <c r="H622" s="17" t="str">
        <f t="shared" si="66"/>
        <v/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7" t="str">
        <f t="shared" si="66"/>
        <v/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1</v>
      </c>
      <c r="D628" s="9">
        <v>0</v>
      </c>
      <c r="E628" s="10">
        <f t="shared" si="64"/>
        <v>1.7857142857142856E-2</v>
      </c>
      <c r="F628" s="10" t="str">
        <f t="shared" si="65"/>
        <v/>
      </c>
      <c r="G628" s="10">
        <f t="shared" si="67"/>
        <v>-1</v>
      </c>
      <c r="H628" s="17">
        <f t="shared" si="66"/>
        <v>-1.7857142857142856E-2</v>
      </c>
    </row>
    <row r="629" spans="1:8" ht="26.25" thickBot="1" x14ac:dyDescent="0.25">
      <c r="A629" s="8"/>
      <c r="B629" s="38" t="s">
        <v>602</v>
      </c>
      <c r="C629" s="35">
        <v>1</v>
      </c>
      <c r="D629" s="18">
        <v>6</v>
      </c>
      <c r="E629" s="19">
        <f t="shared" si="64"/>
        <v>1.7857142857142856E-2</v>
      </c>
      <c r="F629" s="19">
        <f t="shared" si="65"/>
        <v>5.5045871559633031E-2</v>
      </c>
      <c r="G629" s="19">
        <f t="shared" si="67"/>
        <v>5</v>
      </c>
      <c r="H629" s="20">
        <f t="shared" si="66"/>
        <v>8.9285714285714274E-2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657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658</v>
      </c>
      <c r="C8" s="32">
        <f>+C19+C76+C181+C362+C601</f>
        <v>13100</v>
      </c>
      <c r="D8" s="33">
        <f>+D19+D76+D181+D362+D601</f>
        <v>14830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0.13206106870229006</v>
      </c>
      <c r="H8" s="41">
        <f t="shared" ref="H8:H13" si="1">+IF(OR(AND(E8=""),(G8="")),"",E8*G8)</f>
        <v>0.13206106870229006</v>
      </c>
    </row>
    <row r="9" spans="1:8" x14ac:dyDescent="0.2">
      <c r="A9" s="8"/>
      <c r="B9" s="36" t="s">
        <v>8</v>
      </c>
      <c r="C9" s="34">
        <f>+C19</f>
        <v>122</v>
      </c>
      <c r="D9" s="9">
        <f>+D19</f>
        <v>238</v>
      </c>
      <c r="E9" s="10">
        <f t="shared" ref="E9:F13" si="2">+C9/C$8</f>
        <v>9.3129770992366415E-3</v>
      </c>
      <c r="F9" s="10">
        <f t="shared" si="2"/>
        <v>1.6048550236008093E-2</v>
      </c>
      <c r="G9" s="10">
        <f t="shared" si="0"/>
        <v>0.95081967213114749</v>
      </c>
      <c r="H9" s="17">
        <f t="shared" si="1"/>
        <v>8.8549618320610691E-3</v>
      </c>
    </row>
    <row r="10" spans="1:8" x14ac:dyDescent="0.2">
      <c r="A10" s="8"/>
      <c r="B10" s="37" t="s">
        <v>9</v>
      </c>
      <c r="C10" s="34">
        <f>+C76</f>
        <v>1706</v>
      </c>
      <c r="D10" s="9">
        <f>+D76</f>
        <v>1204</v>
      </c>
      <c r="E10" s="10">
        <f t="shared" si="2"/>
        <v>0.13022900763358777</v>
      </c>
      <c r="F10" s="10">
        <f t="shared" si="2"/>
        <v>8.1186783546864469E-2</v>
      </c>
      <c r="G10" s="10">
        <f t="shared" si="0"/>
        <v>-0.29425556858147717</v>
      </c>
      <c r="H10" s="17">
        <f t="shared" si="1"/>
        <v>-3.8320610687022902E-2</v>
      </c>
    </row>
    <row r="11" spans="1:8" ht="25.5" x14ac:dyDescent="0.2">
      <c r="A11" s="8"/>
      <c r="B11" s="37" t="s">
        <v>10</v>
      </c>
      <c r="C11" s="34">
        <f>+C181</f>
        <v>1924</v>
      </c>
      <c r="D11" s="9">
        <f>+D181</f>
        <v>2490</v>
      </c>
      <c r="E11" s="10">
        <f t="shared" si="2"/>
        <v>0.14687022900763358</v>
      </c>
      <c r="F11" s="10">
        <f t="shared" si="2"/>
        <v>0.16790289952798382</v>
      </c>
      <c r="G11" s="10">
        <f t="shared" si="0"/>
        <v>0.29417879417879417</v>
      </c>
      <c r="H11" s="17">
        <f t="shared" si="1"/>
        <v>4.3206106870229001E-2</v>
      </c>
    </row>
    <row r="12" spans="1:8" x14ac:dyDescent="0.2">
      <c r="A12" s="8"/>
      <c r="B12" s="37" t="s">
        <v>11</v>
      </c>
      <c r="C12" s="34">
        <f>+C362</f>
        <v>7404</v>
      </c>
      <c r="D12" s="9">
        <f>+D362</f>
        <v>9169</v>
      </c>
      <c r="E12" s="10">
        <f t="shared" si="2"/>
        <v>0.56519083969465644</v>
      </c>
      <c r="F12" s="10">
        <f t="shared" si="2"/>
        <v>0.61827376938637901</v>
      </c>
      <c r="G12" s="10">
        <f t="shared" si="0"/>
        <v>0.23838465694219341</v>
      </c>
      <c r="H12" s="17">
        <f t="shared" si="1"/>
        <v>0.13473282442748091</v>
      </c>
    </row>
    <row r="13" spans="1:8" ht="15.75" thickBot="1" x14ac:dyDescent="0.25">
      <c r="A13" s="8"/>
      <c r="B13" s="38" t="s">
        <v>12</v>
      </c>
      <c r="C13" s="35">
        <f>+C601</f>
        <v>1944</v>
      </c>
      <c r="D13" s="18">
        <f>+D601</f>
        <v>1729</v>
      </c>
      <c r="E13" s="19">
        <f t="shared" si="2"/>
        <v>0.1483969465648855</v>
      </c>
      <c r="F13" s="19">
        <f t="shared" si="2"/>
        <v>0.11658799730276466</v>
      </c>
      <c r="G13" s="19">
        <f t="shared" si="0"/>
        <v>-0.11059670781893004</v>
      </c>
      <c r="H13" s="20">
        <f t="shared" si="1"/>
        <v>-1.6412213740458016E-2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122</v>
      </c>
      <c r="D19" s="32">
        <f>SUM(D20:D70)</f>
        <v>238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0.95081967213114749</v>
      </c>
      <c r="H19" s="42">
        <f t="shared" ref="H19:H50" si="5">+IF(OR(AND(E19=""),(G19="")),"",E19*G19)</f>
        <v>0.95081967213114749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2</v>
      </c>
      <c r="D23" s="9">
        <v>1</v>
      </c>
      <c r="E23" s="10">
        <f t="shared" si="3"/>
        <v>1.6393442622950821E-2</v>
      </c>
      <c r="F23" s="10">
        <f t="shared" si="4"/>
        <v>4.2016806722689074E-3</v>
      </c>
      <c r="G23" s="10">
        <f t="shared" si="6"/>
        <v>-0.5</v>
      </c>
      <c r="H23" s="17">
        <f t="shared" si="5"/>
        <v>-8.1967213114754103E-3</v>
      </c>
    </row>
    <row r="24" spans="1:8" ht="25.5" x14ac:dyDescent="0.2">
      <c r="A24" s="8"/>
      <c r="B24" s="37" t="s">
        <v>20</v>
      </c>
      <c r="C24" s="34">
        <v>4</v>
      </c>
      <c r="D24" s="9">
        <v>0</v>
      </c>
      <c r="E24" s="10">
        <f t="shared" si="3"/>
        <v>3.2786885245901641E-2</v>
      </c>
      <c r="F24" s="10" t="str">
        <f t="shared" si="4"/>
        <v/>
      </c>
      <c r="G24" s="10">
        <f t="shared" si="6"/>
        <v>-1</v>
      </c>
      <c r="H24" s="17">
        <f t="shared" si="5"/>
        <v>-3.2786885245901641E-2</v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1</v>
      </c>
      <c r="D27" s="9">
        <v>7</v>
      </c>
      <c r="E27" s="10">
        <f t="shared" si="3"/>
        <v>8.1967213114754103E-3</v>
      </c>
      <c r="F27" s="10">
        <f t="shared" si="4"/>
        <v>2.9411764705882353E-2</v>
      </c>
      <c r="G27" s="10">
        <f t="shared" si="6"/>
        <v>6</v>
      </c>
      <c r="H27" s="17">
        <f t="shared" si="5"/>
        <v>4.9180327868852458E-2</v>
      </c>
    </row>
    <row r="28" spans="1:8" x14ac:dyDescent="0.2">
      <c r="A28" s="8"/>
      <c r="B28" s="37" t="s">
        <v>24</v>
      </c>
      <c r="C28" s="34">
        <v>6</v>
      </c>
      <c r="D28" s="9">
        <v>1</v>
      </c>
      <c r="E28" s="10">
        <f t="shared" si="3"/>
        <v>4.9180327868852458E-2</v>
      </c>
      <c r="F28" s="10">
        <f t="shared" si="4"/>
        <v>4.2016806722689074E-3</v>
      </c>
      <c r="G28" s="10">
        <f t="shared" si="6"/>
        <v>-0.83333333333333337</v>
      </c>
      <c r="H28" s="17">
        <f t="shared" si="5"/>
        <v>-4.0983606557377053E-2</v>
      </c>
    </row>
    <row r="29" spans="1:8" x14ac:dyDescent="0.2">
      <c r="A29" s="8"/>
      <c r="B29" s="37" t="s">
        <v>25</v>
      </c>
      <c r="C29" s="34">
        <v>1</v>
      </c>
      <c r="D29" s="9">
        <v>5</v>
      </c>
      <c r="E29" s="10">
        <f t="shared" si="3"/>
        <v>8.1967213114754103E-3</v>
      </c>
      <c r="F29" s="10">
        <f t="shared" si="4"/>
        <v>2.100840336134454E-2</v>
      </c>
      <c r="G29" s="10">
        <f t="shared" si="6"/>
        <v>4</v>
      </c>
      <c r="H29" s="17">
        <f t="shared" si="5"/>
        <v>3.2786885245901641E-2</v>
      </c>
    </row>
    <row r="30" spans="1:8" x14ac:dyDescent="0.2">
      <c r="A30" s="8"/>
      <c r="B30" s="37" t="s">
        <v>26</v>
      </c>
      <c r="C30" s="34">
        <v>74</v>
      </c>
      <c r="D30" s="9">
        <v>45</v>
      </c>
      <c r="E30" s="10">
        <f t="shared" si="3"/>
        <v>0.60655737704918034</v>
      </c>
      <c r="F30" s="10">
        <f t="shared" si="4"/>
        <v>0.18907563025210083</v>
      </c>
      <c r="G30" s="10">
        <f t="shared" si="6"/>
        <v>-0.39189189189189189</v>
      </c>
      <c r="H30" s="17">
        <f t="shared" si="5"/>
        <v>-0.23770491803278687</v>
      </c>
    </row>
    <row r="31" spans="1:8" ht="25.5" x14ac:dyDescent="0.2">
      <c r="A31" s="8"/>
      <c r="B31" s="37" t="s">
        <v>27</v>
      </c>
      <c r="C31" s="34">
        <v>1</v>
      </c>
      <c r="D31" s="9">
        <v>0</v>
      </c>
      <c r="E31" s="10">
        <f t="shared" si="3"/>
        <v>8.1967213114754103E-3</v>
      </c>
      <c r="F31" s="10" t="str">
        <f t="shared" si="4"/>
        <v/>
      </c>
      <c r="G31" s="10">
        <f t="shared" si="6"/>
        <v>-1</v>
      </c>
      <c r="H31" s="17">
        <f t="shared" si="5"/>
        <v>-8.1967213114754103E-3</v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1</v>
      </c>
      <c r="E33" s="10" t="str">
        <f t="shared" si="3"/>
        <v/>
      </c>
      <c r="F33" s="10">
        <f t="shared" si="4"/>
        <v>4.2016806722689074E-3</v>
      </c>
      <c r="G33" s="10">
        <f t="shared" si="6"/>
        <v>1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1</v>
      </c>
      <c r="D36" s="9">
        <v>7</v>
      </c>
      <c r="E36" s="10">
        <f t="shared" si="3"/>
        <v>8.1967213114754103E-3</v>
      </c>
      <c r="F36" s="10">
        <f t="shared" si="4"/>
        <v>2.9411764705882353E-2</v>
      </c>
      <c r="G36" s="10">
        <f t="shared" si="6"/>
        <v>6</v>
      </c>
      <c r="H36" s="17">
        <f t="shared" si="5"/>
        <v>4.9180327868852458E-2</v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2</v>
      </c>
      <c r="D38" s="9">
        <v>1</v>
      </c>
      <c r="E38" s="10">
        <f t="shared" si="3"/>
        <v>1.6393442622950821E-2</v>
      </c>
      <c r="F38" s="10">
        <f t="shared" si="4"/>
        <v>4.2016806722689074E-3</v>
      </c>
      <c r="G38" s="10">
        <f t="shared" si="6"/>
        <v>-0.5</v>
      </c>
      <c r="H38" s="17">
        <f t="shared" si="5"/>
        <v>-8.1967213114754103E-3</v>
      </c>
    </row>
    <row r="39" spans="1:8" x14ac:dyDescent="0.2">
      <c r="A39" s="8"/>
      <c r="B39" s="37" t="s">
        <v>35</v>
      </c>
      <c r="C39" s="34">
        <v>1</v>
      </c>
      <c r="D39" s="9">
        <v>0</v>
      </c>
      <c r="E39" s="10">
        <f t="shared" si="3"/>
        <v>8.1967213114754103E-3</v>
      </c>
      <c r="F39" s="10" t="str">
        <f t="shared" si="4"/>
        <v/>
      </c>
      <c r="G39" s="10">
        <f t="shared" si="6"/>
        <v>-1</v>
      </c>
      <c r="H39" s="17">
        <f t="shared" si="5"/>
        <v>-8.1967213114754103E-3</v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1</v>
      </c>
      <c r="E44" s="10" t="str">
        <f t="shared" si="3"/>
        <v/>
      </c>
      <c r="F44" s="10">
        <f t="shared" si="4"/>
        <v>4.2016806722689074E-3</v>
      </c>
      <c r="G44" s="10">
        <f t="shared" si="6"/>
        <v>1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4</v>
      </c>
      <c r="D45" s="9">
        <v>1</v>
      </c>
      <c r="E45" s="10">
        <f t="shared" si="3"/>
        <v>3.2786885245901641E-2</v>
      </c>
      <c r="F45" s="10">
        <f t="shared" si="4"/>
        <v>4.2016806722689074E-3</v>
      </c>
      <c r="G45" s="10">
        <f t="shared" si="6"/>
        <v>-0.75</v>
      </c>
      <c r="H45" s="17">
        <f t="shared" si="5"/>
        <v>-2.4590163934426229E-2</v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1</v>
      </c>
      <c r="D48" s="9">
        <v>2</v>
      </c>
      <c r="E48" s="10">
        <f t="shared" si="3"/>
        <v>8.1967213114754103E-3</v>
      </c>
      <c r="F48" s="10">
        <f t="shared" si="4"/>
        <v>8.4033613445378148E-3</v>
      </c>
      <c r="G48" s="10">
        <f t="shared" si="6"/>
        <v>1</v>
      </c>
      <c r="H48" s="17">
        <f t="shared" si="5"/>
        <v>8.1967213114754103E-3</v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12</v>
      </c>
      <c r="D50" s="9">
        <v>40</v>
      </c>
      <c r="E50" s="10">
        <f t="shared" si="3"/>
        <v>9.8360655737704916E-2</v>
      </c>
      <c r="F50" s="10">
        <f t="shared" si="4"/>
        <v>0.16806722689075632</v>
      </c>
      <c r="G50" s="10">
        <f t="shared" si="6"/>
        <v>2.3333333333333335</v>
      </c>
      <c r="H50" s="17">
        <f t="shared" si="5"/>
        <v>0.22950819672131148</v>
      </c>
    </row>
    <row r="51" spans="1:8" x14ac:dyDescent="0.2">
      <c r="A51" s="8"/>
      <c r="B51" s="37" t="s">
        <v>47</v>
      </c>
      <c r="C51" s="34">
        <v>0</v>
      </c>
      <c r="D51" s="9">
        <v>2</v>
      </c>
      <c r="E51" s="10" t="str">
        <f t="shared" ref="E51:E70" si="7">+IF(C51=0,"",C51/C$19)</f>
        <v/>
      </c>
      <c r="F51" s="10">
        <f t="shared" ref="F51:F70" si="8">+IF(D51=0,"",D51/D$19)</f>
        <v>8.4033613445378148E-3</v>
      </c>
      <c r="G51" s="10">
        <f t="shared" si="6"/>
        <v>1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1</v>
      </c>
      <c r="D53" s="9">
        <v>0</v>
      </c>
      <c r="E53" s="10">
        <f t="shared" si="7"/>
        <v>8.1967213114754103E-3</v>
      </c>
      <c r="F53" s="10" t="str">
        <f t="shared" si="8"/>
        <v/>
      </c>
      <c r="G53" s="10">
        <f t="shared" si="10"/>
        <v>-1</v>
      </c>
      <c r="H53" s="17">
        <f t="shared" si="9"/>
        <v>-8.1967213114754103E-3</v>
      </c>
    </row>
    <row r="54" spans="1:8" x14ac:dyDescent="0.2">
      <c r="A54" s="8"/>
      <c r="B54" s="37" t="s">
        <v>50</v>
      </c>
      <c r="C54" s="34">
        <v>0</v>
      </c>
      <c r="D54" s="9">
        <v>3</v>
      </c>
      <c r="E54" s="10" t="str">
        <f t="shared" si="7"/>
        <v/>
      </c>
      <c r="F54" s="10">
        <f t="shared" si="8"/>
        <v>1.2605042016806723E-2</v>
      </c>
      <c r="G54" s="10">
        <f t="shared" si="10"/>
        <v>1</v>
      </c>
      <c r="H54" s="17" t="str">
        <f t="shared" si="9"/>
        <v/>
      </c>
    </row>
    <row r="55" spans="1:8" x14ac:dyDescent="0.2">
      <c r="A55" s="8"/>
      <c r="B55" s="37" t="s">
        <v>51</v>
      </c>
      <c r="C55" s="34">
        <v>0</v>
      </c>
      <c r="D55" s="9">
        <v>20</v>
      </c>
      <c r="E55" s="10" t="str">
        <f t="shared" si="7"/>
        <v/>
      </c>
      <c r="F55" s="10">
        <f t="shared" si="8"/>
        <v>8.4033613445378158E-2</v>
      </c>
      <c r="G55" s="10">
        <f t="shared" si="10"/>
        <v>1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1</v>
      </c>
      <c r="E59" s="10" t="str">
        <f t="shared" si="7"/>
        <v/>
      </c>
      <c r="F59" s="10">
        <f t="shared" si="8"/>
        <v>4.2016806722689074E-3</v>
      </c>
      <c r="G59" s="10">
        <f t="shared" si="10"/>
        <v>1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1</v>
      </c>
      <c r="E60" s="10" t="str">
        <f t="shared" si="7"/>
        <v/>
      </c>
      <c r="F60" s="10">
        <f t="shared" si="8"/>
        <v>4.2016806722689074E-3</v>
      </c>
      <c r="G60" s="10">
        <f t="shared" si="10"/>
        <v>1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1</v>
      </c>
      <c r="D61" s="9">
        <v>12</v>
      </c>
      <c r="E61" s="10">
        <f t="shared" si="7"/>
        <v>8.1967213114754103E-3</v>
      </c>
      <c r="F61" s="10">
        <f t="shared" si="8"/>
        <v>5.0420168067226892E-2</v>
      </c>
      <c r="G61" s="10">
        <f t="shared" si="10"/>
        <v>11</v>
      </c>
      <c r="H61" s="17">
        <f t="shared" si="9"/>
        <v>9.0163934426229511E-2</v>
      </c>
    </row>
    <row r="62" spans="1:8" x14ac:dyDescent="0.2">
      <c r="A62" s="8"/>
      <c r="B62" s="37" t="s">
        <v>58</v>
      </c>
      <c r="C62" s="34">
        <v>0</v>
      </c>
      <c r="D62" s="9">
        <v>5</v>
      </c>
      <c r="E62" s="10" t="str">
        <f t="shared" si="7"/>
        <v/>
      </c>
      <c r="F62" s="10">
        <f t="shared" si="8"/>
        <v>2.100840336134454E-2</v>
      </c>
      <c r="G62" s="10">
        <f t="shared" si="10"/>
        <v>1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2</v>
      </c>
      <c r="E63" s="10" t="str">
        <f t="shared" si="7"/>
        <v/>
      </c>
      <c r="F63" s="10">
        <f t="shared" si="8"/>
        <v>8.4033613445378148E-3</v>
      </c>
      <c r="G63" s="10">
        <f t="shared" si="10"/>
        <v>1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3</v>
      </c>
      <c r="D64" s="9">
        <v>8</v>
      </c>
      <c r="E64" s="10">
        <f t="shared" si="7"/>
        <v>2.4590163934426229E-2</v>
      </c>
      <c r="F64" s="10">
        <f t="shared" si="8"/>
        <v>3.3613445378151259E-2</v>
      </c>
      <c r="G64" s="10">
        <f t="shared" si="10"/>
        <v>1.6666666666666667</v>
      </c>
      <c r="H64" s="17">
        <f t="shared" si="9"/>
        <v>4.0983606557377053E-2</v>
      </c>
    </row>
    <row r="65" spans="1:8" x14ac:dyDescent="0.2">
      <c r="A65" s="8"/>
      <c r="B65" s="37" t="s">
        <v>61</v>
      </c>
      <c r="C65" s="34">
        <v>0</v>
      </c>
      <c r="D65" s="9">
        <v>1</v>
      </c>
      <c r="E65" s="10" t="str">
        <f t="shared" si="7"/>
        <v/>
      </c>
      <c r="F65" s="10">
        <f t="shared" si="8"/>
        <v>4.2016806722689074E-3</v>
      </c>
      <c r="G65" s="10">
        <f t="shared" si="10"/>
        <v>1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1</v>
      </c>
      <c r="D67" s="9">
        <v>0</v>
      </c>
      <c r="E67" s="10">
        <f t="shared" si="7"/>
        <v>8.1967213114754103E-3</v>
      </c>
      <c r="F67" s="10" t="str">
        <f t="shared" si="8"/>
        <v/>
      </c>
      <c r="G67" s="10">
        <f t="shared" si="10"/>
        <v>-1</v>
      </c>
      <c r="H67" s="17">
        <f t="shared" si="9"/>
        <v>-8.1967213114754103E-3</v>
      </c>
    </row>
    <row r="68" spans="1:8" x14ac:dyDescent="0.2">
      <c r="A68" s="8"/>
      <c r="B68" s="37" t="s">
        <v>64</v>
      </c>
      <c r="C68" s="34">
        <v>5</v>
      </c>
      <c r="D68" s="9">
        <v>3</v>
      </c>
      <c r="E68" s="10">
        <f t="shared" si="7"/>
        <v>4.0983606557377046E-2</v>
      </c>
      <c r="F68" s="10">
        <f t="shared" si="8"/>
        <v>1.2605042016806723E-2</v>
      </c>
      <c r="G68" s="10">
        <f t="shared" si="10"/>
        <v>-0.4</v>
      </c>
      <c r="H68" s="17">
        <f t="shared" si="9"/>
        <v>-1.6393442622950821E-2</v>
      </c>
    </row>
    <row r="69" spans="1:8" x14ac:dyDescent="0.2">
      <c r="A69" s="8"/>
      <c r="B69" s="37" t="s">
        <v>65</v>
      </c>
      <c r="C69" s="34">
        <v>1</v>
      </c>
      <c r="D69" s="9">
        <v>68</v>
      </c>
      <c r="E69" s="10">
        <f t="shared" si="7"/>
        <v>8.1967213114754103E-3</v>
      </c>
      <c r="F69" s="10">
        <f t="shared" si="8"/>
        <v>0.2857142857142857</v>
      </c>
      <c r="G69" s="10">
        <f t="shared" si="10"/>
        <v>67</v>
      </c>
      <c r="H69" s="17">
        <f t="shared" si="9"/>
        <v>0.54918032786885251</v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1706</v>
      </c>
      <c r="D76" s="33">
        <f>SUM(D77:D175)</f>
        <v>1204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-0.29425556858147717</v>
      </c>
      <c r="H76" s="42">
        <f t="shared" ref="H76:H107" si="13">+IF(OR(AND(E76=""),(G76="")),"",E76*G76)</f>
        <v>-0.29425556858147717</v>
      </c>
    </row>
    <row r="77" spans="1:8" x14ac:dyDescent="0.2">
      <c r="A77" s="8"/>
      <c r="B77" s="36" t="s">
        <v>67</v>
      </c>
      <c r="C77" s="46">
        <v>19</v>
      </c>
      <c r="D77" s="43">
        <v>52</v>
      </c>
      <c r="E77" s="44">
        <f t="shared" si="11"/>
        <v>1.1137162954279016E-2</v>
      </c>
      <c r="F77" s="44">
        <f t="shared" si="12"/>
        <v>4.3189368770764118E-2</v>
      </c>
      <c r="G77" s="44">
        <f t="shared" ref="G77:G108" si="14">+IF(AND(C77=0,D77=0)," ",IF(C77=0,1,IF(D77=0,-1,(D77-C77)/C77)))</f>
        <v>1.736842105263158</v>
      </c>
      <c r="H77" s="45">
        <f t="shared" si="13"/>
        <v>1.9343493552168817E-2</v>
      </c>
    </row>
    <row r="78" spans="1:8" x14ac:dyDescent="0.2">
      <c r="A78" s="8"/>
      <c r="B78" s="37" t="s">
        <v>68</v>
      </c>
      <c r="C78" s="34">
        <v>3</v>
      </c>
      <c r="D78" s="9">
        <v>25</v>
      </c>
      <c r="E78" s="10">
        <f t="shared" si="11"/>
        <v>1.7584994138335288E-3</v>
      </c>
      <c r="F78" s="10">
        <f t="shared" si="12"/>
        <v>2.0764119601328904E-2</v>
      </c>
      <c r="G78" s="10">
        <f t="shared" si="14"/>
        <v>7.333333333333333</v>
      </c>
      <c r="H78" s="17">
        <f t="shared" si="13"/>
        <v>1.2895662368112544E-2</v>
      </c>
    </row>
    <row r="79" spans="1:8" x14ac:dyDescent="0.2">
      <c r="A79" s="8"/>
      <c r="B79" s="37" t="s">
        <v>69</v>
      </c>
      <c r="C79" s="34">
        <v>3</v>
      </c>
      <c r="D79" s="9">
        <v>6</v>
      </c>
      <c r="E79" s="10">
        <f t="shared" si="11"/>
        <v>1.7584994138335288E-3</v>
      </c>
      <c r="F79" s="10">
        <f t="shared" si="12"/>
        <v>4.9833887043189366E-3</v>
      </c>
      <c r="G79" s="10">
        <f t="shared" si="14"/>
        <v>1</v>
      </c>
      <c r="H79" s="17">
        <f t="shared" si="13"/>
        <v>1.7584994138335288E-3</v>
      </c>
    </row>
    <row r="80" spans="1:8" x14ac:dyDescent="0.2">
      <c r="A80" s="8"/>
      <c r="B80" s="37" t="s">
        <v>70</v>
      </c>
      <c r="C80" s="34">
        <v>86</v>
      </c>
      <c r="D80" s="9">
        <v>36</v>
      </c>
      <c r="E80" s="10">
        <f t="shared" si="11"/>
        <v>5.0410316529894493E-2</v>
      </c>
      <c r="F80" s="10">
        <f t="shared" si="12"/>
        <v>2.9900332225913623E-2</v>
      </c>
      <c r="G80" s="10">
        <f t="shared" si="14"/>
        <v>-0.58139534883720934</v>
      </c>
      <c r="H80" s="17">
        <f t="shared" si="13"/>
        <v>-2.9308323563892149E-2</v>
      </c>
    </row>
    <row r="81" spans="1:8" ht="25.5" x14ac:dyDescent="0.2">
      <c r="A81" s="8"/>
      <c r="B81" s="37" t="s">
        <v>71</v>
      </c>
      <c r="C81" s="34">
        <v>45</v>
      </c>
      <c r="D81" s="9">
        <v>144</v>
      </c>
      <c r="E81" s="10">
        <f t="shared" si="11"/>
        <v>2.6377491207502931E-2</v>
      </c>
      <c r="F81" s="10">
        <f t="shared" si="12"/>
        <v>0.11960132890365449</v>
      </c>
      <c r="G81" s="10">
        <f t="shared" si="14"/>
        <v>2.2000000000000002</v>
      </c>
      <c r="H81" s="17">
        <f t="shared" si="13"/>
        <v>5.8030480656506456E-2</v>
      </c>
    </row>
    <row r="82" spans="1:8" x14ac:dyDescent="0.2">
      <c r="A82" s="8"/>
      <c r="B82" s="37" t="s">
        <v>72</v>
      </c>
      <c r="C82" s="34">
        <v>8</v>
      </c>
      <c r="D82" s="9">
        <v>0</v>
      </c>
      <c r="E82" s="10">
        <f t="shared" si="11"/>
        <v>4.6893317702227429E-3</v>
      </c>
      <c r="F82" s="10" t="str">
        <f t="shared" si="12"/>
        <v/>
      </c>
      <c r="G82" s="10">
        <f t="shared" si="14"/>
        <v>-1</v>
      </c>
      <c r="H82" s="17">
        <f t="shared" si="13"/>
        <v>-4.6893317702227429E-3</v>
      </c>
    </row>
    <row r="83" spans="1:8" x14ac:dyDescent="0.2">
      <c r="A83" s="8"/>
      <c r="B83" s="37" t="s">
        <v>73</v>
      </c>
      <c r="C83" s="34">
        <v>0</v>
      </c>
      <c r="D83" s="9">
        <v>9</v>
      </c>
      <c r="E83" s="10" t="str">
        <f t="shared" si="11"/>
        <v/>
      </c>
      <c r="F83" s="10">
        <f t="shared" si="12"/>
        <v>7.4750830564784057E-3</v>
      </c>
      <c r="G83" s="10">
        <f t="shared" si="14"/>
        <v>1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0</v>
      </c>
      <c r="D87" s="9">
        <v>1</v>
      </c>
      <c r="E87" s="10" t="str">
        <f t="shared" si="11"/>
        <v/>
      </c>
      <c r="F87" s="10">
        <f t="shared" si="12"/>
        <v>8.3056478405315617E-4</v>
      </c>
      <c r="G87" s="10">
        <f t="shared" si="14"/>
        <v>1</v>
      </c>
      <c r="H87" s="17" t="str">
        <f t="shared" si="13"/>
        <v/>
      </c>
    </row>
    <row r="88" spans="1:8" x14ac:dyDescent="0.2">
      <c r="A88" s="8"/>
      <c r="B88" s="37" t="s">
        <v>79</v>
      </c>
      <c r="C88" s="34">
        <v>1</v>
      </c>
      <c r="D88" s="9">
        <v>3</v>
      </c>
      <c r="E88" s="10">
        <f t="shared" si="11"/>
        <v>5.8616647127784287E-4</v>
      </c>
      <c r="F88" s="10">
        <f t="shared" si="12"/>
        <v>2.4916943521594683E-3</v>
      </c>
      <c r="G88" s="10">
        <f t="shared" si="14"/>
        <v>2</v>
      </c>
      <c r="H88" s="17">
        <f t="shared" si="13"/>
        <v>1.1723329425556857E-3</v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7</v>
      </c>
      <c r="D92" s="9">
        <v>9</v>
      </c>
      <c r="E92" s="10">
        <f t="shared" si="11"/>
        <v>4.1031652989449007E-3</v>
      </c>
      <c r="F92" s="10">
        <f t="shared" si="12"/>
        <v>7.4750830564784057E-3</v>
      </c>
      <c r="G92" s="10">
        <f t="shared" si="14"/>
        <v>0.2857142857142857</v>
      </c>
      <c r="H92" s="17">
        <f t="shared" si="13"/>
        <v>1.1723329425556859E-3</v>
      </c>
    </row>
    <row r="93" spans="1:8" x14ac:dyDescent="0.2">
      <c r="A93" s="8"/>
      <c r="B93" s="37" t="s">
        <v>84</v>
      </c>
      <c r="C93" s="34">
        <v>2</v>
      </c>
      <c r="D93" s="9">
        <v>3</v>
      </c>
      <c r="E93" s="10">
        <f t="shared" si="11"/>
        <v>1.1723329425556857E-3</v>
      </c>
      <c r="F93" s="10">
        <f t="shared" si="12"/>
        <v>2.4916943521594683E-3</v>
      </c>
      <c r="G93" s="10">
        <f t="shared" si="14"/>
        <v>0.5</v>
      </c>
      <c r="H93" s="17">
        <f t="shared" si="13"/>
        <v>5.8616647127784287E-4</v>
      </c>
    </row>
    <row r="94" spans="1:8" x14ac:dyDescent="0.2">
      <c r="A94" s="8"/>
      <c r="B94" s="37" t="s">
        <v>85</v>
      </c>
      <c r="C94" s="34">
        <v>21</v>
      </c>
      <c r="D94" s="9">
        <v>7</v>
      </c>
      <c r="E94" s="10">
        <f t="shared" si="11"/>
        <v>1.23094958968347E-2</v>
      </c>
      <c r="F94" s="10">
        <f t="shared" si="12"/>
        <v>5.8139534883720929E-3</v>
      </c>
      <c r="G94" s="10">
        <f t="shared" si="14"/>
        <v>-0.66666666666666663</v>
      </c>
      <c r="H94" s="17">
        <f t="shared" si="13"/>
        <v>-8.2063305978897997E-3</v>
      </c>
    </row>
    <row r="95" spans="1:8" x14ac:dyDescent="0.2">
      <c r="A95" s="8"/>
      <c r="B95" s="37" t="s">
        <v>86</v>
      </c>
      <c r="C95" s="34">
        <v>8</v>
      </c>
      <c r="D95" s="9">
        <v>9</v>
      </c>
      <c r="E95" s="10">
        <f t="shared" si="11"/>
        <v>4.6893317702227429E-3</v>
      </c>
      <c r="F95" s="10">
        <f t="shared" si="12"/>
        <v>7.4750830564784057E-3</v>
      </c>
      <c r="G95" s="10">
        <f t="shared" si="14"/>
        <v>0.125</v>
      </c>
      <c r="H95" s="17">
        <f t="shared" si="13"/>
        <v>5.8616647127784287E-4</v>
      </c>
    </row>
    <row r="96" spans="1:8" x14ac:dyDescent="0.2">
      <c r="A96" s="8"/>
      <c r="B96" s="37" t="s">
        <v>87</v>
      </c>
      <c r="C96" s="34">
        <v>1</v>
      </c>
      <c r="D96" s="9">
        <v>1</v>
      </c>
      <c r="E96" s="10">
        <f t="shared" si="11"/>
        <v>5.8616647127784287E-4</v>
      </c>
      <c r="F96" s="10">
        <f t="shared" si="12"/>
        <v>8.3056478405315617E-4</v>
      </c>
      <c r="G96" s="10">
        <f t="shared" si="14"/>
        <v>0</v>
      </c>
      <c r="H96" s="17">
        <f t="shared" si="13"/>
        <v>0</v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57</v>
      </c>
      <c r="D98" s="9">
        <v>121</v>
      </c>
      <c r="E98" s="10">
        <f t="shared" si="11"/>
        <v>3.3411488862837048E-2</v>
      </c>
      <c r="F98" s="10">
        <f t="shared" si="12"/>
        <v>0.1004983388704319</v>
      </c>
      <c r="G98" s="10">
        <f t="shared" si="14"/>
        <v>1.1228070175438596</v>
      </c>
      <c r="H98" s="17">
        <f t="shared" si="13"/>
        <v>3.7514654161781943E-2</v>
      </c>
    </row>
    <row r="99" spans="1:8" x14ac:dyDescent="0.2">
      <c r="A99" s="8"/>
      <c r="B99" s="37" t="s">
        <v>90</v>
      </c>
      <c r="C99" s="34">
        <v>17</v>
      </c>
      <c r="D99" s="9">
        <v>14</v>
      </c>
      <c r="E99" s="10">
        <f t="shared" si="11"/>
        <v>9.9648300117233298E-3</v>
      </c>
      <c r="F99" s="10">
        <f t="shared" si="12"/>
        <v>1.1627906976744186E-2</v>
      </c>
      <c r="G99" s="10">
        <f t="shared" si="14"/>
        <v>-0.17647058823529413</v>
      </c>
      <c r="H99" s="17">
        <f t="shared" si="13"/>
        <v>-1.7584994138335288E-3</v>
      </c>
    </row>
    <row r="100" spans="1:8" x14ac:dyDescent="0.2">
      <c r="A100" s="8"/>
      <c r="B100" s="37" t="s">
        <v>91</v>
      </c>
      <c r="C100" s="34">
        <v>10</v>
      </c>
      <c r="D100" s="9">
        <v>26</v>
      </c>
      <c r="E100" s="10">
        <f t="shared" si="11"/>
        <v>5.8616647127784291E-3</v>
      </c>
      <c r="F100" s="10">
        <f t="shared" si="12"/>
        <v>2.1594684385382059E-2</v>
      </c>
      <c r="G100" s="10">
        <f t="shared" si="14"/>
        <v>1.6</v>
      </c>
      <c r="H100" s="17">
        <f t="shared" si="13"/>
        <v>9.3786635404454876E-3</v>
      </c>
    </row>
    <row r="101" spans="1:8" x14ac:dyDescent="0.2">
      <c r="A101" s="8"/>
      <c r="B101" s="37" t="s">
        <v>92</v>
      </c>
      <c r="C101" s="34">
        <v>3</v>
      </c>
      <c r="D101" s="9">
        <v>10</v>
      </c>
      <c r="E101" s="10">
        <f t="shared" si="11"/>
        <v>1.7584994138335288E-3</v>
      </c>
      <c r="F101" s="10">
        <f t="shared" si="12"/>
        <v>8.3056478405315621E-3</v>
      </c>
      <c r="G101" s="10">
        <f t="shared" si="14"/>
        <v>2.3333333333333335</v>
      </c>
      <c r="H101" s="17">
        <f t="shared" si="13"/>
        <v>4.1031652989449007E-3</v>
      </c>
    </row>
    <row r="102" spans="1:8" x14ac:dyDescent="0.2">
      <c r="A102" s="8"/>
      <c r="B102" s="37" t="s">
        <v>93</v>
      </c>
      <c r="C102" s="34">
        <v>28</v>
      </c>
      <c r="D102" s="9">
        <v>8</v>
      </c>
      <c r="E102" s="10">
        <f t="shared" si="11"/>
        <v>1.6412661195779603E-2</v>
      </c>
      <c r="F102" s="10">
        <f t="shared" si="12"/>
        <v>6.6445182724252493E-3</v>
      </c>
      <c r="G102" s="10">
        <f t="shared" si="14"/>
        <v>-0.7142857142857143</v>
      </c>
      <c r="H102" s="17">
        <f t="shared" si="13"/>
        <v>-1.172332942555686E-2</v>
      </c>
    </row>
    <row r="103" spans="1:8" x14ac:dyDescent="0.2">
      <c r="A103" s="8"/>
      <c r="B103" s="37" t="s">
        <v>94</v>
      </c>
      <c r="C103" s="34">
        <v>2</v>
      </c>
      <c r="D103" s="9">
        <v>1</v>
      </c>
      <c r="E103" s="10">
        <f t="shared" si="11"/>
        <v>1.1723329425556857E-3</v>
      </c>
      <c r="F103" s="10">
        <f t="shared" si="12"/>
        <v>8.3056478405315617E-4</v>
      </c>
      <c r="G103" s="10">
        <f t="shared" si="14"/>
        <v>-0.5</v>
      </c>
      <c r="H103" s="17">
        <f t="shared" si="13"/>
        <v>-5.8616647127784287E-4</v>
      </c>
    </row>
    <row r="104" spans="1:8" x14ac:dyDescent="0.2">
      <c r="A104" s="8"/>
      <c r="B104" s="37" t="s">
        <v>95</v>
      </c>
      <c r="C104" s="34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26</v>
      </c>
      <c r="D106" s="9">
        <v>50</v>
      </c>
      <c r="E106" s="10">
        <f t="shared" si="11"/>
        <v>1.5240328253223915E-2</v>
      </c>
      <c r="F106" s="10">
        <f t="shared" si="12"/>
        <v>4.1528239202657809E-2</v>
      </c>
      <c r="G106" s="10">
        <f t="shared" si="14"/>
        <v>0.92307692307692313</v>
      </c>
      <c r="H106" s="17">
        <f t="shared" si="13"/>
        <v>1.4067995310668231E-2</v>
      </c>
    </row>
    <row r="107" spans="1:8" x14ac:dyDescent="0.2">
      <c r="A107" s="8"/>
      <c r="B107" s="37" t="s">
        <v>98</v>
      </c>
      <c r="C107" s="34">
        <v>30</v>
      </c>
      <c r="D107" s="9">
        <v>1</v>
      </c>
      <c r="E107" s="10">
        <f t="shared" si="11"/>
        <v>1.7584994138335287E-2</v>
      </c>
      <c r="F107" s="10">
        <f t="shared" si="12"/>
        <v>8.3056478405315617E-4</v>
      </c>
      <c r="G107" s="10">
        <f t="shared" si="14"/>
        <v>-0.96666666666666667</v>
      </c>
      <c r="H107" s="17">
        <f t="shared" si="13"/>
        <v>-1.6998827667057445E-2</v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13</v>
      </c>
      <c r="D109" s="9">
        <v>8</v>
      </c>
      <c r="E109" s="10">
        <f t="shared" si="15"/>
        <v>7.6201641266119575E-3</v>
      </c>
      <c r="F109" s="10">
        <f t="shared" si="16"/>
        <v>6.6445182724252493E-3</v>
      </c>
      <c r="G109" s="10">
        <f t="shared" ref="G109:G140" si="18">+IF(AND(C109=0,D109=0)," ",IF(C109=0,1,IF(D109=0,-1,(D109-C109)/C109)))</f>
        <v>-0.38461538461538464</v>
      </c>
      <c r="H109" s="17">
        <f t="shared" si="17"/>
        <v>-2.9308323563892145E-3</v>
      </c>
    </row>
    <row r="110" spans="1:8" x14ac:dyDescent="0.2">
      <c r="A110" s="8"/>
      <c r="B110" s="37" t="s">
        <v>101</v>
      </c>
      <c r="C110" s="34">
        <v>84</v>
      </c>
      <c r="D110" s="9">
        <v>45</v>
      </c>
      <c r="E110" s="10">
        <f t="shared" si="15"/>
        <v>4.9237983587338802E-2</v>
      </c>
      <c r="F110" s="10">
        <f t="shared" si="16"/>
        <v>3.7375415282392029E-2</v>
      </c>
      <c r="G110" s="10">
        <f t="shared" si="18"/>
        <v>-0.4642857142857143</v>
      </c>
      <c r="H110" s="17">
        <f t="shared" si="17"/>
        <v>-2.2860492379835874E-2</v>
      </c>
    </row>
    <row r="111" spans="1:8" x14ac:dyDescent="0.2">
      <c r="A111" s="8"/>
      <c r="B111" s="37" t="s">
        <v>102</v>
      </c>
      <c r="C111" s="34">
        <v>19</v>
      </c>
      <c r="D111" s="9">
        <v>10</v>
      </c>
      <c r="E111" s="10">
        <f t="shared" si="15"/>
        <v>1.1137162954279016E-2</v>
      </c>
      <c r="F111" s="10">
        <f t="shared" si="16"/>
        <v>8.3056478405315621E-3</v>
      </c>
      <c r="G111" s="10">
        <f t="shared" si="18"/>
        <v>-0.47368421052631576</v>
      </c>
      <c r="H111" s="17">
        <f t="shared" si="17"/>
        <v>-5.275498241500586E-3</v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4</v>
      </c>
      <c r="D113" s="9">
        <v>9</v>
      </c>
      <c r="E113" s="10">
        <f t="shared" si="15"/>
        <v>2.3446658851113715E-3</v>
      </c>
      <c r="F113" s="10">
        <f t="shared" si="16"/>
        <v>7.4750830564784057E-3</v>
      </c>
      <c r="G113" s="10">
        <f t="shared" si="18"/>
        <v>1.25</v>
      </c>
      <c r="H113" s="17">
        <f t="shared" si="17"/>
        <v>2.9308323563892145E-3</v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1</v>
      </c>
      <c r="D115" s="9">
        <v>7</v>
      </c>
      <c r="E115" s="10">
        <f t="shared" si="15"/>
        <v>5.8616647127784287E-4</v>
      </c>
      <c r="F115" s="10">
        <f t="shared" si="16"/>
        <v>5.8139534883720929E-3</v>
      </c>
      <c r="G115" s="10">
        <f t="shared" si="18"/>
        <v>6</v>
      </c>
      <c r="H115" s="17">
        <f t="shared" si="17"/>
        <v>3.5169988276670572E-3</v>
      </c>
    </row>
    <row r="116" spans="1:8" x14ac:dyDescent="0.2">
      <c r="A116" s="8"/>
      <c r="B116" s="37" t="s">
        <v>107</v>
      </c>
      <c r="C116" s="34">
        <v>3</v>
      </c>
      <c r="D116" s="9">
        <v>3</v>
      </c>
      <c r="E116" s="10">
        <f t="shared" si="15"/>
        <v>1.7584994138335288E-3</v>
      </c>
      <c r="F116" s="10">
        <f t="shared" si="16"/>
        <v>2.4916943521594683E-3</v>
      </c>
      <c r="G116" s="10">
        <f t="shared" si="18"/>
        <v>0</v>
      </c>
      <c r="H116" s="17">
        <f t="shared" si="17"/>
        <v>0</v>
      </c>
    </row>
    <row r="117" spans="1:8" x14ac:dyDescent="0.2">
      <c r="A117" s="8"/>
      <c r="B117" s="37" t="s">
        <v>108</v>
      </c>
      <c r="C117" s="34">
        <v>1</v>
      </c>
      <c r="D117" s="9">
        <v>6</v>
      </c>
      <c r="E117" s="10">
        <f t="shared" si="15"/>
        <v>5.8616647127784287E-4</v>
      </c>
      <c r="F117" s="10">
        <f t="shared" si="16"/>
        <v>4.9833887043189366E-3</v>
      </c>
      <c r="G117" s="10">
        <f t="shared" si="18"/>
        <v>5</v>
      </c>
      <c r="H117" s="17">
        <f t="shared" si="17"/>
        <v>2.9308323563892145E-3</v>
      </c>
    </row>
    <row r="118" spans="1:8" x14ac:dyDescent="0.2">
      <c r="A118" s="8"/>
      <c r="B118" s="37" t="s">
        <v>109</v>
      </c>
      <c r="C118" s="34">
        <v>11</v>
      </c>
      <c r="D118" s="9">
        <v>18</v>
      </c>
      <c r="E118" s="10">
        <f t="shared" si="15"/>
        <v>6.4478311840562722E-3</v>
      </c>
      <c r="F118" s="10">
        <f t="shared" si="16"/>
        <v>1.4950166112956811E-2</v>
      </c>
      <c r="G118" s="10">
        <f t="shared" si="18"/>
        <v>0.63636363636363635</v>
      </c>
      <c r="H118" s="17">
        <f t="shared" si="17"/>
        <v>4.1031652989449007E-3</v>
      </c>
    </row>
    <row r="119" spans="1:8" ht="25.5" x14ac:dyDescent="0.2">
      <c r="A119" s="8"/>
      <c r="B119" s="37" t="s">
        <v>110</v>
      </c>
      <c r="C119" s="34">
        <v>6</v>
      </c>
      <c r="D119" s="9">
        <v>13</v>
      </c>
      <c r="E119" s="10">
        <f t="shared" si="15"/>
        <v>3.5169988276670576E-3</v>
      </c>
      <c r="F119" s="10">
        <f t="shared" si="16"/>
        <v>1.079734219269103E-2</v>
      </c>
      <c r="G119" s="10">
        <f t="shared" si="18"/>
        <v>1.1666666666666667</v>
      </c>
      <c r="H119" s="17">
        <f t="shared" si="17"/>
        <v>4.1031652989449007E-3</v>
      </c>
    </row>
    <row r="120" spans="1:8" ht="25.5" x14ac:dyDescent="0.2">
      <c r="A120" s="8"/>
      <c r="B120" s="37" t="s">
        <v>111</v>
      </c>
      <c r="C120" s="34">
        <v>92</v>
      </c>
      <c r="D120" s="9">
        <v>34</v>
      </c>
      <c r="E120" s="10">
        <f t="shared" si="15"/>
        <v>5.3927315357561546E-2</v>
      </c>
      <c r="F120" s="10">
        <f t="shared" si="16"/>
        <v>2.823920265780731E-2</v>
      </c>
      <c r="G120" s="10">
        <f t="shared" si="18"/>
        <v>-0.63043478260869568</v>
      </c>
      <c r="H120" s="17">
        <f t="shared" si="17"/>
        <v>-3.399765533411489E-2</v>
      </c>
    </row>
    <row r="121" spans="1:8" x14ac:dyDescent="0.2">
      <c r="A121" s="8"/>
      <c r="B121" s="37" t="s">
        <v>112</v>
      </c>
      <c r="C121" s="34">
        <v>30</v>
      </c>
      <c r="D121" s="9">
        <v>0</v>
      </c>
      <c r="E121" s="10">
        <f t="shared" si="15"/>
        <v>1.7584994138335287E-2</v>
      </c>
      <c r="F121" s="10" t="str">
        <f t="shared" si="16"/>
        <v/>
      </c>
      <c r="G121" s="10">
        <f t="shared" si="18"/>
        <v>-1</v>
      </c>
      <c r="H121" s="17">
        <f t="shared" si="17"/>
        <v>-1.7584994138335287E-2</v>
      </c>
    </row>
    <row r="122" spans="1:8" x14ac:dyDescent="0.2">
      <c r="A122" s="8"/>
      <c r="B122" s="37" t="s">
        <v>113</v>
      </c>
      <c r="C122" s="34">
        <v>71</v>
      </c>
      <c r="D122" s="9">
        <v>22</v>
      </c>
      <c r="E122" s="10">
        <f t="shared" si="15"/>
        <v>4.1617819460726846E-2</v>
      </c>
      <c r="F122" s="10">
        <f t="shared" si="16"/>
        <v>1.8272425249169437E-2</v>
      </c>
      <c r="G122" s="10">
        <f t="shared" si="18"/>
        <v>-0.6901408450704225</v>
      </c>
      <c r="H122" s="17">
        <f t="shared" si="17"/>
        <v>-2.87221570926143E-2</v>
      </c>
    </row>
    <row r="123" spans="1:8" x14ac:dyDescent="0.2">
      <c r="A123" s="8"/>
      <c r="B123" s="37" t="s">
        <v>114</v>
      </c>
      <c r="C123" s="34">
        <v>1</v>
      </c>
      <c r="D123" s="9">
        <v>22</v>
      </c>
      <c r="E123" s="10">
        <f t="shared" si="15"/>
        <v>5.8616647127784287E-4</v>
      </c>
      <c r="F123" s="10">
        <f t="shared" si="16"/>
        <v>1.8272425249169437E-2</v>
      </c>
      <c r="G123" s="10">
        <f t="shared" si="18"/>
        <v>21</v>
      </c>
      <c r="H123" s="17">
        <f t="shared" si="17"/>
        <v>1.23094958968347E-2</v>
      </c>
    </row>
    <row r="124" spans="1:8" x14ac:dyDescent="0.2">
      <c r="A124" s="8"/>
      <c r="B124" s="37" t="s">
        <v>115</v>
      </c>
      <c r="C124" s="34">
        <v>1</v>
      </c>
      <c r="D124" s="9">
        <v>14</v>
      </c>
      <c r="E124" s="10">
        <f t="shared" si="15"/>
        <v>5.8616647127784287E-4</v>
      </c>
      <c r="F124" s="10">
        <f t="shared" si="16"/>
        <v>1.1627906976744186E-2</v>
      </c>
      <c r="G124" s="10">
        <f t="shared" si="18"/>
        <v>13</v>
      </c>
      <c r="H124" s="17">
        <f t="shared" si="17"/>
        <v>7.6201641266119575E-3</v>
      </c>
    </row>
    <row r="125" spans="1:8" x14ac:dyDescent="0.2">
      <c r="A125" s="8"/>
      <c r="B125" s="37" t="s">
        <v>116</v>
      </c>
      <c r="C125" s="34">
        <v>1</v>
      </c>
      <c r="D125" s="9">
        <v>0</v>
      </c>
      <c r="E125" s="10">
        <f t="shared" si="15"/>
        <v>5.8616647127784287E-4</v>
      </c>
      <c r="F125" s="10" t="str">
        <f t="shared" si="16"/>
        <v/>
      </c>
      <c r="G125" s="10">
        <f t="shared" si="18"/>
        <v>-1</v>
      </c>
      <c r="H125" s="17">
        <f t="shared" si="17"/>
        <v>-5.8616647127784287E-4</v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11</v>
      </c>
      <c r="D127" s="9">
        <v>1</v>
      </c>
      <c r="E127" s="10">
        <f t="shared" si="15"/>
        <v>6.4478311840562722E-3</v>
      </c>
      <c r="F127" s="10">
        <f t="shared" si="16"/>
        <v>8.3056478405315617E-4</v>
      </c>
      <c r="G127" s="10">
        <f t="shared" si="18"/>
        <v>-0.90909090909090906</v>
      </c>
      <c r="H127" s="17">
        <f t="shared" si="17"/>
        <v>-5.8616647127784291E-3</v>
      </c>
    </row>
    <row r="128" spans="1:8" x14ac:dyDescent="0.2">
      <c r="A128" s="8"/>
      <c r="B128" s="37" t="s">
        <v>119</v>
      </c>
      <c r="C128" s="34">
        <v>8</v>
      </c>
      <c r="D128" s="9">
        <v>14</v>
      </c>
      <c r="E128" s="10">
        <f t="shared" si="15"/>
        <v>4.6893317702227429E-3</v>
      </c>
      <c r="F128" s="10">
        <f t="shared" si="16"/>
        <v>1.1627906976744186E-2</v>
      </c>
      <c r="G128" s="10">
        <f t="shared" si="18"/>
        <v>0.75</v>
      </c>
      <c r="H128" s="17">
        <f t="shared" si="17"/>
        <v>3.5169988276670572E-3</v>
      </c>
    </row>
    <row r="129" spans="1:8" x14ac:dyDescent="0.2">
      <c r="A129" s="8"/>
      <c r="B129" s="37" t="s">
        <v>120</v>
      </c>
      <c r="C129" s="34">
        <v>23</v>
      </c>
      <c r="D129" s="9">
        <v>27</v>
      </c>
      <c r="E129" s="10">
        <f t="shared" si="15"/>
        <v>1.3481828839390387E-2</v>
      </c>
      <c r="F129" s="10">
        <f t="shared" si="16"/>
        <v>2.2425249169435217E-2</v>
      </c>
      <c r="G129" s="10">
        <f t="shared" si="18"/>
        <v>0.17391304347826086</v>
      </c>
      <c r="H129" s="17">
        <f t="shared" si="17"/>
        <v>2.3446658851113715E-3</v>
      </c>
    </row>
    <row r="130" spans="1:8" x14ac:dyDescent="0.2">
      <c r="A130" s="8"/>
      <c r="B130" s="37" t="s">
        <v>121</v>
      </c>
      <c r="C130" s="34">
        <v>28</v>
      </c>
      <c r="D130" s="9">
        <v>19</v>
      </c>
      <c r="E130" s="10">
        <f t="shared" si="15"/>
        <v>1.6412661195779603E-2</v>
      </c>
      <c r="F130" s="10">
        <f t="shared" si="16"/>
        <v>1.5780730897009966E-2</v>
      </c>
      <c r="G130" s="10">
        <f t="shared" si="18"/>
        <v>-0.32142857142857145</v>
      </c>
      <c r="H130" s="17">
        <f t="shared" si="17"/>
        <v>-5.2754982415005869E-3</v>
      </c>
    </row>
    <row r="131" spans="1:8" x14ac:dyDescent="0.2">
      <c r="A131" s="8"/>
      <c r="B131" s="37" t="s">
        <v>122</v>
      </c>
      <c r="C131" s="34">
        <v>10</v>
      </c>
      <c r="D131" s="9">
        <v>23</v>
      </c>
      <c r="E131" s="10">
        <f t="shared" si="15"/>
        <v>5.8616647127784291E-3</v>
      </c>
      <c r="F131" s="10">
        <f t="shared" si="16"/>
        <v>1.9102990033222592E-2</v>
      </c>
      <c r="G131" s="10">
        <f t="shared" si="18"/>
        <v>1.3</v>
      </c>
      <c r="H131" s="17">
        <f t="shared" si="17"/>
        <v>7.6201641266119583E-3</v>
      </c>
    </row>
    <row r="132" spans="1:8" x14ac:dyDescent="0.2">
      <c r="A132" s="8"/>
      <c r="B132" s="37" t="s">
        <v>123</v>
      </c>
      <c r="C132" s="34">
        <v>87</v>
      </c>
      <c r="D132" s="9">
        <v>43</v>
      </c>
      <c r="E132" s="10">
        <f t="shared" si="15"/>
        <v>5.0996483001172335E-2</v>
      </c>
      <c r="F132" s="10">
        <f t="shared" si="16"/>
        <v>3.5714285714285712E-2</v>
      </c>
      <c r="G132" s="10">
        <f t="shared" si="18"/>
        <v>-0.50574712643678166</v>
      </c>
      <c r="H132" s="17">
        <f t="shared" si="17"/>
        <v>-2.5791324736225092E-2</v>
      </c>
    </row>
    <row r="133" spans="1:8" x14ac:dyDescent="0.2">
      <c r="A133" s="8"/>
      <c r="B133" s="37" t="s">
        <v>124</v>
      </c>
      <c r="C133" s="34">
        <v>3</v>
      </c>
      <c r="D133" s="9">
        <v>0</v>
      </c>
      <c r="E133" s="10">
        <f t="shared" si="15"/>
        <v>1.7584994138335288E-3</v>
      </c>
      <c r="F133" s="10" t="str">
        <f t="shared" si="16"/>
        <v/>
      </c>
      <c r="G133" s="10">
        <f t="shared" si="18"/>
        <v>-1</v>
      </c>
      <c r="H133" s="17">
        <f t="shared" si="17"/>
        <v>-1.7584994138335288E-3</v>
      </c>
    </row>
    <row r="134" spans="1:8" x14ac:dyDescent="0.2">
      <c r="A134" s="8"/>
      <c r="B134" s="37" t="s">
        <v>125</v>
      </c>
      <c r="C134" s="34">
        <v>6</v>
      </c>
      <c r="D134" s="9">
        <v>39</v>
      </c>
      <c r="E134" s="10">
        <f t="shared" si="15"/>
        <v>3.5169988276670576E-3</v>
      </c>
      <c r="F134" s="10">
        <f t="shared" si="16"/>
        <v>3.2392026578073087E-2</v>
      </c>
      <c r="G134" s="10">
        <f t="shared" si="18"/>
        <v>5.5</v>
      </c>
      <c r="H134" s="17">
        <f t="shared" si="17"/>
        <v>1.9343493552168817E-2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4</v>
      </c>
      <c r="D136" s="9">
        <v>160</v>
      </c>
      <c r="E136" s="10">
        <f t="shared" si="15"/>
        <v>2.3446658851113715E-3</v>
      </c>
      <c r="F136" s="10">
        <f t="shared" si="16"/>
        <v>0.13289036544850499</v>
      </c>
      <c r="G136" s="10">
        <f t="shared" si="18"/>
        <v>39</v>
      </c>
      <c r="H136" s="17">
        <f t="shared" si="17"/>
        <v>9.1441969519343483E-2</v>
      </c>
    </row>
    <row r="137" spans="1:8" x14ac:dyDescent="0.2">
      <c r="A137" s="8"/>
      <c r="B137" s="37" t="s">
        <v>128</v>
      </c>
      <c r="C137" s="34">
        <v>10</v>
      </c>
      <c r="D137" s="9">
        <v>4</v>
      </c>
      <c r="E137" s="10">
        <f t="shared" si="15"/>
        <v>5.8616647127784291E-3</v>
      </c>
      <c r="F137" s="10">
        <f t="shared" si="16"/>
        <v>3.3222591362126247E-3</v>
      </c>
      <c r="G137" s="10">
        <f t="shared" si="18"/>
        <v>-0.6</v>
      </c>
      <c r="H137" s="17">
        <f t="shared" si="17"/>
        <v>-3.5169988276670572E-3</v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776</v>
      </c>
      <c r="D139" s="9">
        <v>49</v>
      </c>
      <c r="E139" s="10">
        <f t="shared" si="15"/>
        <v>0.45486518171160611</v>
      </c>
      <c r="F139" s="10">
        <f t="shared" si="16"/>
        <v>4.0697674418604654E-2</v>
      </c>
      <c r="G139" s="10">
        <f t="shared" si="18"/>
        <v>-0.93685567010309279</v>
      </c>
      <c r="H139" s="17">
        <f t="shared" si="17"/>
        <v>-0.42614302461899184</v>
      </c>
    </row>
    <row r="140" spans="1:8" x14ac:dyDescent="0.2">
      <c r="A140" s="8"/>
      <c r="B140" s="37" t="s">
        <v>131</v>
      </c>
      <c r="C140" s="34">
        <v>3</v>
      </c>
      <c r="D140" s="9">
        <v>2</v>
      </c>
      <c r="E140" s="10">
        <f t="shared" ref="E140:E175" si="19">+IF(C140=0,"",C140/C$76)</f>
        <v>1.7584994138335288E-3</v>
      </c>
      <c r="F140" s="10">
        <f t="shared" ref="F140:F175" si="20">+IF(D140=0,"",D140/D$76)</f>
        <v>1.6611295681063123E-3</v>
      </c>
      <c r="G140" s="10">
        <f t="shared" si="18"/>
        <v>-0.33333333333333331</v>
      </c>
      <c r="H140" s="17">
        <f t="shared" ref="H140:H171" si="21">+IF(OR(AND(E140=""),(G140="")),"",E140*G140)</f>
        <v>-5.8616647127784287E-4</v>
      </c>
    </row>
    <row r="141" spans="1:8" x14ac:dyDescent="0.2">
      <c r="A141" s="8"/>
      <c r="B141" s="37" t="s">
        <v>132</v>
      </c>
      <c r="C141" s="34">
        <v>2</v>
      </c>
      <c r="D141" s="9">
        <v>0</v>
      </c>
      <c r="E141" s="10">
        <f t="shared" si="19"/>
        <v>1.1723329425556857E-3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7">
        <f t="shared" si="21"/>
        <v>-1.1723329425556857E-3</v>
      </c>
    </row>
    <row r="142" spans="1:8" x14ac:dyDescent="0.2">
      <c r="A142" s="8"/>
      <c r="B142" s="37" t="s">
        <v>133</v>
      </c>
      <c r="C142" s="34">
        <v>0</v>
      </c>
      <c r="D142" s="9">
        <v>3</v>
      </c>
      <c r="E142" s="10" t="str">
        <f t="shared" si="19"/>
        <v/>
      </c>
      <c r="F142" s="10">
        <f t="shared" si="20"/>
        <v>2.4916943521594683E-3</v>
      </c>
      <c r="G142" s="10">
        <f t="shared" si="22"/>
        <v>1</v>
      </c>
      <c r="H142" s="17" t="str">
        <f t="shared" si="21"/>
        <v/>
      </c>
    </row>
    <row r="143" spans="1:8" x14ac:dyDescent="0.2">
      <c r="A143" s="8"/>
      <c r="B143" s="37" t="s">
        <v>134</v>
      </c>
      <c r="C143" s="34">
        <v>1</v>
      </c>
      <c r="D143" s="9">
        <v>0</v>
      </c>
      <c r="E143" s="10">
        <f t="shared" si="19"/>
        <v>5.8616647127784287E-4</v>
      </c>
      <c r="F143" s="10" t="str">
        <f t="shared" si="20"/>
        <v/>
      </c>
      <c r="G143" s="10">
        <f t="shared" si="22"/>
        <v>-1</v>
      </c>
      <c r="H143" s="17">
        <f t="shared" si="21"/>
        <v>-5.8616647127784287E-4</v>
      </c>
    </row>
    <row r="144" spans="1:8" x14ac:dyDescent="0.2">
      <c r="A144" s="8"/>
      <c r="B144" s="37" t="s">
        <v>135</v>
      </c>
      <c r="C144" s="34">
        <v>0</v>
      </c>
      <c r="D144" s="9">
        <v>2</v>
      </c>
      <c r="E144" s="10" t="str">
        <f t="shared" si="19"/>
        <v/>
      </c>
      <c r="F144" s="10">
        <f t="shared" si="20"/>
        <v>1.6611295681063123E-3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37" t="s">
        <v>136</v>
      </c>
      <c r="C145" s="34">
        <v>1</v>
      </c>
      <c r="D145" s="9">
        <v>2</v>
      </c>
      <c r="E145" s="10">
        <f t="shared" si="19"/>
        <v>5.8616647127784287E-4</v>
      </c>
      <c r="F145" s="10">
        <f t="shared" si="20"/>
        <v>1.6611295681063123E-3</v>
      </c>
      <c r="G145" s="10">
        <f t="shared" si="22"/>
        <v>1</v>
      </c>
      <c r="H145" s="17">
        <f t="shared" si="21"/>
        <v>5.8616647127784287E-4</v>
      </c>
    </row>
    <row r="146" spans="1:8" x14ac:dyDescent="0.2">
      <c r="A146" s="8"/>
      <c r="B146" s="37" t="s">
        <v>137</v>
      </c>
      <c r="C146" s="34">
        <v>1</v>
      </c>
      <c r="D146" s="9">
        <v>0</v>
      </c>
      <c r="E146" s="10">
        <f t="shared" si="19"/>
        <v>5.8616647127784287E-4</v>
      </c>
      <c r="F146" s="10" t="str">
        <f t="shared" si="20"/>
        <v/>
      </c>
      <c r="G146" s="10">
        <f t="shared" si="22"/>
        <v>-1</v>
      </c>
      <c r="H146" s="17">
        <f t="shared" si="21"/>
        <v>-5.8616647127784287E-4</v>
      </c>
    </row>
    <row r="147" spans="1:8" x14ac:dyDescent="0.2">
      <c r="A147" s="8"/>
      <c r="B147" s="37" t="s">
        <v>138</v>
      </c>
      <c r="C147" s="34">
        <v>1</v>
      </c>
      <c r="D147" s="9">
        <v>2</v>
      </c>
      <c r="E147" s="10">
        <f t="shared" si="19"/>
        <v>5.8616647127784287E-4</v>
      </c>
      <c r="F147" s="10">
        <f t="shared" si="20"/>
        <v>1.6611295681063123E-3</v>
      </c>
      <c r="G147" s="10">
        <f t="shared" si="22"/>
        <v>1</v>
      </c>
      <c r="H147" s="17">
        <f t="shared" si="21"/>
        <v>5.8616647127784287E-4</v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2</v>
      </c>
      <c r="D149" s="9">
        <v>4</v>
      </c>
      <c r="E149" s="10">
        <f t="shared" si="19"/>
        <v>1.1723329425556857E-3</v>
      </c>
      <c r="F149" s="10">
        <f t="shared" si="20"/>
        <v>3.3222591362126247E-3</v>
      </c>
      <c r="G149" s="10">
        <f t="shared" si="22"/>
        <v>1</v>
      </c>
      <c r="H149" s="17">
        <f t="shared" si="21"/>
        <v>1.1723329425556857E-3</v>
      </c>
    </row>
    <row r="150" spans="1:8" ht="25.5" x14ac:dyDescent="0.2">
      <c r="A150" s="8"/>
      <c r="B150" s="37" t="s">
        <v>141</v>
      </c>
      <c r="C150" s="34">
        <v>1</v>
      </c>
      <c r="D150" s="9">
        <v>1</v>
      </c>
      <c r="E150" s="10">
        <f t="shared" si="19"/>
        <v>5.8616647127784287E-4</v>
      </c>
      <c r="F150" s="10">
        <f t="shared" si="20"/>
        <v>8.3056478405315617E-4</v>
      </c>
      <c r="G150" s="10">
        <f t="shared" si="22"/>
        <v>0</v>
      </c>
      <c r="H150" s="17">
        <f t="shared" si="21"/>
        <v>0</v>
      </c>
    </row>
    <row r="151" spans="1:8" ht="25.5" x14ac:dyDescent="0.2">
      <c r="A151" s="8"/>
      <c r="B151" s="37" t="s">
        <v>142</v>
      </c>
      <c r="C151" s="34">
        <v>0</v>
      </c>
      <c r="D151" s="9">
        <v>1</v>
      </c>
      <c r="E151" s="10" t="str">
        <f t="shared" si="19"/>
        <v/>
      </c>
      <c r="F151" s="10">
        <f t="shared" si="20"/>
        <v>8.3056478405315617E-4</v>
      </c>
      <c r="G151" s="10">
        <f t="shared" si="22"/>
        <v>1</v>
      </c>
      <c r="H151" s="17" t="str">
        <f t="shared" si="21"/>
        <v/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4</v>
      </c>
      <c r="D156" s="9">
        <v>2</v>
      </c>
      <c r="E156" s="10">
        <f t="shared" si="19"/>
        <v>2.3446658851113715E-3</v>
      </c>
      <c r="F156" s="10">
        <f t="shared" si="20"/>
        <v>1.6611295681063123E-3</v>
      </c>
      <c r="G156" s="10">
        <f t="shared" si="22"/>
        <v>-0.5</v>
      </c>
      <c r="H156" s="17">
        <f t="shared" si="21"/>
        <v>-1.1723329425556857E-3</v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0</v>
      </c>
      <c r="D161" s="9">
        <v>16</v>
      </c>
      <c r="E161" s="10" t="str">
        <f t="shared" si="19"/>
        <v/>
      </c>
      <c r="F161" s="10">
        <f t="shared" si="20"/>
        <v>1.3289036544850499E-2</v>
      </c>
      <c r="G161" s="10">
        <f t="shared" si="22"/>
        <v>1</v>
      </c>
      <c r="H161" s="17" t="str">
        <f t="shared" si="21"/>
        <v/>
      </c>
    </row>
    <row r="162" spans="1:8" x14ac:dyDescent="0.2">
      <c r="A162" s="8"/>
      <c r="B162" s="37" t="s">
        <v>153</v>
      </c>
      <c r="C162" s="34">
        <v>0</v>
      </c>
      <c r="D162" s="9">
        <v>9</v>
      </c>
      <c r="E162" s="10" t="str">
        <f t="shared" si="19"/>
        <v/>
      </c>
      <c r="F162" s="10">
        <f t="shared" si="20"/>
        <v>7.4750830564784057E-3</v>
      </c>
      <c r="G162" s="10">
        <f t="shared" si="22"/>
        <v>1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2</v>
      </c>
      <c r="E163" s="10" t="str">
        <f t="shared" si="19"/>
        <v/>
      </c>
      <c r="F163" s="10">
        <f t="shared" si="20"/>
        <v>1.6611295681063123E-3</v>
      </c>
      <c r="G163" s="10">
        <f t="shared" si="22"/>
        <v>1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3</v>
      </c>
      <c r="E164" s="10" t="str">
        <f t="shared" si="19"/>
        <v/>
      </c>
      <c r="F164" s="10">
        <f t="shared" si="20"/>
        <v>2.4916943521594683E-3</v>
      </c>
      <c r="G164" s="10">
        <f t="shared" si="22"/>
        <v>1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1</v>
      </c>
      <c r="D165" s="9">
        <v>2</v>
      </c>
      <c r="E165" s="10">
        <f t="shared" si="19"/>
        <v>5.8616647127784287E-4</v>
      </c>
      <c r="F165" s="10">
        <f t="shared" si="20"/>
        <v>1.6611295681063123E-3</v>
      </c>
      <c r="G165" s="10">
        <f t="shared" si="22"/>
        <v>1</v>
      </c>
      <c r="H165" s="17">
        <f t="shared" si="21"/>
        <v>5.8616647127784287E-4</v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1</v>
      </c>
      <c r="D170" s="9">
        <v>1</v>
      </c>
      <c r="E170" s="10">
        <f t="shared" si="19"/>
        <v>5.8616647127784287E-4</v>
      </c>
      <c r="F170" s="10">
        <f t="shared" si="20"/>
        <v>8.3056478405315617E-4</v>
      </c>
      <c r="G170" s="10">
        <f t="shared" si="22"/>
        <v>0</v>
      </c>
      <c r="H170" s="17">
        <f t="shared" si="21"/>
        <v>0</v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7</v>
      </c>
      <c r="D172" s="9">
        <v>25</v>
      </c>
      <c r="E172" s="10">
        <f t="shared" si="19"/>
        <v>4.1031652989449007E-3</v>
      </c>
      <c r="F172" s="10">
        <f t="shared" si="20"/>
        <v>2.0764119601328904E-2</v>
      </c>
      <c r="G172" s="10">
        <f t="shared" si="22"/>
        <v>2.5714285714285716</v>
      </c>
      <c r="H172" s="17">
        <f t="shared" ref="H172:H203" si="23">+IF(OR(AND(E172=""),(G172="")),"",E172*G172)</f>
        <v>1.0550996483001174E-2</v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1</v>
      </c>
      <c r="E174" s="10" t="str">
        <f t="shared" si="19"/>
        <v/>
      </c>
      <c r="F174" s="10">
        <f t="shared" si="20"/>
        <v>8.3056478405315617E-4</v>
      </c>
      <c r="G174" s="10">
        <f t="shared" si="22"/>
        <v>1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1924</v>
      </c>
      <c r="D181" s="33">
        <f>SUM(D182:D356)</f>
        <v>2490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0.29417879417879417</v>
      </c>
      <c r="H181" s="42">
        <f t="shared" ref="H181:H212" si="26">+IF(OR(AND(E181=""),(G181="")),"",E181*G181)</f>
        <v>0.29417879417879417</v>
      </c>
    </row>
    <row r="182" spans="1:8" x14ac:dyDescent="0.2">
      <c r="A182" s="8"/>
      <c r="B182" s="36" t="s">
        <v>167</v>
      </c>
      <c r="C182" s="46">
        <v>13</v>
      </c>
      <c r="D182" s="43">
        <v>30</v>
      </c>
      <c r="E182" s="44">
        <f t="shared" si="24"/>
        <v>6.7567567567567571E-3</v>
      </c>
      <c r="F182" s="44">
        <f t="shared" si="25"/>
        <v>1.2048192771084338E-2</v>
      </c>
      <c r="G182" s="44">
        <f t="shared" ref="G182:G213" si="27">+IF(AND(C182=0,D182=0)," ",IF(C182=0,1,IF(D182=0,-1,(D182-C182)/C182)))</f>
        <v>1.3076923076923077</v>
      </c>
      <c r="H182" s="45">
        <f t="shared" si="26"/>
        <v>8.8357588357588362E-3</v>
      </c>
    </row>
    <row r="183" spans="1:8" x14ac:dyDescent="0.2">
      <c r="A183" s="8"/>
      <c r="B183" s="37" t="s">
        <v>168</v>
      </c>
      <c r="C183" s="34">
        <v>0</v>
      </c>
      <c r="D183" s="9">
        <v>1</v>
      </c>
      <c r="E183" s="10" t="str">
        <f t="shared" si="24"/>
        <v/>
      </c>
      <c r="F183" s="10">
        <f t="shared" si="25"/>
        <v>4.0160642570281126E-4</v>
      </c>
      <c r="G183" s="10">
        <f t="shared" si="27"/>
        <v>1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0</v>
      </c>
      <c r="D184" s="9">
        <v>3</v>
      </c>
      <c r="E184" s="10" t="str">
        <f t="shared" si="24"/>
        <v/>
      </c>
      <c r="F184" s="10">
        <f t="shared" si="25"/>
        <v>1.2048192771084338E-3</v>
      </c>
      <c r="G184" s="10">
        <f t="shared" si="27"/>
        <v>1</v>
      </c>
      <c r="H184" s="17" t="str">
        <f t="shared" si="26"/>
        <v/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8</v>
      </c>
      <c r="D186" s="9">
        <v>51</v>
      </c>
      <c r="E186" s="10">
        <f t="shared" si="24"/>
        <v>4.1580041580041582E-3</v>
      </c>
      <c r="F186" s="10">
        <f t="shared" si="25"/>
        <v>2.0481927710843374E-2</v>
      </c>
      <c r="G186" s="10">
        <f t="shared" si="27"/>
        <v>5.375</v>
      </c>
      <c r="H186" s="17">
        <f t="shared" si="26"/>
        <v>2.2349272349272351E-2</v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537</v>
      </c>
      <c r="D188" s="9">
        <v>580</v>
      </c>
      <c r="E188" s="10">
        <f t="shared" si="24"/>
        <v>0.27910602910602911</v>
      </c>
      <c r="F188" s="10">
        <f t="shared" si="25"/>
        <v>0.23293172690763053</v>
      </c>
      <c r="G188" s="10">
        <f t="shared" si="27"/>
        <v>8.0074487895716945E-2</v>
      </c>
      <c r="H188" s="17">
        <f t="shared" si="26"/>
        <v>2.2349272349272351E-2</v>
      </c>
    </row>
    <row r="189" spans="1:8" x14ac:dyDescent="0.2">
      <c r="A189" s="8"/>
      <c r="B189" s="37" t="s">
        <v>174</v>
      </c>
      <c r="C189" s="34">
        <v>1</v>
      </c>
      <c r="D189" s="9">
        <v>1</v>
      </c>
      <c r="E189" s="10">
        <f t="shared" si="24"/>
        <v>5.1975051975051978E-4</v>
      </c>
      <c r="F189" s="10">
        <f t="shared" si="25"/>
        <v>4.0160642570281126E-4</v>
      </c>
      <c r="G189" s="10">
        <f t="shared" si="27"/>
        <v>0</v>
      </c>
      <c r="H189" s="17">
        <f t="shared" si="26"/>
        <v>0</v>
      </c>
    </row>
    <row r="190" spans="1:8" x14ac:dyDescent="0.2">
      <c r="A190" s="8"/>
      <c r="B190" s="37" t="s">
        <v>175</v>
      </c>
      <c r="C190" s="34">
        <v>3</v>
      </c>
      <c r="D190" s="9">
        <v>9</v>
      </c>
      <c r="E190" s="10">
        <f t="shared" si="24"/>
        <v>1.5592515592515593E-3</v>
      </c>
      <c r="F190" s="10">
        <f t="shared" si="25"/>
        <v>3.6144578313253013E-3</v>
      </c>
      <c r="G190" s="10">
        <f t="shared" si="27"/>
        <v>2</v>
      </c>
      <c r="H190" s="17">
        <f t="shared" si="26"/>
        <v>3.1185031185031187E-3</v>
      </c>
    </row>
    <row r="191" spans="1:8" x14ac:dyDescent="0.2">
      <c r="A191" s="8"/>
      <c r="B191" s="37" t="s">
        <v>176</v>
      </c>
      <c r="C191" s="34">
        <v>1</v>
      </c>
      <c r="D191" s="9">
        <v>4</v>
      </c>
      <c r="E191" s="10">
        <f t="shared" si="24"/>
        <v>5.1975051975051978E-4</v>
      </c>
      <c r="F191" s="10">
        <f t="shared" si="25"/>
        <v>1.606425702811245E-3</v>
      </c>
      <c r="G191" s="10">
        <f t="shared" si="27"/>
        <v>3</v>
      </c>
      <c r="H191" s="17">
        <f t="shared" si="26"/>
        <v>1.5592515592515593E-3</v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1</v>
      </c>
      <c r="D194" s="9">
        <v>1</v>
      </c>
      <c r="E194" s="10">
        <f t="shared" si="24"/>
        <v>5.1975051975051978E-4</v>
      </c>
      <c r="F194" s="10">
        <f t="shared" si="25"/>
        <v>4.0160642570281126E-4</v>
      </c>
      <c r="G194" s="10">
        <f t="shared" si="27"/>
        <v>0</v>
      </c>
      <c r="H194" s="17">
        <f t="shared" si="26"/>
        <v>0</v>
      </c>
    </row>
    <row r="195" spans="1:8" x14ac:dyDescent="0.2">
      <c r="A195" s="8"/>
      <c r="B195" s="37" t="s">
        <v>180</v>
      </c>
      <c r="C195" s="34">
        <v>10</v>
      </c>
      <c r="D195" s="9">
        <v>11</v>
      </c>
      <c r="E195" s="10">
        <f t="shared" si="24"/>
        <v>5.1975051975051978E-3</v>
      </c>
      <c r="F195" s="10">
        <f t="shared" si="25"/>
        <v>4.4176706827309233E-3</v>
      </c>
      <c r="G195" s="10">
        <f t="shared" si="27"/>
        <v>0.1</v>
      </c>
      <c r="H195" s="17">
        <f t="shared" si="26"/>
        <v>5.1975051975051978E-4</v>
      </c>
    </row>
    <row r="196" spans="1:8" x14ac:dyDescent="0.2">
      <c r="A196" s="8"/>
      <c r="B196" s="37" t="s">
        <v>181</v>
      </c>
      <c r="C196" s="34">
        <v>9</v>
      </c>
      <c r="D196" s="9">
        <v>23</v>
      </c>
      <c r="E196" s="10">
        <f t="shared" si="24"/>
        <v>4.677754677754678E-3</v>
      </c>
      <c r="F196" s="10">
        <f t="shared" si="25"/>
        <v>9.2369477911646587E-3</v>
      </c>
      <c r="G196" s="10">
        <f t="shared" si="27"/>
        <v>1.5555555555555556</v>
      </c>
      <c r="H196" s="17">
        <f t="shared" si="26"/>
        <v>7.2765072765072769E-3</v>
      </c>
    </row>
    <row r="197" spans="1:8" ht="25.5" x14ac:dyDescent="0.2">
      <c r="A197" s="8"/>
      <c r="B197" s="37" t="s">
        <v>182</v>
      </c>
      <c r="C197" s="34">
        <v>19</v>
      </c>
      <c r="D197" s="9">
        <v>70</v>
      </c>
      <c r="E197" s="10">
        <f t="shared" si="24"/>
        <v>9.8752598752598758E-3</v>
      </c>
      <c r="F197" s="10">
        <f t="shared" si="25"/>
        <v>2.8112449799196786E-2</v>
      </c>
      <c r="G197" s="10">
        <f t="shared" si="27"/>
        <v>2.6842105263157894</v>
      </c>
      <c r="H197" s="17">
        <f t="shared" si="26"/>
        <v>2.6507276507276509E-2</v>
      </c>
    </row>
    <row r="198" spans="1:8" ht="25.5" x14ac:dyDescent="0.2">
      <c r="A198" s="8"/>
      <c r="B198" s="37" t="s">
        <v>183</v>
      </c>
      <c r="C198" s="34">
        <v>1</v>
      </c>
      <c r="D198" s="9">
        <v>2</v>
      </c>
      <c r="E198" s="10">
        <f t="shared" si="24"/>
        <v>5.1975051975051978E-4</v>
      </c>
      <c r="F198" s="10">
        <f t="shared" si="25"/>
        <v>8.0321285140562252E-4</v>
      </c>
      <c r="G198" s="10">
        <f t="shared" si="27"/>
        <v>1</v>
      </c>
      <c r="H198" s="17">
        <f t="shared" si="26"/>
        <v>5.1975051975051978E-4</v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1</v>
      </c>
      <c r="D200" s="9">
        <v>2</v>
      </c>
      <c r="E200" s="10">
        <f t="shared" si="24"/>
        <v>5.1975051975051978E-4</v>
      </c>
      <c r="F200" s="10">
        <f t="shared" si="25"/>
        <v>8.0321285140562252E-4</v>
      </c>
      <c r="G200" s="10">
        <f t="shared" si="27"/>
        <v>1</v>
      </c>
      <c r="H200" s="17">
        <f t="shared" si="26"/>
        <v>5.1975051975051978E-4</v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194</v>
      </c>
      <c r="D202" s="9">
        <v>613</v>
      </c>
      <c r="E202" s="10">
        <f t="shared" si="24"/>
        <v>0.10083160083160084</v>
      </c>
      <c r="F202" s="10">
        <f t="shared" si="25"/>
        <v>0.2461847389558233</v>
      </c>
      <c r="G202" s="10">
        <f t="shared" si="27"/>
        <v>2.1597938144329896</v>
      </c>
      <c r="H202" s="17">
        <f t="shared" si="26"/>
        <v>0.21777546777546777</v>
      </c>
    </row>
    <row r="203" spans="1:8" x14ac:dyDescent="0.2">
      <c r="A203" s="8"/>
      <c r="B203" s="37" t="s">
        <v>188</v>
      </c>
      <c r="C203" s="34">
        <v>4</v>
      </c>
      <c r="D203" s="9">
        <v>33</v>
      </c>
      <c r="E203" s="10">
        <f t="shared" si="24"/>
        <v>2.0790020790020791E-3</v>
      </c>
      <c r="F203" s="10">
        <f t="shared" si="25"/>
        <v>1.3253012048192771E-2</v>
      </c>
      <c r="G203" s="10">
        <f t="shared" si="27"/>
        <v>7.25</v>
      </c>
      <c r="H203" s="17">
        <f t="shared" si="26"/>
        <v>1.5072765072765074E-2</v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2</v>
      </c>
      <c r="D206" s="9">
        <v>4</v>
      </c>
      <c r="E206" s="10">
        <f t="shared" si="24"/>
        <v>1.0395010395010396E-3</v>
      </c>
      <c r="F206" s="10">
        <f t="shared" si="25"/>
        <v>1.606425702811245E-3</v>
      </c>
      <c r="G206" s="10">
        <f t="shared" si="27"/>
        <v>1</v>
      </c>
      <c r="H206" s="17">
        <f t="shared" si="26"/>
        <v>1.0395010395010396E-3</v>
      </c>
    </row>
    <row r="207" spans="1:8" x14ac:dyDescent="0.2">
      <c r="A207" s="8"/>
      <c r="B207" s="37" t="s">
        <v>192</v>
      </c>
      <c r="C207" s="34">
        <v>2</v>
      </c>
      <c r="D207" s="9">
        <v>0</v>
      </c>
      <c r="E207" s="10">
        <f t="shared" si="24"/>
        <v>1.0395010395010396E-3</v>
      </c>
      <c r="F207" s="10" t="str">
        <f t="shared" si="25"/>
        <v/>
      </c>
      <c r="G207" s="10">
        <f t="shared" si="27"/>
        <v>-1</v>
      </c>
      <c r="H207" s="17">
        <f t="shared" si="26"/>
        <v>-1.0395010395010396E-3</v>
      </c>
    </row>
    <row r="208" spans="1:8" x14ac:dyDescent="0.2">
      <c r="A208" s="8"/>
      <c r="B208" s="37" t="s">
        <v>193</v>
      </c>
      <c r="C208" s="34">
        <v>12</v>
      </c>
      <c r="D208" s="9">
        <v>4</v>
      </c>
      <c r="E208" s="10">
        <f t="shared" si="24"/>
        <v>6.2370062370062374E-3</v>
      </c>
      <c r="F208" s="10">
        <f t="shared" si="25"/>
        <v>1.606425702811245E-3</v>
      </c>
      <c r="G208" s="10">
        <f t="shared" si="27"/>
        <v>-0.66666666666666663</v>
      </c>
      <c r="H208" s="17">
        <f t="shared" si="26"/>
        <v>-4.1580041580041582E-3</v>
      </c>
    </row>
    <row r="209" spans="1:8" x14ac:dyDescent="0.2">
      <c r="A209" s="8"/>
      <c r="B209" s="37" t="s">
        <v>194</v>
      </c>
      <c r="C209" s="34">
        <v>1</v>
      </c>
      <c r="D209" s="9">
        <v>7</v>
      </c>
      <c r="E209" s="10">
        <f t="shared" si="24"/>
        <v>5.1975051975051978E-4</v>
      </c>
      <c r="F209" s="10">
        <f t="shared" si="25"/>
        <v>2.8112449799196789E-3</v>
      </c>
      <c r="G209" s="10">
        <f t="shared" si="27"/>
        <v>6</v>
      </c>
      <c r="H209" s="17">
        <f t="shared" si="26"/>
        <v>3.1185031185031187E-3</v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6</v>
      </c>
      <c r="D211" s="9">
        <v>44</v>
      </c>
      <c r="E211" s="10">
        <f t="shared" si="24"/>
        <v>3.1185031185031187E-3</v>
      </c>
      <c r="F211" s="10">
        <f t="shared" si="25"/>
        <v>1.7670682730923693E-2</v>
      </c>
      <c r="G211" s="10">
        <f t="shared" si="27"/>
        <v>6.333333333333333</v>
      </c>
      <c r="H211" s="17">
        <f t="shared" si="26"/>
        <v>1.9750519750519752E-2</v>
      </c>
    </row>
    <row r="212" spans="1:8" x14ac:dyDescent="0.2">
      <c r="A212" s="8"/>
      <c r="B212" s="37" t="s">
        <v>197</v>
      </c>
      <c r="C212" s="34">
        <v>49</v>
      </c>
      <c r="D212" s="9">
        <v>45</v>
      </c>
      <c r="E212" s="10">
        <f t="shared" si="24"/>
        <v>2.5467775467775469E-2</v>
      </c>
      <c r="F212" s="10">
        <f t="shared" si="25"/>
        <v>1.8072289156626505E-2</v>
      </c>
      <c r="G212" s="10">
        <f t="shared" si="27"/>
        <v>-8.1632653061224483E-2</v>
      </c>
      <c r="H212" s="17">
        <f t="shared" si="26"/>
        <v>-2.0790020790020791E-3</v>
      </c>
    </row>
    <row r="213" spans="1:8" x14ac:dyDescent="0.2">
      <c r="A213" s="8"/>
      <c r="B213" s="37" t="s">
        <v>198</v>
      </c>
      <c r="C213" s="34">
        <v>21</v>
      </c>
      <c r="D213" s="9">
        <v>46</v>
      </c>
      <c r="E213" s="10">
        <f t="shared" ref="E213:E244" si="28">+IF(C213=0,"",C213/C$181)</f>
        <v>1.0914760914760915E-2</v>
      </c>
      <c r="F213" s="10">
        <f t="shared" ref="F213:F244" si="29">+IF(D213=0,"",D213/D$181)</f>
        <v>1.8473895582329317E-2</v>
      </c>
      <c r="G213" s="10">
        <f t="shared" si="27"/>
        <v>1.1904761904761905</v>
      </c>
      <c r="H213" s="17">
        <f t="shared" ref="H213:H244" si="30">+IF(OR(AND(E213=""),(G213="")),"",E213*G213)</f>
        <v>1.2993762993762994E-2</v>
      </c>
    </row>
    <row r="214" spans="1:8" x14ac:dyDescent="0.2">
      <c r="A214" s="8"/>
      <c r="B214" s="37" t="s">
        <v>199</v>
      </c>
      <c r="C214" s="34">
        <v>51</v>
      </c>
      <c r="D214" s="9">
        <v>37</v>
      </c>
      <c r="E214" s="10">
        <f t="shared" si="28"/>
        <v>2.6507276507276509E-2</v>
      </c>
      <c r="F214" s="10">
        <f t="shared" si="29"/>
        <v>1.4859437751004016E-2</v>
      </c>
      <c r="G214" s="10">
        <f t="shared" ref="G214:G245" si="31">+IF(AND(C214=0,D214=0)," ",IF(C214=0,1,IF(D214=0,-1,(D214-C214)/C214)))</f>
        <v>-0.27450980392156865</v>
      </c>
      <c r="H214" s="17">
        <f t="shared" si="30"/>
        <v>-7.2765072765072778E-3</v>
      </c>
    </row>
    <row r="215" spans="1:8" x14ac:dyDescent="0.2">
      <c r="A215" s="8"/>
      <c r="B215" s="37" t="s">
        <v>200</v>
      </c>
      <c r="C215" s="34">
        <v>6</v>
      </c>
      <c r="D215" s="9">
        <v>6</v>
      </c>
      <c r="E215" s="10">
        <f t="shared" si="28"/>
        <v>3.1185031185031187E-3</v>
      </c>
      <c r="F215" s="10">
        <f t="shared" si="29"/>
        <v>2.4096385542168677E-3</v>
      </c>
      <c r="G215" s="10">
        <f t="shared" si="31"/>
        <v>0</v>
      </c>
      <c r="H215" s="17">
        <f t="shared" si="30"/>
        <v>0</v>
      </c>
    </row>
    <row r="216" spans="1:8" x14ac:dyDescent="0.2">
      <c r="A216" s="8"/>
      <c r="B216" s="37" t="s">
        <v>201</v>
      </c>
      <c r="C216" s="34">
        <v>19</v>
      </c>
      <c r="D216" s="9">
        <v>6</v>
      </c>
      <c r="E216" s="10">
        <f t="shared" si="28"/>
        <v>9.8752598752598758E-3</v>
      </c>
      <c r="F216" s="10">
        <f t="shared" si="29"/>
        <v>2.4096385542168677E-3</v>
      </c>
      <c r="G216" s="10">
        <f t="shared" si="31"/>
        <v>-0.68421052631578949</v>
      </c>
      <c r="H216" s="17">
        <f t="shared" si="30"/>
        <v>-6.7567567567567571E-3</v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90</v>
      </c>
      <c r="D218" s="9">
        <v>29</v>
      </c>
      <c r="E218" s="10">
        <f t="shared" si="28"/>
        <v>4.677754677754678E-2</v>
      </c>
      <c r="F218" s="10">
        <f t="shared" si="29"/>
        <v>1.1646586345381526E-2</v>
      </c>
      <c r="G218" s="10">
        <f t="shared" si="31"/>
        <v>-0.67777777777777781</v>
      </c>
      <c r="H218" s="17">
        <f t="shared" si="30"/>
        <v>-3.1704781704781707E-2</v>
      </c>
    </row>
    <row r="219" spans="1:8" x14ac:dyDescent="0.2">
      <c r="A219" s="8"/>
      <c r="B219" s="37" t="s">
        <v>204</v>
      </c>
      <c r="C219" s="34">
        <v>5</v>
      </c>
      <c r="D219" s="9">
        <v>11</v>
      </c>
      <c r="E219" s="10">
        <f t="shared" si="28"/>
        <v>2.5987525987525989E-3</v>
      </c>
      <c r="F219" s="10">
        <f t="shared" si="29"/>
        <v>4.4176706827309233E-3</v>
      </c>
      <c r="G219" s="10">
        <f t="shared" si="31"/>
        <v>1.2</v>
      </c>
      <c r="H219" s="17">
        <f t="shared" si="30"/>
        <v>3.1185031185031187E-3</v>
      </c>
    </row>
    <row r="220" spans="1:8" x14ac:dyDescent="0.2">
      <c r="A220" s="8"/>
      <c r="B220" s="37" t="s">
        <v>205</v>
      </c>
      <c r="C220" s="34">
        <v>10</v>
      </c>
      <c r="D220" s="9">
        <v>16</v>
      </c>
      <c r="E220" s="10">
        <f t="shared" si="28"/>
        <v>5.1975051975051978E-3</v>
      </c>
      <c r="F220" s="10">
        <f t="shared" si="29"/>
        <v>6.4257028112449802E-3</v>
      </c>
      <c r="G220" s="10">
        <f t="shared" si="31"/>
        <v>0.6</v>
      </c>
      <c r="H220" s="17">
        <f t="shared" si="30"/>
        <v>3.1185031185031187E-3</v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4</v>
      </c>
      <c r="E222" s="10" t="str">
        <f t="shared" si="28"/>
        <v/>
      </c>
      <c r="F222" s="10">
        <f t="shared" si="29"/>
        <v>1.606425702811245E-3</v>
      </c>
      <c r="G222" s="10">
        <f t="shared" si="31"/>
        <v>1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65</v>
      </c>
      <c r="D223" s="9">
        <v>55</v>
      </c>
      <c r="E223" s="10">
        <f t="shared" si="28"/>
        <v>3.3783783783783786E-2</v>
      </c>
      <c r="F223" s="10">
        <f t="shared" si="29"/>
        <v>2.2088353413654619E-2</v>
      </c>
      <c r="G223" s="10">
        <f t="shared" si="31"/>
        <v>-0.15384615384615385</v>
      </c>
      <c r="H223" s="17">
        <f t="shared" si="30"/>
        <v>-5.1975051975051978E-3</v>
      </c>
    </row>
    <row r="224" spans="1:8" x14ac:dyDescent="0.2">
      <c r="A224" s="8"/>
      <c r="B224" s="37" t="s">
        <v>209</v>
      </c>
      <c r="C224" s="34">
        <v>3</v>
      </c>
      <c r="D224" s="9">
        <v>6</v>
      </c>
      <c r="E224" s="10">
        <f t="shared" si="28"/>
        <v>1.5592515592515593E-3</v>
      </c>
      <c r="F224" s="10">
        <f t="shared" si="29"/>
        <v>2.4096385542168677E-3</v>
      </c>
      <c r="G224" s="10">
        <f t="shared" si="31"/>
        <v>1</v>
      </c>
      <c r="H224" s="17">
        <f t="shared" si="30"/>
        <v>1.5592515592515593E-3</v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1</v>
      </c>
      <c r="E226" s="10" t="str">
        <f t="shared" si="28"/>
        <v/>
      </c>
      <c r="F226" s="10">
        <f t="shared" si="29"/>
        <v>4.0160642570281126E-4</v>
      </c>
      <c r="G226" s="10">
        <f t="shared" si="31"/>
        <v>1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26</v>
      </c>
      <c r="D228" s="9">
        <v>76</v>
      </c>
      <c r="E228" s="10">
        <f t="shared" si="28"/>
        <v>1.3513513513513514E-2</v>
      </c>
      <c r="F228" s="10">
        <f t="shared" si="29"/>
        <v>3.0522088353413655E-2</v>
      </c>
      <c r="G228" s="10">
        <f t="shared" si="31"/>
        <v>1.9230769230769231</v>
      </c>
      <c r="H228" s="17">
        <f t="shared" si="30"/>
        <v>2.5987525987525989E-2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2</v>
      </c>
      <c r="E231" s="10" t="str">
        <f t="shared" si="28"/>
        <v/>
      </c>
      <c r="F231" s="10">
        <f t="shared" si="29"/>
        <v>8.0321285140562252E-4</v>
      </c>
      <c r="G231" s="10">
        <f t="shared" si="31"/>
        <v>1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1</v>
      </c>
      <c r="D232" s="9">
        <v>1</v>
      </c>
      <c r="E232" s="10">
        <f t="shared" si="28"/>
        <v>5.1975051975051978E-4</v>
      </c>
      <c r="F232" s="10">
        <f t="shared" si="29"/>
        <v>4.0160642570281126E-4</v>
      </c>
      <c r="G232" s="10">
        <f t="shared" si="31"/>
        <v>0</v>
      </c>
      <c r="H232" s="17">
        <f t="shared" si="30"/>
        <v>0</v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42</v>
      </c>
      <c r="D235" s="9">
        <v>20</v>
      </c>
      <c r="E235" s="10">
        <f t="shared" si="28"/>
        <v>2.1829521829521831E-2</v>
      </c>
      <c r="F235" s="10">
        <f t="shared" si="29"/>
        <v>8.0321285140562242E-3</v>
      </c>
      <c r="G235" s="10">
        <f t="shared" si="31"/>
        <v>-0.52380952380952384</v>
      </c>
      <c r="H235" s="17">
        <f t="shared" si="30"/>
        <v>-1.1434511434511435E-2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37" t="s">
        <v>223</v>
      </c>
      <c r="C238" s="34">
        <v>3</v>
      </c>
      <c r="D238" s="9">
        <v>0</v>
      </c>
      <c r="E238" s="10">
        <f t="shared" si="28"/>
        <v>1.5592515592515593E-3</v>
      </c>
      <c r="F238" s="10" t="str">
        <f t="shared" si="29"/>
        <v/>
      </c>
      <c r="G238" s="10">
        <f t="shared" si="31"/>
        <v>-1</v>
      </c>
      <c r="H238" s="17">
        <f t="shared" si="30"/>
        <v>-1.5592515592515593E-3</v>
      </c>
    </row>
    <row r="239" spans="1:8" x14ac:dyDescent="0.2">
      <c r="A239" s="8"/>
      <c r="B239" s="37" t="s">
        <v>224</v>
      </c>
      <c r="C239" s="34">
        <v>1</v>
      </c>
      <c r="D239" s="9">
        <v>3</v>
      </c>
      <c r="E239" s="10">
        <f t="shared" si="28"/>
        <v>5.1975051975051978E-4</v>
      </c>
      <c r="F239" s="10">
        <f t="shared" si="29"/>
        <v>1.2048192771084338E-3</v>
      </c>
      <c r="G239" s="10">
        <f t="shared" si="31"/>
        <v>2</v>
      </c>
      <c r="H239" s="17">
        <f t="shared" si="30"/>
        <v>1.0395010395010396E-3</v>
      </c>
    </row>
    <row r="240" spans="1:8" x14ac:dyDescent="0.2">
      <c r="A240" s="8"/>
      <c r="B240" s="37" t="s">
        <v>225</v>
      </c>
      <c r="C240" s="34">
        <v>1</v>
      </c>
      <c r="D240" s="9">
        <v>0</v>
      </c>
      <c r="E240" s="10">
        <f t="shared" si="28"/>
        <v>5.1975051975051978E-4</v>
      </c>
      <c r="F240" s="10" t="str">
        <f t="shared" si="29"/>
        <v/>
      </c>
      <c r="G240" s="10">
        <f t="shared" si="31"/>
        <v>-1</v>
      </c>
      <c r="H240" s="17">
        <f t="shared" si="30"/>
        <v>-5.1975051975051978E-4</v>
      </c>
    </row>
    <row r="241" spans="1:8" x14ac:dyDescent="0.2">
      <c r="A241" s="8"/>
      <c r="B241" s="37" t="s">
        <v>226</v>
      </c>
      <c r="C241" s="34">
        <v>15</v>
      </c>
      <c r="D241" s="9">
        <v>6</v>
      </c>
      <c r="E241" s="10">
        <f t="shared" si="28"/>
        <v>7.7962577962577967E-3</v>
      </c>
      <c r="F241" s="10">
        <f t="shared" si="29"/>
        <v>2.4096385542168677E-3</v>
      </c>
      <c r="G241" s="10">
        <f t="shared" si="31"/>
        <v>-0.6</v>
      </c>
      <c r="H241" s="17">
        <f t="shared" si="30"/>
        <v>-4.677754677754678E-3</v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9</v>
      </c>
      <c r="D245" s="9">
        <v>5</v>
      </c>
      <c r="E245" s="10">
        <f t="shared" ref="E245:E276" si="32">+IF(C245=0,"",C245/C$181)</f>
        <v>4.677754677754678E-3</v>
      </c>
      <c r="F245" s="10">
        <f t="shared" ref="F245:F276" si="33">+IF(D245=0,"",D245/D$181)</f>
        <v>2.008032128514056E-3</v>
      </c>
      <c r="G245" s="10">
        <f t="shared" si="31"/>
        <v>-0.44444444444444442</v>
      </c>
      <c r="H245" s="17">
        <f t="shared" ref="H245:H276" si="34">+IF(OR(AND(E245=""),(G245="")),"",E245*G245)</f>
        <v>-2.0790020790020791E-3</v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1</v>
      </c>
      <c r="E247" s="10" t="str">
        <f t="shared" si="32"/>
        <v/>
      </c>
      <c r="F247" s="10">
        <f t="shared" si="33"/>
        <v>4.0160642570281126E-4</v>
      </c>
      <c r="G247" s="10">
        <f t="shared" si="35"/>
        <v>1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8</v>
      </c>
      <c r="D248" s="9">
        <v>21</v>
      </c>
      <c r="E248" s="10">
        <f t="shared" si="32"/>
        <v>4.1580041580041582E-3</v>
      </c>
      <c r="F248" s="10">
        <f t="shared" si="33"/>
        <v>8.4337349397590362E-3</v>
      </c>
      <c r="G248" s="10">
        <f t="shared" si="35"/>
        <v>1.625</v>
      </c>
      <c r="H248" s="17">
        <f t="shared" si="34"/>
        <v>6.7567567567567571E-3</v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30</v>
      </c>
      <c r="D251" s="9">
        <v>2</v>
      </c>
      <c r="E251" s="10">
        <f t="shared" si="32"/>
        <v>1.5592515592515593E-2</v>
      </c>
      <c r="F251" s="10">
        <f t="shared" si="33"/>
        <v>8.0321285140562252E-4</v>
      </c>
      <c r="G251" s="10">
        <f t="shared" si="35"/>
        <v>-0.93333333333333335</v>
      </c>
      <c r="H251" s="17">
        <f t="shared" si="34"/>
        <v>-1.4553014553014554E-2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1</v>
      </c>
      <c r="D253" s="9">
        <v>0</v>
      </c>
      <c r="E253" s="10">
        <f t="shared" si="32"/>
        <v>5.1975051975051978E-4</v>
      </c>
      <c r="F253" s="10" t="str">
        <f t="shared" si="33"/>
        <v/>
      </c>
      <c r="G253" s="10">
        <f t="shared" si="35"/>
        <v>-1</v>
      </c>
      <c r="H253" s="17">
        <f t="shared" si="34"/>
        <v>-5.1975051975051978E-4</v>
      </c>
    </row>
    <row r="254" spans="1:8" x14ac:dyDescent="0.2">
      <c r="A254" s="8"/>
      <c r="B254" s="37" t="s">
        <v>239</v>
      </c>
      <c r="C254" s="34">
        <v>3</v>
      </c>
      <c r="D254" s="9">
        <v>110</v>
      </c>
      <c r="E254" s="10">
        <f t="shared" si="32"/>
        <v>1.5592515592515593E-3</v>
      </c>
      <c r="F254" s="10">
        <f t="shared" si="33"/>
        <v>4.4176706827309238E-2</v>
      </c>
      <c r="G254" s="10">
        <f t="shared" si="35"/>
        <v>35.666666666666664</v>
      </c>
      <c r="H254" s="17">
        <f t="shared" si="34"/>
        <v>5.5613305613305609E-2</v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7</v>
      </c>
      <c r="E259" s="10" t="str">
        <f t="shared" si="32"/>
        <v/>
      </c>
      <c r="F259" s="10">
        <f t="shared" si="33"/>
        <v>2.8112449799196789E-3</v>
      </c>
      <c r="G259" s="10">
        <f t="shared" si="35"/>
        <v>1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1</v>
      </c>
      <c r="D260" s="9">
        <v>2</v>
      </c>
      <c r="E260" s="10">
        <f t="shared" si="32"/>
        <v>5.1975051975051978E-4</v>
      </c>
      <c r="F260" s="10">
        <f t="shared" si="33"/>
        <v>8.0321285140562252E-4</v>
      </c>
      <c r="G260" s="10">
        <f t="shared" si="35"/>
        <v>1</v>
      </c>
      <c r="H260" s="17">
        <f t="shared" si="34"/>
        <v>5.1975051975051978E-4</v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1</v>
      </c>
      <c r="E263" s="10" t="str">
        <f t="shared" si="32"/>
        <v/>
      </c>
      <c r="F263" s="10">
        <f t="shared" si="33"/>
        <v>4.0160642570281126E-4</v>
      </c>
      <c r="G263" s="10">
        <f t="shared" si="35"/>
        <v>1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4</v>
      </c>
      <c r="E264" s="10" t="str">
        <f t="shared" si="32"/>
        <v/>
      </c>
      <c r="F264" s="10">
        <f t="shared" si="33"/>
        <v>1.606425702811245E-3</v>
      </c>
      <c r="G264" s="10">
        <f t="shared" si="35"/>
        <v>1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12</v>
      </c>
      <c r="D269" s="9">
        <v>5</v>
      </c>
      <c r="E269" s="10">
        <f t="shared" si="32"/>
        <v>6.2370062370062374E-3</v>
      </c>
      <c r="F269" s="10">
        <f t="shared" si="33"/>
        <v>2.008032128514056E-3</v>
      </c>
      <c r="G269" s="10">
        <f t="shared" si="35"/>
        <v>-0.58333333333333337</v>
      </c>
      <c r="H269" s="17">
        <f t="shared" si="34"/>
        <v>-3.6382536382536389E-3</v>
      </c>
    </row>
    <row r="270" spans="1:8" x14ac:dyDescent="0.2">
      <c r="A270" s="8"/>
      <c r="B270" s="37" t="s">
        <v>255</v>
      </c>
      <c r="C270" s="34">
        <v>2</v>
      </c>
      <c r="D270" s="9">
        <v>1</v>
      </c>
      <c r="E270" s="10">
        <f t="shared" si="32"/>
        <v>1.0395010395010396E-3</v>
      </c>
      <c r="F270" s="10">
        <f t="shared" si="33"/>
        <v>4.0160642570281126E-4</v>
      </c>
      <c r="G270" s="10">
        <f t="shared" si="35"/>
        <v>-0.5</v>
      </c>
      <c r="H270" s="17">
        <f t="shared" si="34"/>
        <v>-5.1975051975051978E-4</v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1</v>
      </c>
      <c r="E272" s="10" t="str">
        <f t="shared" si="32"/>
        <v/>
      </c>
      <c r="F272" s="10">
        <f t="shared" si="33"/>
        <v>4.0160642570281126E-4</v>
      </c>
      <c r="G272" s="10">
        <f t="shared" si="35"/>
        <v>1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7" t="str">
        <f t="shared" si="34"/>
        <v/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7</v>
      </c>
      <c r="D281" s="9">
        <v>0</v>
      </c>
      <c r="E281" s="10">
        <f t="shared" si="36"/>
        <v>3.6382536382536385E-3</v>
      </c>
      <c r="F281" s="10" t="str">
        <f t="shared" si="37"/>
        <v/>
      </c>
      <c r="G281" s="10">
        <f t="shared" si="39"/>
        <v>-1</v>
      </c>
      <c r="H281" s="17">
        <f t="shared" si="38"/>
        <v>-3.6382536382536385E-3</v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46</v>
      </c>
      <c r="D285" s="9">
        <v>48</v>
      </c>
      <c r="E285" s="10">
        <f t="shared" si="36"/>
        <v>2.390852390852391E-2</v>
      </c>
      <c r="F285" s="10">
        <f t="shared" si="37"/>
        <v>1.9277108433734941E-2</v>
      </c>
      <c r="G285" s="10">
        <f t="shared" si="39"/>
        <v>4.3478260869565216E-2</v>
      </c>
      <c r="H285" s="17">
        <f t="shared" si="38"/>
        <v>1.0395010395010396E-3</v>
      </c>
    </row>
    <row r="286" spans="1:8" ht="25.5" x14ac:dyDescent="0.2">
      <c r="A286" s="8"/>
      <c r="B286" s="37" t="s">
        <v>271</v>
      </c>
      <c r="C286" s="34">
        <v>13</v>
      </c>
      <c r="D286" s="9">
        <v>29</v>
      </c>
      <c r="E286" s="10">
        <f t="shared" si="36"/>
        <v>6.7567567567567571E-3</v>
      </c>
      <c r="F286" s="10">
        <f t="shared" si="37"/>
        <v>1.1646586345381526E-2</v>
      </c>
      <c r="G286" s="10">
        <f t="shared" si="39"/>
        <v>1.2307692307692308</v>
      </c>
      <c r="H286" s="17">
        <f t="shared" si="38"/>
        <v>8.3160083160083165E-3</v>
      </c>
    </row>
    <row r="287" spans="1:8" x14ac:dyDescent="0.2">
      <c r="A287" s="8"/>
      <c r="B287" s="37" t="s">
        <v>272</v>
      </c>
      <c r="C287" s="34">
        <v>3</v>
      </c>
      <c r="D287" s="9">
        <v>2</v>
      </c>
      <c r="E287" s="10">
        <f t="shared" si="36"/>
        <v>1.5592515592515593E-3</v>
      </c>
      <c r="F287" s="10">
        <f t="shared" si="37"/>
        <v>8.0321285140562252E-4</v>
      </c>
      <c r="G287" s="10">
        <f t="shared" si="39"/>
        <v>-0.33333333333333331</v>
      </c>
      <c r="H287" s="17">
        <f t="shared" si="38"/>
        <v>-5.1975051975051978E-4</v>
      </c>
    </row>
    <row r="288" spans="1:8" x14ac:dyDescent="0.2">
      <c r="A288" s="8"/>
      <c r="B288" s="37" t="s">
        <v>273</v>
      </c>
      <c r="C288" s="34">
        <v>0</v>
      </c>
      <c r="D288" s="9">
        <v>2</v>
      </c>
      <c r="E288" s="10" t="str">
        <f t="shared" si="36"/>
        <v/>
      </c>
      <c r="F288" s="10">
        <f t="shared" si="37"/>
        <v>8.0321285140562252E-4</v>
      </c>
      <c r="G288" s="10">
        <f t="shared" si="39"/>
        <v>1</v>
      </c>
      <c r="H288" s="17" t="str">
        <f t="shared" si="38"/>
        <v/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1</v>
      </c>
      <c r="E290" s="10" t="str">
        <f t="shared" si="36"/>
        <v/>
      </c>
      <c r="F290" s="10">
        <f t="shared" si="37"/>
        <v>4.0160642570281126E-4</v>
      </c>
      <c r="G290" s="10">
        <f t="shared" si="39"/>
        <v>1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20</v>
      </c>
      <c r="E291" s="10" t="str">
        <f t="shared" si="36"/>
        <v/>
      </c>
      <c r="F291" s="10">
        <f t="shared" si="37"/>
        <v>8.0321285140562242E-3</v>
      </c>
      <c r="G291" s="10">
        <f t="shared" si="39"/>
        <v>1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1</v>
      </c>
      <c r="D292" s="9">
        <v>0</v>
      </c>
      <c r="E292" s="10">
        <f t="shared" si="36"/>
        <v>5.1975051975051978E-4</v>
      </c>
      <c r="F292" s="10" t="str">
        <f t="shared" si="37"/>
        <v/>
      </c>
      <c r="G292" s="10">
        <f t="shared" si="39"/>
        <v>-1</v>
      </c>
      <c r="H292" s="17">
        <f t="shared" si="38"/>
        <v>-5.1975051975051978E-4</v>
      </c>
    </row>
    <row r="293" spans="1:8" x14ac:dyDescent="0.2">
      <c r="A293" s="8"/>
      <c r="B293" s="37" t="s">
        <v>278</v>
      </c>
      <c r="C293" s="34">
        <v>3</v>
      </c>
      <c r="D293" s="9">
        <v>12</v>
      </c>
      <c r="E293" s="10">
        <f t="shared" si="36"/>
        <v>1.5592515592515593E-3</v>
      </c>
      <c r="F293" s="10">
        <f t="shared" si="37"/>
        <v>4.8192771084337354E-3</v>
      </c>
      <c r="G293" s="10">
        <f t="shared" si="39"/>
        <v>3</v>
      </c>
      <c r="H293" s="17">
        <f t="shared" si="38"/>
        <v>4.677754677754678E-3</v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300</v>
      </c>
      <c r="D297" s="9">
        <v>33</v>
      </c>
      <c r="E297" s="10">
        <f t="shared" si="36"/>
        <v>0.15592515592515593</v>
      </c>
      <c r="F297" s="10">
        <f t="shared" si="37"/>
        <v>1.3253012048192771E-2</v>
      </c>
      <c r="G297" s="10">
        <f t="shared" si="39"/>
        <v>-0.89</v>
      </c>
      <c r="H297" s="17">
        <f t="shared" si="38"/>
        <v>-0.13877338877338879</v>
      </c>
    </row>
    <row r="298" spans="1:8" x14ac:dyDescent="0.2">
      <c r="A298" s="8"/>
      <c r="B298" s="37" t="s">
        <v>283</v>
      </c>
      <c r="C298" s="34">
        <v>1</v>
      </c>
      <c r="D298" s="9">
        <v>1</v>
      </c>
      <c r="E298" s="10">
        <f t="shared" si="36"/>
        <v>5.1975051975051978E-4</v>
      </c>
      <c r="F298" s="10">
        <f t="shared" si="37"/>
        <v>4.0160642570281126E-4</v>
      </c>
      <c r="G298" s="10">
        <f t="shared" si="39"/>
        <v>0</v>
      </c>
      <c r="H298" s="17">
        <f t="shared" si="38"/>
        <v>0</v>
      </c>
    </row>
    <row r="299" spans="1:8" x14ac:dyDescent="0.2">
      <c r="A299" s="8"/>
      <c r="B299" s="37" t="s">
        <v>284</v>
      </c>
      <c r="C299" s="34">
        <v>12</v>
      </c>
      <c r="D299" s="9">
        <v>63</v>
      </c>
      <c r="E299" s="10">
        <f t="shared" si="36"/>
        <v>6.2370062370062374E-3</v>
      </c>
      <c r="F299" s="10">
        <f t="shared" si="37"/>
        <v>2.5301204819277109E-2</v>
      </c>
      <c r="G299" s="10">
        <f t="shared" si="39"/>
        <v>4.25</v>
      </c>
      <c r="H299" s="17">
        <f t="shared" si="38"/>
        <v>2.6507276507276509E-2</v>
      </c>
    </row>
    <row r="300" spans="1:8" x14ac:dyDescent="0.2">
      <c r="A300" s="8"/>
      <c r="B300" s="37" t="s">
        <v>285</v>
      </c>
      <c r="C300" s="34">
        <v>1</v>
      </c>
      <c r="D300" s="9">
        <v>5</v>
      </c>
      <c r="E300" s="10">
        <f t="shared" si="36"/>
        <v>5.1975051975051978E-4</v>
      </c>
      <c r="F300" s="10">
        <f t="shared" si="37"/>
        <v>2.008032128514056E-3</v>
      </c>
      <c r="G300" s="10">
        <f t="shared" si="39"/>
        <v>4</v>
      </c>
      <c r="H300" s="17">
        <f t="shared" si="38"/>
        <v>2.0790020790020791E-3</v>
      </c>
    </row>
    <row r="301" spans="1:8" x14ac:dyDescent="0.2">
      <c r="A301" s="8"/>
      <c r="B301" s="37" t="s">
        <v>286</v>
      </c>
      <c r="C301" s="34">
        <v>5</v>
      </c>
      <c r="D301" s="9">
        <v>17</v>
      </c>
      <c r="E301" s="10">
        <f t="shared" si="36"/>
        <v>2.5987525987525989E-3</v>
      </c>
      <c r="F301" s="10">
        <f t="shared" si="37"/>
        <v>6.8273092369477914E-3</v>
      </c>
      <c r="G301" s="10">
        <f t="shared" si="39"/>
        <v>2.4</v>
      </c>
      <c r="H301" s="17">
        <f t="shared" si="38"/>
        <v>6.2370062370062374E-3</v>
      </c>
    </row>
    <row r="302" spans="1:8" x14ac:dyDescent="0.2">
      <c r="A302" s="8"/>
      <c r="B302" s="37" t="s">
        <v>287</v>
      </c>
      <c r="C302" s="34">
        <v>13</v>
      </c>
      <c r="D302" s="9">
        <v>7</v>
      </c>
      <c r="E302" s="10">
        <f t="shared" si="36"/>
        <v>6.7567567567567571E-3</v>
      </c>
      <c r="F302" s="10">
        <f t="shared" si="37"/>
        <v>2.8112449799196789E-3</v>
      </c>
      <c r="G302" s="10">
        <f t="shared" si="39"/>
        <v>-0.46153846153846156</v>
      </c>
      <c r="H302" s="17">
        <f t="shared" si="38"/>
        <v>-3.1185031185031187E-3</v>
      </c>
    </row>
    <row r="303" spans="1:8" x14ac:dyDescent="0.2">
      <c r="A303" s="8"/>
      <c r="B303" s="37" t="s">
        <v>288</v>
      </c>
      <c r="C303" s="34">
        <v>1</v>
      </c>
      <c r="D303" s="9">
        <v>2</v>
      </c>
      <c r="E303" s="10">
        <f t="shared" si="36"/>
        <v>5.1975051975051978E-4</v>
      </c>
      <c r="F303" s="10">
        <f t="shared" si="37"/>
        <v>8.0321285140562252E-4</v>
      </c>
      <c r="G303" s="10">
        <f t="shared" si="39"/>
        <v>1</v>
      </c>
      <c r="H303" s="17">
        <f t="shared" si="38"/>
        <v>5.1975051975051978E-4</v>
      </c>
    </row>
    <row r="304" spans="1:8" ht="25.5" x14ac:dyDescent="0.2">
      <c r="A304" s="8"/>
      <c r="B304" s="37" t="s">
        <v>289</v>
      </c>
      <c r="C304" s="34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11</v>
      </c>
      <c r="D305" s="9">
        <v>19</v>
      </c>
      <c r="E305" s="10">
        <f t="shared" si="36"/>
        <v>5.7172557172557176E-3</v>
      </c>
      <c r="F305" s="10">
        <f t="shared" si="37"/>
        <v>7.6305220883534138E-3</v>
      </c>
      <c r="G305" s="10">
        <f t="shared" si="39"/>
        <v>0.72727272727272729</v>
      </c>
      <c r="H305" s="17">
        <f t="shared" si="38"/>
        <v>4.1580041580041582E-3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1</v>
      </c>
      <c r="D307" s="9">
        <v>0</v>
      </c>
      <c r="E307" s="10">
        <f t="shared" si="36"/>
        <v>5.1975051975051978E-4</v>
      </c>
      <c r="F307" s="10" t="str">
        <f t="shared" si="37"/>
        <v/>
      </c>
      <c r="G307" s="10">
        <f t="shared" si="39"/>
        <v>-1</v>
      </c>
      <c r="H307" s="17">
        <f t="shared" si="38"/>
        <v>-5.1975051975051978E-4</v>
      </c>
    </row>
    <row r="308" spans="1:8" x14ac:dyDescent="0.2">
      <c r="A308" s="8"/>
      <c r="B308" s="37" t="s">
        <v>293</v>
      </c>
      <c r="C308" s="34">
        <v>0</v>
      </c>
      <c r="D308" s="9">
        <v>1</v>
      </c>
      <c r="E308" s="10" t="str">
        <f t="shared" si="36"/>
        <v/>
      </c>
      <c r="F308" s="10">
        <f t="shared" si="37"/>
        <v>4.0160642570281126E-4</v>
      </c>
      <c r="G308" s="10">
        <f t="shared" si="39"/>
        <v>1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1</v>
      </c>
      <c r="D309" s="9">
        <v>4</v>
      </c>
      <c r="E309" s="10">
        <f t="shared" ref="E309:E340" si="40">+IF(C309=0,"",C309/C$181)</f>
        <v>5.1975051975051978E-4</v>
      </c>
      <c r="F309" s="10">
        <f t="shared" ref="F309:F340" si="41">+IF(D309=0,"",D309/D$181)</f>
        <v>1.606425702811245E-3</v>
      </c>
      <c r="G309" s="10">
        <f t="shared" si="39"/>
        <v>3</v>
      </c>
      <c r="H309" s="17">
        <f t="shared" ref="H309:H340" si="42">+IF(OR(AND(E309=""),(G309="")),"",E309*G309)</f>
        <v>1.5592515592515593E-3</v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2</v>
      </c>
      <c r="E311" s="10" t="str">
        <f t="shared" si="40"/>
        <v/>
      </c>
      <c r="F311" s="10">
        <f t="shared" si="41"/>
        <v>8.0321285140562252E-4</v>
      </c>
      <c r="G311" s="10">
        <f t="shared" si="43"/>
        <v>1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5</v>
      </c>
      <c r="E313" s="10" t="str">
        <f t="shared" si="40"/>
        <v/>
      </c>
      <c r="F313" s="10">
        <f t="shared" si="41"/>
        <v>2.008032128514056E-3</v>
      </c>
      <c r="G313" s="10">
        <f t="shared" si="43"/>
        <v>1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50</v>
      </c>
      <c r="D314" s="9">
        <v>27</v>
      </c>
      <c r="E314" s="10">
        <f t="shared" si="40"/>
        <v>2.5987525987525989E-2</v>
      </c>
      <c r="F314" s="10">
        <f t="shared" si="41"/>
        <v>1.0843373493975903E-2</v>
      </c>
      <c r="G314" s="10">
        <f t="shared" si="43"/>
        <v>-0.46</v>
      </c>
      <c r="H314" s="17">
        <f t="shared" si="42"/>
        <v>-1.1954261954261955E-2</v>
      </c>
    </row>
    <row r="315" spans="1:8" x14ac:dyDescent="0.2">
      <c r="A315" s="8"/>
      <c r="B315" s="37" t="s">
        <v>300</v>
      </c>
      <c r="C315" s="34">
        <v>0</v>
      </c>
      <c r="D315" s="9">
        <v>50</v>
      </c>
      <c r="E315" s="10" t="str">
        <f t="shared" si="40"/>
        <v/>
      </c>
      <c r="F315" s="10">
        <f t="shared" si="41"/>
        <v>2.0080321285140562E-2</v>
      </c>
      <c r="G315" s="10">
        <f t="shared" si="43"/>
        <v>1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7</v>
      </c>
      <c r="D316" s="9">
        <v>1</v>
      </c>
      <c r="E316" s="10">
        <f t="shared" si="40"/>
        <v>3.6382536382536385E-3</v>
      </c>
      <c r="F316" s="10">
        <f t="shared" si="41"/>
        <v>4.0160642570281126E-4</v>
      </c>
      <c r="G316" s="10">
        <f t="shared" si="43"/>
        <v>-0.8571428571428571</v>
      </c>
      <c r="H316" s="17">
        <f t="shared" si="42"/>
        <v>-3.1185031185031187E-3</v>
      </c>
    </row>
    <row r="317" spans="1:8" x14ac:dyDescent="0.2">
      <c r="A317" s="8"/>
      <c r="B317" s="37" t="s">
        <v>302</v>
      </c>
      <c r="C317" s="34">
        <v>2</v>
      </c>
      <c r="D317" s="9">
        <v>10</v>
      </c>
      <c r="E317" s="10">
        <f t="shared" si="40"/>
        <v>1.0395010395010396E-3</v>
      </c>
      <c r="F317" s="10">
        <f t="shared" si="41"/>
        <v>4.0160642570281121E-3</v>
      </c>
      <c r="G317" s="10">
        <f t="shared" si="43"/>
        <v>4</v>
      </c>
      <c r="H317" s="17">
        <f t="shared" si="42"/>
        <v>4.1580041580041582E-3</v>
      </c>
    </row>
    <row r="318" spans="1:8" x14ac:dyDescent="0.2">
      <c r="A318" s="8"/>
      <c r="B318" s="37" t="s">
        <v>303</v>
      </c>
      <c r="C318" s="34">
        <v>0</v>
      </c>
      <c r="D318" s="9">
        <v>3</v>
      </c>
      <c r="E318" s="10" t="str">
        <f t="shared" si="40"/>
        <v/>
      </c>
      <c r="F318" s="10">
        <f t="shared" si="41"/>
        <v>1.2048192771084338E-3</v>
      </c>
      <c r="G318" s="10">
        <f t="shared" si="43"/>
        <v>1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37</v>
      </c>
      <c r="D320" s="9">
        <v>3</v>
      </c>
      <c r="E320" s="10">
        <f t="shared" si="40"/>
        <v>1.9230769230769232E-2</v>
      </c>
      <c r="F320" s="10">
        <f t="shared" si="41"/>
        <v>1.2048192771084338E-3</v>
      </c>
      <c r="G320" s="10">
        <f t="shared" si="43"/>
        <v>-0.91891891891891897</v>
      </c>
      <c r="H320" s="17">
        <f t="shared" si="42"/>
        <v>-1.7671517671517672E-2</v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13</v>
      </c>
      <c r="D325" s="9">
        <v>11</v>
      </c>
      <c r="E325" s="10">
        <f t="shared" si="40"/>
        <v>6.7567567567567571E-3</v>
      </c>
      <c r="F325" s="10">
        <f t="shared" si="41"/>
        <v>4.4176706827309233E-3</v>
      </c>
      <c r="G325" s="10">
        <f t="shared" si="43"/>
        <v>-0.15384615384615385</v>
      </c>
      <c r="H325" s="17">
        <f t="shared" si="42"/>
        <v>-1.0395010395010396E-3</v>
      </c>
    </row>
    <row r="326" spans="1:8" x14ac:dyDescent="0.2">
      <c r="A326" s="8"/>
      <c r="B326" s="37" t="s">
        <v>311</v>
      </c>
      <c r="C326" s="34">
        <v>5</v>
      </c>
      <c r="D326" s="9">
        <v>0</v>
      </c>
      <c r="E326" s="10">
        <f t="shared" si="40"/>
        <v>2.5987525987525989E-3</v>
      </c>
      <c r="F326" s="10" t="str">
        <f t="shared" si="41"/>
        <v/>
      </c>
      <c r="G326" s="10">
        <f t="shared" si="43"/>
        <v>-1</v>
      </c>
      <c r="H326" s="17">
        <f t="shared" si="42"/>
        <v>-2.5987525987525989E-3</v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8</v>
      </c>
      <c r="D329" s="9">
        <v>15</v>
      </c>
      <c r="E329" s="10">
        <f t="shared" si="40"/>
        <v>4.1580041580041582E-3</v>
      </c>
      <c r="F329" s="10">
        <f t="shared" si="41"/>
        <v>6.024096385542169E-3</v>
      </c>
      <c r="G329" s="10">
        <f t="shared" si="43"/>
        <v>0.875</v>
      </c>
      <c r="H329" s="17">
        <f t="shared" si="42"/>
        <v>3.6382536382536385E-3</v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52</v>
      </c>
      <c r="D331" s="9">
        <v>37</v>
      </c>
      <c r="E331" s="10">
        <f t="shared" si="40"/>
        <v>2.7027027027027029E-2</v>
      </c>
      <c r="F331" s="10">
        <f t="shared" si="41"/>
        <v>1.4859437751004016E-2</v>
      </c>
      <c r="G331" s="10">
        <f t="shared" si="43"/>
        <v>-0.28846153846153844</v>
      </c>
      <c r="H331" s="17">
        <f t="shared" si="42"/>
        <v>-7.7962577962577958E-3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0</v>
      </c>
      <c r="D333" s="9">
        <v>8</v>
      </c>
      <c r="E333" s="10" t="str">
        <f t="shared" si="40"/>
        <v/>
      </c>
      <c r="F333" s="10">
        <f t="shared" si="41"/>
        <v>3.2128514056224901E-3</v>
      </c>
      <c r="G333" s="10">
        <f t="shared" si="43"/>
        <v>1</v>
      </c>
      <c r="H333" s="17" t="str">
        <f t="shared" si="42"/>
        <v/>
      </c>
    </row>
    <row r="334" spans="1:8" x14ac:dyDescent="0.2">
      <c r="A334" s="8"/>
      <c r="B334" s="37" t="s">
        <v>319</v>
      </c>
      <c r="C334" s="34">
        <v>1</v>
      </c>
      <c r="D334" s="9">
        <v>1</v>
      </c>
      <c r="E334" s="10">
        <f t="shared" si="40"/>
        <v>5.1975051975051978E-4</v>
      </c>
      <c r="F334" s="10">
        <f t="shared" si="41"/>
        <v>4.0160642570281126E-4</v>
      </c>
      <c r="G334" s="10">
        <f t="shared" si="43"/>
        <v>0</v>
      </c>
      <c r="H334" s="17">
        <f t="shared" si="42"/>
        <v>0</v>
      </c>
    </row>
    <row r="335" spans="1:8" ht="25.5" x14ac:dyDescent="0.2">
      <c r="A335" s="8"/>
      <c r="B335" s="37" t="s">
        <v>320</v>
      </c>
      <c r="C335" s="34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8</v>
      </c>
      <c r="D336" s="9">
        <v>10</v>
      </c>
      <c r="E336" s="10">
        <f t="shared" si="40"/>
        <v>4.1580041580041582E-3</v>
      </c>
      <c r="F336" s="10">
        <f t="shared" si="41"/>
        <v>4.0160642570281121E-3</v>
      </c>
      <c r="G336" s="10">
        <f t="shared" si="43"/>
        <v>0.25</v>
      </c>
      <c r="H336" s="17">
        <f t="shared" si="42"/>
        <v>1.0395010395010396E-3</v>
      </c>
    </row>
    <row r="337" spans="1:8" ht="25.5" x14ac:dyDescent="0.2">
      <c r="A337" s="8"/>
      <c r="B337" s="37" t="s">
        <v>322</v>
      </c>
      <c r="C337" s="34">
        <v>0</v>
      </c>
      <c r="D337" s="9">
        <v>2</v>
      </c>
      <c r="E337" s="10" t="str">
        <f t="shared" si="40"/>
        <v/>
      </c>
      <c r="F337" s="10">
        <f t="shared" si="41"/>
        <v>8.0321285140562252E-4</v>
      </c>
      <c r="G337" s="10">
        <f t="shared" si="43"/>
        <v>1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1</v>
      </c>
      <c r="D339" s="9">
        <v>0</v>
      </c>
      <c r="E339" s="10">
        <f t="shared" si="40"/>
        <v>5.1975051975051978E-4</v>
      </c>
      <c r="F339" s="10" t="str">
        <f t="shared" si="41"/>
        <v/>
      </c>
      <c r="G339" s="10">
        <f t="shared" si="43"/>
        <v>-1</v>
      </c>
      <c r="H339" s="17">
        <f t="shared" si="42"/>
        <v>-5.1975051975051978E-4</v>
      </c>
    </row>
    <row r="340" spans="1:8" ht="25.5" x14ac:dyDescent="0.2">
      <c r="A340" s="8"/>
      <c r="B340" s="37" t="s">
        <v>325</v>
      </c>
      <c r="C340" s="34">
        <v>1</v>
      </c>
      <c r="D340" s="9">
        <v>9</v>
      </c>
      <c r="E340" s="10">
        <f t="shared" si="40"/>
        <v>5.1975051975051978E-4</v>
      </c>
      <c r="F340" s="10">
        <f t="shared" si="41"/>
        <v>3.6144578313253013E-3</v>
      </c>
      <c r="G340" s="10">
        <f t="shared" si="43"/>
        <v>8</v>
      </c>
      <c r="H340" s="17">
        <f t="shared" si="42"/>
        <v>4.1580041580041582E-3</v>
      </c>
    </row>
    <row r="341" spans="1:8" x14ac:dyDescent="0.2">
      <c r="A341" s="8"/>
      <c r="B341" s="37" t="s">
        <v>326</v>
      </c>
      <c r="C341" s="34">
        <v>17</v>
      </c>
      <c r="D341" s="9">
        <v>0</v>
      </c>
      <c r="E341" s="10">
        <f t="shared" ref="E341:E356" si="44">+IF(C341=0,"",C341/C$181)</f>
        <v>8.8357588357588362E-3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72" si="46">+IF(OR(AND(E341=""),(G341="")),"",E341*G341)</f>
        <v>-8.8357588357588362E-3</v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1</v>
      </c>
      <c r="D345" s="9">
        <v>0</v>
      </c>
      <c r="E345" s="10">
        <f t="shared" si="44"/>
        <v>5.1975051975051978E-4</v>
      </c>
      <c r="F345" s="10" t="str">
        <f t="shared" si="45"/>
        <v/>
      </c>
      <c r="G345" s="10">
        <f t="shared" si="47"/>
        <v>-1</v>
      </c>
      <c r="H345" s="17">
        <f t="shared" si="46"/>
        <v>-5.1975051975051978E-4</v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2</v>
      </c>
      <c r="E347" s="10" t="str">
        <f t="shared" si="44"/>
        <v/>
      </c>
      <c r="F347" s="10">
        <f t="shared" si="45"/>
        <v>8.0321285140562252E-4</v>
      </c>
      <c r="G347" s="10">
        <f t="shared" si="47"/>
        <v>1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2</v>
      </c>
      <c r="E349" s="10" t="str">
        <f t="shared" si="44"/>
        <v/>
      </c>
      <c r="F349" s="10">
        <f t="shared" si="45"/>
        <v>8.0321285140562252E-4</v>
      </c>
      <c r="G349" s="10">
        <f t="shared" si="47"/>
        <v>1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2</v>
      </c>
      <c r="D352" s="9">
        <v>0</v>
      </c>
      <c r="E352" s="10">
        <f t="shared" si="44"/>
        <v>1.0395010395010396E-3</v>
      </c>
      <c r="F352" s="10" t="str">
        <f t="shared" si="45"/>
        <v/>
      </c>
      <c r="G352" s="10">
        <f t="shared" si="47"/>
        <v>-1</v>
      </c>
      <c r="H352" s="17">
        <f t="shared" si="46"/>
        <v>-1.0395010395010396E-3</v>
      </c>
    </row>
    <row r="353" spans="1:8" ht="25.5" x14ac:dyDescent="0.2">
      <c r="A353" s="8"/>
      <c r="B353" s="37" t="s">
        <v>338</v>
      </c>
      <c r="C353" s="34">
        <v>0</v>
      </c>
      <c r="D353" s="9">
        <v>2</v>
      </c>
      <c r="E353" s="10" t="str">
        <f t="shared" si="44"/>
        <v/>
      </c>
      <c r="F353" s="10">
        <f t="shared" si="45"/>
        <v>8.0321285140562252E-4</v>
      </c>
      <c r="G353" s="10">
        <f t="shared" si="47"/>
        <v>1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1</v>
      </c>
      <c r="E354" s="10" t="str">
        <f t="shared" si="44"/>
        <v/>
      </c>
      <c r="F354" s="10">
        <f t="shared" si="45"/>
        <v>4.0160642570281126E-4</v>
      </c>
      <c r="G354" s="10">
        <f t="shared" si="47"/>
        <v>1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1</v>
      </c>
      <c r="D356" s="18">
        <v>0</v>
      </c>
      <c r="E356" s="19">
        <f t="shared" si="44"/>
        <v>5.1975051975051978E-4</v>
      </c>
      <c r="F356" s="19" t="str">
        <f t="shared" si="45"/>
        <v/>
      </c>
      <c r="G356" s="19">
        <f t="shared" si="47"/>
        <v>-1</v>
      </c>
      <c r="H356" s="20">
        <f t="shared" si="46"/>
        <v>-5.1975051975051978E-4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7404</v>
      </c>
      <c r="D362" s="33">
        <f>SUM(D363:D595)</f>
        <v>9169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0.23838465694219341</v>
      </c>
      <c r="H362" s="42">
        <f t="shared" ref="H362:H425" si="50">+IF(OR(AND(E362=""),(G362="")),"",E362*G362)</f>
        <v>0.23838465694219341</v>
      </c>
    </row>
    <row r="363" spans="1:8" x14ac:dyDescent="0.2">
      <c r="A363" s="8"/>
      <c r="B363" s="36" t="s">
        <v>342</v>
      </c>
      <c r="C363" s="46">
        <v>26</v>
      </c>
      <c r="D363" s="43">
        <v>236</v>
      </c>
      <c r="E363" s="44">
        <f t="shared" si="48"/>
        <v>3.5116153430578066E-3</v>
      </c>
      <c r="F363" s="44">
        <f t="shared" si="49"/>
        <v>2.573890282473552E-2</v>
      </c>
      <c r="G363" s="44">
        <f t="shared" ref="G363:G426" si="51">+IF(AND(C363=0,D363=0)," ",IF(C363=0,1,IF(D363=0,-1,(D363-C363)/C363)))</f>
        <v>8.0769230769230766</v>
      </c>
      <c r="H363" s="45">
        <f t="shared" si="50"/>
        <v>2.8363047001620744E-2</v>
      </c>
    </row>
    <row r="364" spans="1:8" x14ac:dyDescent="0.2">
      <c r="A364" s="8"/>
      <c r="B364" s="37" t="s">
        <v>343</v>
      </c>
      <c r="C364" s="34">
        <v>8</v>
      </c>
      <c r="D364" s="9">
        <v>4</v>
      </c>
      <c r="E364" s="10">
        <f t="shared" si="48"/>
        <v>1.0804970286331713E-3</v>
      </c>
      <c r="F364" s="10">
        <f t="shared" si="49"/>
        <v>4.362525902497546E-4</v>
      </c>
      <c r="G364" s="10">
        <f t="shared" si="51"/>
        <v>-0.5</v>
      </c>
      <c r="H364" s="17">
        <f t="shared" si="50"/>
        <v>-5.4024851431658564E-4</v>
      </c>
    </row>
    <row r="365" spans="1:8" x14ac:dyDescent="0.2">
      <c r="A365" s="8"/>
      <c r="B365" s="37" t="s">
        <v>344</v>
      </c>
      <c r="C365" s="34">
        <v>21</v>
      </c>
      <c r="D365" s="9">
        <v>10</v>
      </c>
      <c r="E365" s="10">
        <f t="shared" si="48"/>
        <v>2.8363047001620746E-3</v>
      </c>
      <c r="F365" s="10">
        <f t="shared" si="49"/>
        <v>1.0906314756243866E-3</v>
      </c>
      <c r="G365" s="10">
        <f t="shared" si="51"/>
        <v>-0.52380952380952384</v>
      </c>
      <c r="H365" s="17">
        <f t="shared" si="50"/>
        <v>-1.4856834143706105E-3</v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260</v>
      </c>
      <c r="D368" s="9">
        <v>196</v>
      </c>
      <c r="E368" s="10">
        <f t="shared" si="48"/>
        <v>3.5116153430578063E-2</v>
      </c>
      <c r="F368" s="10">
        <f t="shared" si="49"/>
        <v>2.1376376922237976E-2</v>
      </c>
      <c r="G368" s="10">
        <f t="shared" si="51"/>
        <v>-0.24615384615384617</v>
      </c>
      <c r="H368" s="17">
        <f t="shared" si="50"/>
        <v>-8.6439762290653702E-3</v>
      </c>
    </row>
    <row r="369" spans="1:8" x14ac:dyDescent="0.2">
      <c r="A369" s="8"/>
      <c r="B369" s="37" t="s">
        <v>348</v>
      </c>
      <c r="C369" s="34">
        <v>0</v>
      </c>
      <c r="D369" s="9">
        <v>4</v>
      </c>
      <c r="E369" s="10" t="str">
        <f t="shared" si="48"/>
        <v/>
      </c>
      <c r="F369" s="10">
        <f t="shared" si="49"/>
        <v>4.362525902497546E-4</v>
      </c>
      <c r="G369" s="10">
        <f t="shared" si="51"/>
        <v>1</v>
      </c>
      <c r="H369" s="17" t="str">
        <f t="shared" si="50"/>
        <v/>
      </c>
    </row>
    <row r="370" spans="1:8" x14ac:dyDescent="0.2">
      <c r="A370" s="8"/>
      <c r="B370" s="37" t="s">
        <v>349</v>
      </c>
      <c r="C370" s="34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37" t="s">
        <v>350</v>
      </c>
      <c r="C371" s="34">
        <v>19</v>
      </c>
      <c r="D371" s="9">
        <v>13</v>
      </c>
      <c r="E371" s="10">
        <f t="shared" si="48"/>
        <v>2.5661804430037816E-3</v>
      </c>
      <c r="F371" s="10">
        <f t="shared" si="49"/>
        <v>1.4178209183117025E-3</v>
      </c>
      <c r="G371" s="10">
        <f t="shared" si="51"/>
        <v>-0.31578947368421051</v>
      </c>
      <c r="H371" s="17">
        <f t="shared" si="50"/>
        <v>-8.1037277147487841E-4</v>
      </c>
    </row>
    <row r="372" spans="1:8" x14ac:dyDescent="0.2">
      <c r="A372" s="8"/>
      <c r="B372" s="37" t="s">
        <v>351</v>
      </c>
      <c r="C372" s="34">
        <v>6</v>
      </c>
      <c r="D372" s="9">
        <v>2</v>
      </c>
      <c r="E372" s="10">
        <f t="shared" si="48"/>
        <v>8.1037277147487841E-4</v>
      </c>
      <c r="F372" s="10">
        <f t="shared" si="49"/>
        <v>2.181262951248773E-4</v>
      </c>
      <c r="G372" s="10">
        <f t="shared" si="51"/>
        <v>-0.66666666666666663</v>
      </c>
      <c r="H372" s="17">
        <f t="shared" si="50"/>
        <v>-5.4024851431658553E-4</v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683</v>
      </c>
      <c r="D374" s="9">
        <v>244</v>
      </c>
      <c r="E374" s="10">
        <f t="shared" si="48"/>
        <v>9.2247433819556995E-2</v>
      </c>
      <c r="F374" s="10">
        <f t="shared" si="49"/>
        <v>2.6611408005235031E-2</v>
      </c>
      <c r="G374" s="10">
        <f t="shared" si="51"/>
        <v>-0.64275256222547583</v>
      </c>
      <c r="H374" s="17">
        <f t="shared" si="50"/>
        <v>-5.9292274446245269E-2</v>
      </c>
    </row>
    <row r="375" spans="1:8" x14ac:dyDescent="0.2">
      <c r="A375" s="8"/>
      <c r="B375" s="37" t="s">
        <v>354</v>
      </c>
      <c r="C375" s="34">
        <v>15</v>
      </c>
      <c r="D375" s="9">
        <v>21</v>
      </c>
      <c r="E375" s="10">
        <f t="shared" si="48"/>
        <v>2.0259319286871961E-3</v>
      </c>
      <c r="F375" s="10">
        <f t="shared" si="49"/>
        <v>2.2903260988112119E-3</v>
      </c>
      <c r="G375" s="10">
        <f t="shared" si="51"/>
        <v>0.4</v>
      </c>
      <c r="H375" s="17">
        <f t="shared" si="50"/>
        <v>8.1037277147487851E-4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52</v>
      </c>
      <c r="D377" s="9">
        <v>13</v>
      </c>
      <c r="E377" s="10">
        <f t="shared" si="48"/>
        <v>7.0232306861156132E-3</v>
      </c>
      <c r="F377" s="10">
        <f t="shared" si="49"/>
        <v>1.4178209183117025E-3</v>
      </c>
      <c r="G377" s="10">
        <f t="shared" si="51"/>
        <v>-0.75</v>
      </c>
      <c r="H377" s="17">
        <f t="shared" si="50"/>
        <v>-5.2674230145867097E-3</v>
      </c>
    </row>
    <row r="378" spans="1:8" x14ac:dyDescent="0.2">
      <c r="A378" s="8"/>
      <c r="B378" s="37" t="s">
        <v>357</v>
      </c>
      <c r="C378" s="34">
        <v>85</v>
      </c>
      <c r="D378" s="9">
        <v>6</v>
      </c>
      <c r="E378" s="10">
        <f t="shared" si="48"/>
        <v>1.1480280929227444E-2</v>
      </c>
      <c r="F378" s="10">
        <f t="shared" si="49"/>
        <v>6.5437888537463196E-4</v>
      </c>
      <c r="G378" s="10">
        <f t="shared" si="51"/>
        <v>-0.92941176470588238</v>
      </c>
      <c r="H378" s="17">
        <f t="shared" si="50"/>
        <v>-1.0669908157752567E-2</v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0</v>
      </c>
      <c r="D380" s="9">
        <v>1</v>
      </c>
      <c r="E380" s="10" t="str">
        <f t="shared" si="48"/>
        <v/>
      </c>
      <c r="F380" s="10">
        <f t="shared" si="49"/>
        <v>1.0906314756243865E-4</v>
      </c>
      <c r="G380" s="10">
        <f t="shared" si="51"/>
        <v>1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7</v>
      </c>
      <c r="E381" s="10" t="str">
        <f t="shared" si="48"/>
        <v/>
      </c>
      <c r="F381" s="10">
        <f t="shared" si="49"/>
        <v>7.6344203293707052E-4</v>
      </c>
      <c r="G381" s="10">
        <f t="shared" si="51"/>
        <v>1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878</v>
      </c>
      <c r="D382" s="9">
        <v>2726</v>
      </c>
      <c r="E382" s="10">
        <f t="shared" si="48"/>
        <v>0.11858454889249055</v>
      </c>
      <c r="F382" s="10">
        <f t="shared" si="49"/>
        <v>0.29730614025520774</v>
      </c>
      <c r="G382" s="10">
        <f t="shared" si="51"/>
        <v>2.1047835990888384</v>
      </c>
      <c r="H382" s="17">
        <f t="shared" si="50"/>
        <v>0.24959481361426258</v>
      </c>
    </row>
    <row r="383" spans="1:8" x14ac:dyDescent="0.2">
      <c r="A383" s="8"/>
      <c r="B383" s="37" t="s">
        <v>362</v>
      </c>
      <c r="C383" s="34">
        <v>2</v>
      </c>
      <c r="D383" s="9">
        <v>0</v>
      </c>
      <c r="E383" s="10">
        <f t="shared" si="48"/>
        <v>2.7012425715829282E-4</v>
      </c>
      <c r="F383" s="10" t="str">
        <f t="shared" si="49"/>
        <v/>
      </c>
      <c r="G383" s="10">
        <f t="shared" si="51"/>
        <v>-1</v>
      </c>
      <c r="H383" s="17">
        <f t="shared" si="50"/>
        <v>-2.7012425715829282E-4</v>
      </c>
    </row>
    <row r="384" spans="1:8" x14ac:dyDescent="0.2">
      <c r="A384" s="8"/>
      <c r="B384" s="37" t="s">
        <v>363</v>
      </c>
      <c r="C384" s="34">
        <v>0</v>
      </c>
      <c r="D384" s="9">
        <v>2</v>
      </c>
      <c r="E384" s="10" t="str">
        <f t="shared" si="48"/>
        <v/>
      </c>
      <c r="F384" s="10">
        <f t="shared" si="49"/>
        <v>2.181262951248773E-4</v>
      </c>
      <c r="G384" s="10">
        <f t="shared" si="51"/>
        <v>1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63</v>
      </c>
      <c r="D385" s="9">
        <v>34</v>
      </c>
      <c r="E385" s="10">
        <f t="shared" si="48"/>
        <v>8.5089141004862229E-3</v>
      </c>
      <c r="F385" s="10">
        <f t="shared" si="49"/>
        <v>3.7081470171229144E-3</v>
      </c>
      <c r="G385" s="10">
        <f t="shared" si="51"/>
        <v>-0.46031746031746029</v>
      </c>
      <c r="H385" s="17">
        <f t="shared" si="50"/>
        <v>-3.9168017287952456E-3</v>
      </c>
    </row>
    <row r="386" spans="1:8" x14ac:dyDescent="0.2">
      <c r="A386" s="8"/>
      <c r="B386" s="37" t="s">
        <v>365</v>
      </c>
      <c r="C386" s="34">
        <v>175</v>
      </c>
      <c r="D386" s="9">
        <v>252</v>
      </c>
      <c r="E386" s="10">
        <f t="shared" si="48"/>
        <v>2.3635872501350623E-2</v>
      </c>
      <c r="F386" s="10">
        <f t="shared" si="49"/>
        <v>2.7483913185734541E-2</v>
      </c>
      <c r="G386" s="10">
        <f t="shared" si="51"/>
        <v>0.44</v>
      </c>
      <c r="H386" s="17">
        <f t="shared" si="50"/>
        <v>1.0399783900594274E-2</v>
      </c>
    </row>
    <row r="387" spans="1:8" x14ac:dyDescent="0.2">
      <c r="A387" s="8"/>
      <c r="B387" s="37" t="s">
        <v>366</v>
      </c>
      <c r="C387" s="34">
        <v>3</v>
      </c>
      <c r="D387" s="9">
        <v>21</v>
      </c>
      <c r="E387" s="10">
        <f t="shared" si="48"/>
        <v>4.051863857374392E-4</v>
      </c>
      <c r="F387" s="10">
        <f t="shared" si="49"/>
        <v>2.2903260988112119E-3</v>
      </c>
      <c r="G387" s="10">
        <f t="shared" si="51"/>
        <v>6</v>
      </c>
      <c r="H387" s="17">
        <f t="shared" si="50"/>
        <v>2.4311183144246351E-3</v>
      </c>
    </row>
    <row r="388" spans="1:8" x14ac:dyDescent="0.2">
      <c r="A388" s="8"/>
      <c r="B388" s="37" t="s">
        <v>367</v>
      </c>
      <c r="C388" s="34">
        <v>1</v>
      </c>
      <c r="D388" s="9">
        <v>0</v>
      </c>
      <c r="E388" s="10">
        <f t="shared" si="48"/>
        <v>1.3506212857914641E-4</v>
      </c>
      <c r="F388" s="10" t="str">
        <f t="shared" si="49"/>
        <v/>
      </c>
      <c r="G388" s="10">
        <f t="shared" si="51"/>
        <v>-1</v>
      </c>
      <c r="H388" s="17">
        <f t="shared" si="50"/>
        <v>-1.3506212857914641E-4</v>
      </c>
    </row>
    <row r="389" spans="1:8" x14ac:dyDescent="0.2">
      <c r="A389" s="8"/>
      <c r="B389" s="37" t="s">
        <v>368</v>
      </c>
      <c r="C389" s="34">
        <v>0</v>
      </c>
      <c r="D389" s="9">
        <v>2</v>
      </c>
      <c r="E389" s="10" t="str">
        <f t="shared" si="48"/>
        <v/>
      </c>
      <c r="F389" s="10">
        <f t="shared" si="49"/>
        <v>2.181262951248773E-4</v>
      </c>
      <c r="G389" s="10">
        <f t="shared" si="51"/>
        <v>1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0</v>
      </c>
      <c r="D392" s="9">
        <v>7</v>
      </c>
      <c r="E392" s="10" t="str">
        <f t="shared" si="48"/>
        <v/>
      </c>
      <c r="F392" s="10">
        <f t="shared" si="49"/>
        <v>7.6344203293707052E-4</v>
      </c>
      <c r="G392" s="10">
        <f t="shared" si="51"/>
        <v>1</v>
      </c>
      <c r="H392" s="17" t="str">
        <f t="shared" si="50"/>
        <v/>
      </c>
    </row>
    <row r="393" spans="1:8" x14ac:dyDescent="0.2">
      <c r="A393" s="8"/>
      <c r="B393" s="37" t="s">
        <v>372</v>
      </c>
      <c r="C393" s="34">
        <v>7</v>
      </c>
      <c r="D393" s="9">
        <v>4</v>
      </c>
      <c r="E393" s="10">
        <f t="shared" si="48"/>
        <v>9.454349000540249E-4</v>
      </c>
      <c r="F393" s="10">
        <f t="shared" si="49"/>
        <v>4.362525902497546E-4</v>
      </c>
      <c r="G393" s="10">
        <f t="shared" si="51"/>
        <v>-0.42857142857142855</v>
      </c>
      <c r="H393" s="17">
        <f t="shared" si="50"/>
        <v>-4.051863857374392E-4</v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3</v>
      </c>
      <c r="D395" s="9">
        <v>5</v>
      </c>
      <c r="E395" s="10">
        <f t="shared" si="48"/>
        <v>4.051863857374392E-4</v>
      </c>
      <c r="F395" s="10">
        <f t="shared" si="49"/>
        <v>5.4531573781219328E-4</v>
      </c>
      <c r="G395" s="10">
        <f t="shared" si="51"/>
        <v>0.66666666666666663</v>
      </c>
      <c r="H395" s="17">
        <f t="shared" si="50"/>
        <v>2.7012425715829277E-4</v>
      </c>
    </row>
    <row r="396" spans="1:8" ht="25.5" x14ac:dyDescent="0.2">
      <c r="A396" s="8"/>
      <c r="B396" s="37" t="s">
        <v>375</v>
      </c>
      <c r="C396" s="34">
        <v>44</v>
      </c>
      <c r="D396" s="9">
        <v>131</v>
      </c>
      <c r="E396" s="10">
        <f t="shared" si="48"/>
        <v>5.9427336574824421E-3</v>
      </c>
      <c r="F396" s="10">
        <f t="shared" si="49"/>
        <v>1.4287272330679463E-2</v>
      </c>
      <c r="G396" s="10">
        <f t="shared" si="51"/>
        <v>1.9772727272727273</v>
      </c>
      <c r="H396" s="17">
        <f t="shared" si="50"/>
        <v>1.1750405186385739E-2</v>
      </c>
    </row>
    <row r="397" spans="1:8" x14ac:dyDescent="0.2">
      <c r="A397" s="8"/>
      <c r="B397" s="37" t="s">
        <v>376</v>
      </c>
      <c r="C397" s="34">
        <v>521</v>
      </c>
      <c r="D397" s="9">
        <v>114</v>
      </c>
      <c r="E397" s="10">
        <f t="shared" si="48"/>
        <v>7.0367368989735279E-2</v>
      </c>
      <c r="F397" s="10">
        <f t="shared" si="49"/>
        <v>1.2433198822118007E-2</v>
      </c>
      <c r="G397" s="10">
        <f t="shared" si="51"/>
        <v>-0.781190019193858</v>
      </c>
      <c r="H397" s="17">
        <f t="shared" si="50"/>
        <v>-5.4970286331712588E-2</v>
      </c>
    </row>
    <row r="398" spans="1:8" x14ac:dyDescent="0.2">
      <c r="A398" s="8"/>
      <c r="B398" s="37" t="s">
        <v>377</v>
      </c>
      <c r="C398" s="34">
        <v>20</v>
      </c>
      <c r="D398" s="9">
        <v>2</v>
      </c>
      <c r="E398" s="10">
        <f t="shared" si="48"/>
        <v>2.7012425715829281E-3</v>
      </c>
      <c r="F398" s="10">
        <f t="shared" si="49"/>
        <v>2.181262951248773E-4</v>
      </c>
      <c r="G398" s="10">
        <f t="shared" si="51"/>
        <v>-0.9</v>
      </c>
      <c r="H398" s="17">
        <f t="shared" si="50"/>
        <v>-2.4311183144246355E-3</v>
      </c>
    </row>
    <row r="399" spans="1:8" x14ac:dyDescent="0.2">
      <c r="A399" s="8"/>
      <c r="B399" s="37" t="s">
        <v>378</v>
      </c>
      <c r="C399" s="34">
        <v>0</v>
      </c>
      <c r="D399" s="9">
        <v>7</v>
      </c>
      <c r="E399" s="10" t="str">
        <f t="shared" si="48"/>
        <v/>
      </c>
      <c r="F399" s="10">
        <f t="shared" si="49"/>
        <v>7.6344203293707052E-4</v>
      </c>
      <c r="G399" s="10">
        <f t="shared" si="51"/>
        <v>1</v>
      </c>
      <c r="H399" s="17" t="str">
        <f t="shared" si="50"/>
        <v/>
      </c>
    </row>
    <row r="400" spans="1:8" x14ac:dyDescent="0.2">
      <c r="A400" s="8"/>
      <c r="B400" s="37" t="s">
        <v>379</v>
      </c>
      <c r="C400" s="34">
        <v>20</v>
      </c>
      <c r="D400" s="9">
        <v>2</v>
      </c>
      <c r="E400" s="10">
        <f t="shared" si="48"/>
        <v>2.7012425715829281E-3</v>
      </c>
      <c r="F400" s="10">
        <f t="shared" si="49"/>
        <v>2.181262951248773E-4</v>
      </c>
      <c r="G400" s="10">
        <f t="shared" si="51"/>
        <v>-0.9</v>
      </c>
      <c r="H400" s="17">
        <f t="shared" si="50"/>
        <v>-2.4311183144246355E-3</v>
      </c>
    </row>
    <row r="401" spans="1:8" x14ac:dyDescent="0.2">
      <c r="A401" s="8"/>
      <c r="B401" s="37" t="s">
        <v>380</v>
      </c>
      <c r="C401" s="34">
        <v>47</v>
      </c>
      <c r="D401" s="9">
        <v>16</v>
      </c>
      <c r="E401" s="10">
        <f t="shared" si="48"/>
        <v>6.3479200432198808E-3</v>
      </c>
      <c r="F401" s="10">
        <f t="shared" si="49"/>
        <v>1.7450103609990184E-3</v>
      </c>
      <c r="G401" s="10">
        <f t="shared" si="51"/>
        <v>-0.65957446808510634</v>
      </c>
      <c r="H401" s="17">
        <f t="shared" si="50"/>
        <v>-4.1869259859535378E-3</v>
      </c>
    </row>
    <row r="402" spans="1:8" x14ac:dyDescent="0.2">
      <c r="A402" s="8"/>
      <c r="B402" s="37" t="s">
        <v>381</v>
      </c>
      <c r="C402" s="34">
        <v>13</v>
      </c>
      <c r="D402" s="9">
        <v>3</v>
      </c>
      <c r="E402" s="10">
        <f t="shared" si="48"/>
        <v>1.7558076715289033E-3</v>
      </c>
      <c r="F402" s="10">
        <f t="shared" si="49"/>
        <v>3.2718944268731598E-4</v>
      </c>
      <c r="G402" s="10">
        <f t="shared" si="51"/>
        <v>-0.76923076923076927</v>
      </c>
      <c r="H402" s="17">
        <f t="shared" si="50"/>
        <v>-1.350621285791464E-3</v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3</v>
      </c>
      <c r="D404" s="9">
        <v>1</v>
      </c>
      <c r="E404" s="10">
        <f t="shared" si="48"/>
        <v>4.051863857374392E-4</v>
      </c>
      <c r="F404" s="10">
        <f t="shared" si="49"/>
        <v>1.0906314756243865E-4</v>
      </c>
      <c r="G404" s="10">
        <f t="shared" si="51"/>
        <v>-0.66666666666666663</v>
      </c>
      <c r="H404" s="17">
        <f t="shared" si="50"/>
        <v>-2.7012425715829277E-4</v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625</v>
      </c>
      <c r="D410" s="9">
        <v>894</v>
      </c>
      <c r="E410" s="10">
        <f t="shared" si="48"/>
        <v>8.4413830361966508E-2</v>
      </c>
      <c r="F410" s="10">
        <f t="shared" si="49"/>
        <v>9.7502453920820159E-2</v>
      </c>
      <c r="G410" s="10">
        <f t="shared" si="51"/>
        <v>0.4304</v>
      </c>
      <c r="H410" s="17">
        <f t="shared" si="50"/>
        <v>3.6331712587790388E-2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6</v>
      </c>
      <c r="E412" s="10" t="str">
        <f t="shared" si="48"/>
        <v/>
      </c>
      <c r="F412" s="10">
        <f t="shared" si="49"/>
        <v>6.5437888537463196E-4</v>
      </c>
      <c r="G412" s="10">
        <f t="shared" si="51"/>
        <v>1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98</v>
      </c>
      <c r="D413" s="9">
        <v>74</v>
      </c>
      <c r="E413" s="10">
        <f t="shared" si="48"/>
        <v>1.3236088600756347E-2</v>
      </c>
      <c r="F413" s="10">
        <f t="shared" si="49"/>
        <v>8.0706729196204606E-3</v>
      </c>
      <c r="G413" s="10">
        <f t="shared" si="51"/>
        <v>-0.24489795918367346</v>
      </c>
      <c r="H413" s="17">
        <f t="shared" si="50"/>
        <v>-3.2414910858995136E-3</v>
      </c>
    </row>
    <row r="414" spans="1:8" x14ac:dyDescent="0.2">
      <c r="A414" s="8"/>
      <c r="B414" s="37" t="s">
        <v>393</v>
      </c>
      <c r="C414" s="34">
        <v>403</v>
      </c>
      <c r="D414" s="9">
        <v>398</v>
      </c>
      <c r="E414" s="10">
        <f t="shared" si="48"/>
        <v>5.4430037817396006E-2</v>
      </c>
      <c r="F414" s="10">
        <f t="shared" si="49"/>
        <v>4.3407132729850584E-2</v>
      </c>
      <c r="G414" s="10">
        <f t="shared" si="51"/>
        <v>-1.2406947890818859E-2</v>
      </c>
      <c r="H414" s="17">
        <f t="shared" si="50"/>
        <v>-6.7531064289573213E-4</v>
      </c>
    </row>
    <row r="415" spans="1:8" x14ac:dyDescent="0.2">
      <c r="A415" s="8"/>
      <c r="B415" s="37" t="s">
        <v>394</v>
      </c>
      <c r="C415" s="34">
        <v>13</v>
      </c>
      <c r="D415" s="9">
        <v>125</v>
      </c>
      <c r="E415" s="10">
        <f t="shared" si="48"/>
        <v>1.7558076715289033E-3</v>
      </c>
      <c r="F415" s="10">
        <f t="shared" si="49"/>
        <v>1.3632893445304831E-2</v>
      </c>
      <c r="G415" s="10">
        <f t="shared" si="51"/>
        <v>8.615384615384615</v>
      </c>
      <c r="H415" s="17">
        <f t="shared" si="50"/>
        <v>1.5126958400864397E-2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2</v>
      </c>
      <c r="E417" s="10" t="str">
        <f t="shared" si="48"/>
        <v/>
      </c>
      <c r="F417" s="10">
        <f t="shared" si="49"/>
        <v>2.181262951248773E-4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0</v>
      </c>
      <c r="D418" s="9">
        <v>1</v>
      </c>
      <c r="E418" s="10" t="str">
        <f t="shared" si="48"/>
        <v/>
      </c>
      <c r="F418" s="10">
        <f t="shared" si="49"/>
        <v>1.0906314756243865E-4</v>
      </c>
      <c r="G418" s="10">
        <f t="shared" si="51"/>
        <v>1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7</v>
      </c>
      <c r="D419" s="9">
        <v>25</v>
      </c>
      <c r="E419" s="10">
        <f t="shared" si="48"/>
        <v>9.454349000540249E-4</v>
      </c>
      <c r="F419" s="10">
        <f t="shared" si="49"/>
        <v>2.7265786890609662E-3</v>
      </c>
      <c r="G419" s="10">
        <f t="shared" si="51"/>
        <v>2.5714285714285716</v>
      </c>
      <c r="H419" s="17">
        <f t="shared" si="50"/>
        <v>2.4311183144246355E-3</v>
      </c>
    </row>
    <row r="420" spans="1:8" x14ac:dyDescent="0.2">
      <c r="A420" s="8"/>
      <c r="B420" s="37" t="s">
        <v>399</v>
      </c>
      <c r="C420" s="34">
        <v>0</v>
      </c>
      <c r="D420" s="9">
        <v>1</v>
      </c>
      <c r="E420" s="10" t="str">
        <f t="shared" si="48"/>
        <v/>
      </c>
      <c r="F420" s="10">
        <f t="shared" si="49"/>
        <v>1.0906314756243865E-4</v>
      </c>
      <c r="G420" s="10">
        <f t="shared" si="51"/>
        <v>1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0</v>
      </c>
      <c r="D421" s="9">
        <v>40</v>
      </c>
      <c r="E421" s="10" t="str">
        <f t="shared" si="48"/>
        <v/>
      </c>
      <c r="F421" s="10">
        <f t="shared" si="49"/>
        <v>4.3625259024975462E-3</v>
      </c>
      <c r="G421" s="10">
        <f t="shared" si="51"/>
        <v>1</v>
      </c>
      <c r="H421" s="17" t="str">
        <f t="shared" si="50"/>
        <v/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2</v>
      </c>
      <c r="D424" s="9">
        <v>5</v>
      </c>
      <c r="E424" s="10">
        <f t="shared" si="48"/>
        <v>2.7012425715829282E-4</v>
      </c>
      <c r="F424" s="10">
        <f t="shared" si="49"/>
        <v>5.4531573781219328E-4</v>
      </c>
      <c r="G424" s="10">
        <f t="shared" si="51"/>
        <v>1.5</v>
      </c>
      <c r="H424" s="17">
        <f t="shared" si="50"/>
        <v>4.0518638573743926E-4</v>
      </c>
    </row>
    <row r="425" spans="1:8" x14ac:dyDescent="0.2">
      <c r="A425" s="8"/>
      <c r="B425" s="37" t="s">
        <v>404</v>
      </c>
      <c r="C425" s="34">
        <v>12</v>
      </c>
      <c r="D425" s="9">
        <v>15</v>
      </c>
      <c r="E425" s="10">
        <f t="shared" si="48"/>
        <v>1.6207455429497568E-3</v>
      </c>
      <c r="F425" s="10">
        <f t="shared" si="49"/>
        <v>1.6359472134365798E-3</v>
      </c>
      <c r="G425" s="10">
        <f t="shared" si="51"/>
        <v>0.25</v>
      </c>
      <c r="H425" s="17">
        <f t="shared" si="50"/>
        <v>4.051863857374392E-4</v>
      </c>
    </row>
    <row r="426" spans="1:8" x14ac:dyDescent="0.2">
      <c r="A426" s="8"/>
      <c r="B426" s="37" t="s">
        <v>405</v>
      </c>
      <c r="C426" s="34">
        <v>28</v>
      </c>
      <c r="D426" s="9">
        <v>458</v>
      </c>
      <c r="E426" s="10">
        <f t="shared" ref="E426:E489" si="52">+IF(C426=0,"",C426/C$362)</f>
        <v>3.7817396002160996E-3</v>
      </c>
      <c r="F426" s="10">
        <f t="shared" ref="F426:F489" si="53">+IF(D426=0,"",D426/D$362)</f>
        <v>4.9950921583596902E-2</v>
      </c>
      <c r="G426" s="10">
        <f t="shared" si="51"/>
        <v>15.357142857142858</v>
      </c>
      <c r="H426" s="17">
        <f t="shared" ref="H426:H489" si="54">+IF(OR(AND(E426=""),(G426="")),"",E426*G426)</f>
        <v>5.8076715289032958E-2</v>
      </c>
    </row>
    <row r="427" spans="1:8" x14ac:dyDescent="0.2">
      <c r="A427" s="8"/>
      <c r="B427" s="37" t="s">
        <v>406</v>
      </c>
      <c r="C427" s="34">
        <v>2</v>
      </c>
      <c r="D427" s="9">
        <v>8</v>
      </c>
      <c r="E427" s="10">
        <f t="shared" si="52"/>
        <v>2.7012425715829282E-4</v>
      </c>
      <c r="F427" s="10">
        <f t="shared" si="53"/>
        <v>8.725051804995092E-4</v>
      </c>
      <c r="G427" s="10">
        <f t="shared" ref="G427:G490" si="55">+IF(AND(C427=0,D427=0)," ",IF(C427=0,1,IF(D427=0,-1,(D427-C427)/C427)))</f>
        <v>3</v>
      </c>
      <c r="H427" s="17">
        <f t="shared" si="54"/>
        <v>8.1037277147487851E-4</v>
      </c>
    </row>
    <row r="428" spans="1:8" x14ac:dyDescent="0.2">
      <c r="A428" s="8"/>
      <c r="B428" s="37" t="s">
        <v>407</v>
      </c>
      <c r="C428" s="34">
        <v>25</v>
      </c>
      <c r="D428" s="9">
        <v>9</v>
      </c>
      <c r="E428" s="10">
        <f t="shared" si="52"/>
        <v>3.3765532144786601E-3</v>
      </c>
      <c r="F428" s="10">
        <f t="shared" si="53"/>
        <v>9.8156832806194777E-4</v>
      </c>
      <c r="G428" s="10">
        <f t="shared" si="55"/>
        <v>-0.64</v>
      </c>
      <c r="H428" s="17">
        <f t="shared" si="54"/>
        <v>-2.1609940572663426E-3</v>
      </c>
    </row>
    <row r="429" spans="1:8" x14ac:dyDescent="0.2">
      <c r="A429" s="8"/>
      <c r="B429" s="37" t="s">
        <v>408</v>
      </c>
      <c r="C429" s="34">
        <v>0</v>
      </c>
      <c r="D429" s="9">
        <v>13</v>
      </c>
      <c r="E429" s="10" t="str">
        <f t="shared" si="52"/>
        <v/>
      </c>
      <c r="F429" s="10">
        <f t="shared" si="53"/>
        <v>1.4178209183117025E-3</v>
      </c>
      <c r="G429" s="10">
        <f t="shared" si="55"/>
        <v>1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2</v>
      </c>
      <c r="E432" s="10" t="str">
        <f t="shared" si="52"/>
        <v/>
      </c>
      <c r="F432" s="10">
        <f t="shared" si="53"/>
        <v>2.181262951248773E-4</v>
      </c>
      <c r="G432" s="10">
        <f t="shared" si="55"/>
        <v>1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13</v>
      </c>
      <c r="D434" s="9">
        <v>3</v>
      </c>
      <c r="E434" s="10">
        <f t="shared" si="52"/>
        <v>1.7558076715289033E-3</v>
      </c>
      <c r="F434" s="10">
        <f t="shared" si="53"/>
        <v>3.2718944268731598E-4</v>
      </c>
      <c r="G434" s="10">
        <f t="shared" si="55"/>
        <v>-0.76923076923076927</v>
      </c>
      <c r="H434" s="17">
        <f t="shared" si="54"/>
        <v>-1.350621285791464E-3</v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810</v>
      </c>
      <c r="D437" s="9">
        <v>424</v>
      </c>
      <c r="E437" s="10">
        <f t="shared" si="52"/>
        <v>0.10940032414910859</v>
      </c>
      <c r="F437" s="10">
        <f t="shared" si="53"/>
        <v>4.6242774566473986E-2</v>
      </c>
      <c r="G437" s="10">
        <f t="shared" si="55"/>
        <v>-0.47654320987654319</v>
      </c>
      <c r="H437" s="17">
        <f t="shared" si="54"/>
        <v>-5.2133981631550516E-2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24</v>
      </c>
      <c r="D439" s="9">
        <v>43</v>
      </c>
      <c r="E439" s="10">
        <f t="shared" si="52"/>
        <v>3.2414910858995136E-3</v>
      </c>
      <c r="F439" s="10">
        <f t="shared" si="53"/>
        <v>4.6897153451848621E-3</v>
      </c>
      <c r="G439" s="10">
        <f t="shared" si="55"/>
        <v>0.79166666666666663</v>
      </c>
      <c r="H439" s="17">
        <f t="shared" si="54"/>
        <v>2.5661804430037816E-3</v>
      </c>
    </row>
    <row r="440" spans="1:8" x14ac:dyDescent="0.2">
      <c r="A440" s="8"/>
      <c r="B440" s="37" t="s">
        <v>419</v>
      </c>
      <c r="C440" s="34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10</v>
      </c>
      <c r="D441" s="9">
        <v>8</v>
      </c>
      <c r="E441" s="10">
        <f t="shared" si="52"/>
        <v>1.350621285791464E-3</v>
      </c>
      <c r="F441" s="10">
        <f t="shared" si="53"/>
        <v>8.725051804995092E-4</v>
      </c>
      <c r="G441" s="10">
        <f t="shared" si="55"/>
        <v>-0.2</v>
      </c>
      <c r="H441" s="17">
        <f t="shared" si="54"/>
        <v>-2.7012425715829282E-4</v>
      </c>
    </row>
    <row r="442" spans="1:8" x14ac:dyDescent="0.2">
      <c r="A442" s="8"/>
      <c r="B442" s="37" t="s">
        <v>421</v>
      </c>
      <c r="C442" s="34">
        <v>14</v>
      </c>
      <c r="D442" s="9">
        <v>228</v>
      </c>
      <c r="E442" s="10">
        <f t="shared" si="52"/>
        <v>1.8908698001080498E-3</v>
      </c>
      <c r="F442" s="10">
        <f t="shared" si="53"/>
        <v>2.4866397644236014E-2</v>
      </c>
      <c r="G442" s="10">
        <f t="shared" si="55"/>
        <v>15.285714285714286</v>
      </c>
      <c r="H442" s="17">
        <f t="shared" si="54"/>
        <v>2.8903295515937334E-2</v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0</v>
      </c>
      <c r="D445" s="9">
        <v>4</v>
      </c>
      <c r="E445" s="10" t="str">
        <f t="shared" si="52"/>
        <v/>
      </c>
      <c r="F445" s="10">
        <f t="shared" si="53"/>
        <v>4.362525902497546E-4</v>
      </c>
      <c r="G445" s="10">
        <f t="shared" si="55"/>
        <v>1</v>
      </c>
      <c r="H445" s="17" t="str">
        <f t="shared" si="54"/>
        <v/>
      </c>
    </row>
    <row r="446" spans="1:8" x14ac:dyDescent="0.2">
      <c r="A446" s="8"/>
      <c r="B446" s="37" t="s">
        <v>425</v>
      </c>
      <c r="C446" s="34">
        <v>1</v>
      </c>
      <c r="D446" s="9">
        <v>7</v>
      </c>
      <c r="E446" s="10">
        <f t="shared" si="52"/>
        <v>1.3506212857914641E-4</v>
      </c>
      <c r="F446" s="10">
        <f t="shared" si="53"/>
        <v>7.6344203293707052E-4</v>
      </c>
      <c r="G446" s="10">
        <f t="shared" si="55"/>
        <v>6</v>
      </c>
      <c r="H446" s="17">
        <f t="shared" si="54"/>
        <v>8.1037277147487851E-4</v>
      </c>
    </row>
    <row r="447" spans="1:8" x14ac:dyDescent="0.2">
      <c r="A447" s="8"/>
      <c r="B447" s="37" t="s">
        <v>426</v>
      </c>
      <c r="C447" s="34">
        <v>1</v>
      </c>
      <c r="D447" s="9">
        <v>0</v>
      </c>
      <c r="E447" s="10">
        <f t="shared" si="52"/>
        <v>1.3506212857914641E-4</v>
      </c>
      <c r="F447" s="10" t="str">
        <f t="shared" si="53"/>
        <v/>
      </c>
      <c r="G447" s="10">
        <f t="shared" si="55"/>
        <v>-1</v>
      </c>
      <c r="H447" s="17">
        <f t="shared" si="54"/>
        <v>-1.3506212857914641E-4</v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9</v>
      </c>
      <c r="E449" s="10" t="str">
        <f t="shared" si="52"/>
        <v/>
      </c>
      <c r="F449" s="10">
        <f t="shared" si="53"/>
        <v>9.8156832806194777E-4</v>
      </c>
      <c r="G449" s="10">
        <f t="shared" si="55"/>
        <v>1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228</v>
      </c>
      <c r="D451" s="9">
        <v>84</v>
      </c>
      <c r="E451" s="10">
        <f t="shared" si="52"/>
        <v>3.0794165316045379E-2</v>
      </c>
      <c r="F451" s="10">
        <f t="shared" si="53"/>
        <v>9.1613043952448476E-3</v>
      </c>
      <c r="G451" s="10">
        <f t="shared" si="55"/>
        <v>-0.63157894736842102</v>
      </c>
      <c r="H451" s="17">
        <f t="shared" si="54"/>
        <v>-1.9448946515397081E-2</v>
      </c>
    </row>
    <row r="452" spans="1:8" x14ac:dyDescent="0.2">
      <c r="A452" s="8"/>
      <c r="B452" s="37" t="s">
        <v>431</v>
      </c>
      <c r="C452" s="34">
        <v>81</v>
      </c>
      <c r="D452" s="9">
        <v>2</v>
      </c>
      <c r="E452" s="10">
        <f t="shared" si="52"/>
        <v>1.094003241491086E-2</v>
      </c>
      <c r="F452" s="10">
        <f t="shared" si="53"/>
        <v>2.181262951248773E-4</v>
      </c>
      <c r="G452" s="10">
        <f t="shared" si="55"/>
        <v>-0.97530864197530864</v>
      </c>
      <c r="H452" s="17">
        <f t="shared" si="54"/>
        <v>-1.0669908157752567E-2</v>
      </c>
    </row>
    <row r="453" spans="1:8" ht="25.5" x14ac:dyDescent="0.2">
      <c r="A453" s="8"/>
      <c r="B453" s="37" t="s">
        <v>432</v>
      </c>
      <c r="C453" s="34">
        <v>17</v>
      </c>
      <c r="D453" s="9">
        <v>6</v>
      </c>
      <c r="E453" s="10">
        <f t="shared" si="52"/>
        <v>2.296056185845489E-3</v>
      </c>
      <c r="F453" s="10">
        <f t="shared" si="53"/>
        <v>6.5437888537463196E-4</v>
      </c>
      <c r="G453" s="10">
        <f t="shared" si="55"/>
        <v>-0.6470588235294118</v>
      </c>
      <c r="H453" s="17">
        <f t="shared" si="54"/>
        <v>-1.4856834143706105E-3</v>
      </c>
    </row>
    <row r="454" spans="1:8" ht="25.5" x14ac:dyDescent="0.2">
      <c r="A454" s="8"/>
      <c r="B454" s="37" t="s">
        <v>433</v>
      </c>
      <c r="C454" s="34">
        <v>0</v>
      </c>
      <c r="D454" s="9">
        <v>1</v>
      </c>
      <c r="E454" s="10" t="str">
        <f t="shared" si="52"/>
        <v/>
      </c>
      <c r="F454" s="10">
        <f t="shared" si="53"/>
        <v>1.0906314756243865E-4</v>
      </c>
      <c r="G454" s="10">
        <f t="shared" si="55"/>
        <v>1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11</v>
      </c>
      <c r="E455" s="10" t="str">
        <f t="shared" si="52"/>
        <v/>
      </c>
      <c r="F455" s="10">
        <f t="shared" si="53"/>
        <v>1.1996946231868251E-3</v>
      </c>
      <c r="G455" s="10">
        <f t="shared" si="55"/>
        <v>1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2</v>
      </c>
      <c r="D456" s="9">
        <v>8</v>
      </c>
      <c r="E456" s="10">
        <f t="shared" si="52"/>
        <v>2.7012425715829282E-4</v>
      </c>
      <c r="F456" s="10">
        <f t="shared" si="53"/>
        <v>8.725051804995092E-4</v>
      </c>
      <c r="G456" s="10">
        <f t="shared" si="55"/>
        <v>3</v>
      </c>
      <c r="H456" s="17">
        <f t="shared" si="54"/>
        <v>8.1037277147487851E-4</v>
      </c>
    </row>
    <row r="457" spans="1:8" x14ac:dyDescent="0.2">
      <c r="A457" s="8"/>
      <c r="B457" s="37" t="s">
        <v>436</v>
      </c>
      <c r="C457" s="34">
        <v>12</v>
      </c>
      <c r="D457" s="9">
        <v>17</v>
      </c>
      <c r="E457" s="10">
        <f t="shared" si="52"/>
        <v>1.6207455429497568E-3</v>
      </c>
      <c r="F457" s="10">
        <f t="shared" si="53"/>
        <v>1.8540735085614572E-3</v>
      </c>
      <c r="G457" s="10">
        <f t="shared" si="55"/>
        <v>0.41666666666666669</v>
      </c>
      <c r="H457" s="17">
        <f t="shared" si="54"/>
        <v>6.7531064289573202E-4</v>
      </c>
    </row>
    <row r="458" spans="1:8" x14ac:dyDescent="0.2">
      <c r="A458" s="8"/>
      <c r="B458" s="37" t="s">
        <v>437</v>
      </c>
      <c r="C458" s="34">
        <v>85</v>
      </c>
      <c r="D458" s="9">
        <v>34</v>
      </c>
      <c r="E458" s="10">
        <f t="shared" si="52"/>
        <v>1.1480280929227444E-2</v>
      </c>
      <c r="F458" s="10">
        <f t="shared" si="53"/>
        <v>3.7081470171229144E-3</v>
      </c>
      <c r="G458" s="10">
        <f t="shared" si="55"/>
        <v>-0.6</v>
      </c>
      <c r="H458" s="17">
        <f t="shared" si="54"/>
        <v>-6.8881685575364658E-3</v>
      </c>
    </row>
    <row r="459" spans="1:8" x14ac:dyDescent="0.2">
      <c r="A459" s="8"/>
      <c r="B459" s="37" t="s">
        <v>438</v>
      </c>
      <c r="C459" s="34">
        <v>0</v>
      </c>
      <c r="D459" s="9">
        <v>3</v>
      </c>
      <c r="E459" s="10" t="str">
        <f t="shared" si="52"/>
        <v/>
      </c>
      <c r="F459" s="10">
        <f t="shared" si="53"/>
        <v>3.2718944268731598E-4</v>
      </c>
      <c r="G459" s="10">
        <f t="shared" si="55"/>
        <v>1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29</v>
      </c>
      <c r="D460" s="9">
        <v>1</v>
      </c>
      <c r="E460" s="10">
        <f t="shared" si="52"/>
        <v>3.9168017287952456E-3</v>
      </c>
      <c r="F460" s="10">
        <f t="shared" si="53"/>
        <v>1.0906314756243865E-4</v>
      </c>
      <c r="G460" s="10">
        <f t="shared" si="55"/>
        <v>-0.96551724137931039</v>
      </c>
      <c r="H460" s="17">
        <f t="shared" si="54"/>
        <v>-3.7817396002160996E-3</v>
      </c>
    </row>
    <row r="461" spans="1:8" x14ac:dyDescent="0.2">
      <c r="A461" s="8"/>
      <c r="B461" s="37" t="s">
        <v>440</v>
      </c>
      <c r="C461" s="34">
        <v>0</v>
      </c>
      <c r="D461" s="9">
        <v>11</v>
      </c>
      <c r="E461" s="10" t="str">
        <f t="shared" si="52"/>
        <v/>
      </c>
      <c r="F461" s="10">
        <f t="shared" si="53"/>
        <v>1.1996946231868251E-3</v>
      </c>
      <c r="G461" s="10">
        <f t="shared" si="55"/>
        <v>1</v>
      </c>
      <c r="H461" s="17" t="str">
        <f t="shared" si="54"/>
        <v/>
      </c>
    </row>
    <row r="462" spans="1:8" x14ac:dyDescent="0.2">
      <c r="A462" s="8"/>
      <c r="B462" s="37" t="s">
        <v>441</v>
      </c>
      <c r="C462" s="34">
        <v>161</v>
      </c>
      <c r="D462" s="9">
        <v>444</v>
      </c>
      <c r="E462" s="10">
        <f t="shared" si="52"/>
        <v>2.174500270124257E-2</v>
      </c>
      <c r="F462" s="10">
        <f t="shared" si="53"/>
        <v>4.8424037517722764E-2</v>
      </c>
      <c r="G462" s="10">
        <f t="shared" si="55"/>
        <v>1.7577639751552796</v>
      </c>
      <c r="H462" s="17">
        <f t="shared" si="54"/>
        <v>3.8222582387898434E-2</v>
      </c>
    </row>
    <row r="463" spans="1:8" x14ac:dyDescent="0.2">
      <c r="A463" s="8"/>
      <c r="B463" s="37" t="s">
        <v>442</v>
      </c>
      <c r="C463" s="34">
        <v>1</v>
      </c>
      <c r="D463" s="9">
        <v>0</v>
      </c>
      <c r="E463" s="10">
        <f t="shared" si="52"/>
        <v>1.3506212857914641E-4</v>
      </c>
      <c r="F463" s="10" t="str">
        <f t="shared" si="53"/>
        <v/>
      </c>
      <c r="G463" s="10">
        <f t="shared" si="55"/>
        <v>-1</v>
      </c>
      <c r="H463" s="17">
        <f t="shared" si="54"/>
        <v>-1.3506212857914641E-4</v>
      </c>
    </row>
    <row r="464" spans="1:8" x14ac:dyDescent="0.2">
      <c r="A464" s="8"/>
      <c r="B464" s="37" t="s">
        <v>443</v>
      </c>
      <c r="C464" s="34">
        <v>11</v>
      </c>
      <c r="D464" s="9">
        <v>17</v>
      </c>
      <c r="E464" s="10">
        <f t="shared" si="52"/>
        <v>1.4856834143706105E-3</v>
      </c>
      <c r="F464" s="10">
        <f t="shared" si="53"/>
        <v>1.8540735085614572E-3</v>
      </c>
      <c r="G464" s="10">
        <f t="shared" si="55"/>
        <v>0.54545454545454541</v>
      </c>
      <c r="H464" s="17">
        <f t="shared" si="54"/>
        <v>8.1037277147487841E-4</v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11</v>
      </c>
      <c r="E466" s="10" t="str">
        <f t="shared" si="52"/>
        <v/>
      </c>
      <c r="F466" s="10">
        <f t="shared" si="53"/>
        <v>1.1996946231868251E-3</v>
      </c>
      <c r="G466" s="10">
        <f t="shared" si="55"/>
        <v>1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116</v>
      </c>
      <c r="D469" s="9">
        <v>30</v>
      </c>
      <c r="E469" s="10">
        <f t="shared" si="52"/>
        <v>1.5667206915180983E-2</v>
      </c>
      <c r="F469" s="10">
        <f t="shared" si="53"/>
        <v>3.2718944268731597E-3</v>
      </c>
      <c r="G469" s="10">
        <f t="shared" si="55"/>
        <v>-0.74137931034482762</v>
      </c>
      <c r="H469" s="17">
        <f t="shared" si="54"/>
        <v>-1.1615343057806591E-2</v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13</v>
      </c>
      <c r="D472" s="9">
        <v>19</v>
      </c>
      <c r="E472" s="10">
        <f t="shared" si="52"/>
        <v>1.7558076715289033E-3</v>
      </c>
      <c r="F472" s="10">
        <f t="shared" si="53"/>
        <v>2.0721998036863343E-3</v>
      </c>
      <c r="G472" s="10">
        <f t="shared" si="55"/>
        <v>0.46153846153846156</v>
      </c>
      <c r="H472" s="17">
        <f t="shared" si="54"/>
        <v>8.1037277147487851E-4</v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14</v>
      </c>
      <c r="D474" s="9">
        <v>4</v>
      </c>
      <c r="E474" s="10">
        <f t="shared" si="52"/>
        <v>1.8908698001080498E-3</v>
      </c>
      <c r="F474" s="10">
        <f t="shared" si="53"/>
        <v>4.362525902497546E-4</v>
      </c>
      <c r="G474" s="10">
        <f t="shared" si="55"/>
        <v>-0.7142857142857143</v>
      </c>
      <c r="H474" s="17">
        <f t="shared" si="54"/>
        <v>-1.3506212857914643E-3</v>
      </c>
    </row>
    <row r="475" spans="1:8" x14ac:dyDescent="0.2">
      <c r="A475" s="8"/>
      <c r="B475" s="37" t="s">
        <v>454</v>
      </c>
      <c r="C475" s="34">
        <v>19</v>
      </c>
      <c r="D475" s="9">
        <v>38</v>
      </c>
      <c r="E475" s="10">
        <f t="shared" si="52"/>
        <v>2.5661804430037816E-3</v>
      </c>
      <c r="F475" s="10">
        <f t="shared" si="53"/>
        <v>4.1443996073726687E-3</v>
      </c>
      <c r="G475" s="10">
        <f t="shared" si="55"/>
        <v>1</v>
      </c>
      <c r="H475" s="17">
        <f t="shared" si="54"/>
        <v>2.5661804430037816E-3</v>
      </c>
    </row>
    <row r="476" spans="1:8" x14ac:dyDescent="0.2">
      <c r="A476" s="8"/>
      <c r="B476" s="37" t="s">
        <v>455</v>
      </c>
      <c r="C476" s="34">
        <v>64</v>
      </c>
      <c r="D476" s="9">
        <v>9</v>
      </c>
      <c r="E476" s="10">
        <f t="shared" si="52"/>
        <v>8.6439762290653702E-3</v>
      </c>
      <c r="F476" s="10">
        <f t="shared" si="53"/>
        <v>9.8156832806194777E-4</v>
      </c>
      <c r="G476" s="10">
        <f t="shared" si="55"/>
        <v>-0.859375</v>
      </c>
      <c r="H476" s="17">
        <f t="shared" si="54"/>
        <v>-7.4284170718530527E-3</v>
      </c>
    </row>
    <row r="477" spans="1:8" ht="25.5" x14ac:dyDescent="0.2">
      <c r="A477" s="8"/>
      <c r="B477" s="37" t="s">
        <v>456</v>
      </c>
      <c r="C477" s="34">
        <v>5</v>
      </c>
      <c r="D477" s="9">
        <v>24</v>
      </c>
      <c r="E477" s="10">
        <f t="shared" si="52"/>
        <v>6.7531064289573202E-4</v>
      </c>
      <c r="F477" s="10">
        <f t="shared" si="53"/>
        <v>2.6175155414985278E-3</v>
      </c>
      <c r="G477" s="10">
        <f t="shared" si="55"/>
        <v>3.8</v>
      </c>
      <c r="H477" s="17">
        <f t="shared" si="54"/>
        <v>2.5661804430037816E-3</v>
      </c>
    </row>
    <row r="478" spans="1:8" ht="25.5" x14ac:dyDescent="0.2">
      <c r="A478" s="8"/>
      <c r="B478" s="37" t="s">
        <v>457</v>
      </c>
      <c r="C478" s="34">
        <v>1</v>
      </c>
      <c r="D478" s="9">
        <v>47</v>
      </c>
      <c r="E478" s="10">
        <f t="shared" si="52"/>
        <v>1.3506212857914641E-4</v>
      </c>
      <c r="F478" s="10">
        <f t="shared" si="53"/>
        <v>5.1259679354346164E-3</v>
      </c>
      <c r="G478" s="10">
        <f t="shared" si="55"/>
        <v>46</v>
      </c>
      <c r="H478" s="17">
        <f t="shared" si="54"/>
        <v>6.2128579146407351E-3</v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1</v>
      </c>
      <c r="D480" s="9">
        <v>7</v>
      </c>
      <c r="E480" s="10">
        <f t="shared" si="52"/>
        <v>1.3506212857914641E-4</v>
      </c>
      <c r="F480" s="10">
        <f t="shared" si="53"/>
        <v>7.6344203293707052E-4</v>
      </c>
      <c r="G480" s="10">
        <f t="shared" si="55"/>
        <v>6</v>
      </c>
      <c r="H480" s="17">
        <f t="shared" si="54"/>
        <v>8.1037277147487851E-4</v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4</v>
      </c>
      <c r="D482" s="9">
        <v>12</v>
      </c>
      <c r="E482" s="10">
        <f t="shared" si="52"/>
        <v>5.4024851431658564E-4</v>
      </c>
      <c r="F482" s="10">
        <f t="shared" si="53"/>
        <v>1.3087577707492639E-3</v>
      </c>
      <c r="G482" s="10">
        <f t="shared" si="55"/>
        <v>2</v>
      </c>
      <c r="H482" s="17">
        <f t="shared" si="54"/>
        <v>1.0804970286331713E-3</v>
      </c>
    </row>
    <row r="483" spans="1:8" x14ac:dyDescent="0.2">
      <c r="A483" s="8"/>
      <c r="B483" s="37" t="s">
        <v>462</v>
      </c>
      <c r="C483" s="34">
        <v>7</v>
      </c>
      <c r="D483" s="9">
        <v>19</v>
      </c>
      <c r="E483" s="10">
        <f t="shared" si="52"/>
        <v>9.454349000540249E-4</v>
      </c>
      <c r="F483" s="10">
        <f t="shared" si="53"/>
        <v>2.0721998036863343E-3</v>
      </c>
      <c r="G483" s="10">
        <f t="shared" si="55"/>
        <v>1.7142857142857142</v>
      </c>
      <c r="H483" s="17">
        <f t="shared" si="54"/>
        <v>1.6207455429497568E-3</v>
      </c>
    </row>
    <row r="484" spans="1:8" x14ac:dyDescent="0.2">
      <c r="A484" s="8"/>
      <c r="B484" s="37" t="s">
        <v>463</v>
      </c>
      <c r="C484" s="34">
        <v>40</v>
      </c>
      <c r="D484" s="9">
        <v>92</v>
      </c>
      <c r="E484" s="10">
        <f t="shared" si="52"/>
        <v>5.4024851431658562E-3</v>
      </c>
      <c r="F484" s="10">
        <f t="shared" si="53"/>
        <v>1.0033809575744356E-2</v>
      </c>
      <c r="G484" s="10">
        <f t="shared" si="55"/>
        <v>1.3</v>
      </c>
      <c r="H484" s="17">
        <f t="shared" si="54"/>
        <v>7.0232306861156132E-3</v>
      </c>
    </row>
    <row r="485" spans="1:8" x14ac:dyDescent="0.2">
      <c r="A485" s="8"/>
      <c r="B485" s="37" t="s">
        <v>464</v>
      </c>
      <c r="C485" s="34">
        <v>129</v>
      </c>
      <c r="D485" s="9">
        <v>39</v>
      </c>
      <c r="E485" s="10">
        <f t="shared" si="52"/>
        <v>1.7423014586709886E-2</v>
      </c>
      <c r="F485" s="10">
        <f t="shared" si="53"/>
        <v>4.253462754935107E-3</v>
      </c>
      <c r="G485" s="10">
        <f t="shared" si="55"/>
        <v>-0.69767441860465118</v>
      </c>
      <c r="H485" s="17">
        <f t="shared" si="54"/>
        <v>-1.2155591572123177E-2</v>
      </c>
    </row>
    <row r="486" spans="1:8" x14ac:dyDescent="0.2">
      <c r="A486" s="8"/>
      <c r="B486" s="37" t="s">
        <v>465</v>
      </c>
      <c r="C486" s="34">
        <v>0</v>
      </c>
      <c r="D486" s="9">
        <v>1</v>
      </c>
      <c r="E486" s="10" t="str">
        <f t="shared" si="52"/>
        <v/>
      </c>
      <c r="F486" s="10">
        <f t="shared" si="53"/>
        <v>1.0906314756243865E-4</v>
      </c>
      <c r="G486" s="10">
        <f t="shared" si="55"/>
        <v>1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20</v>
      </c>
      <c r="D487" s="9">
        <v>21</v>
      </c>
      <c r="E487" s="10">
        <f t="shared" si="52"/>
        <v>2.7012425715829281E-3</v>
      </c>
      <c r="F487" s="10">
        <f t="shared" si="53"/>
        <v>2.2903260988112119E-3</v>
      </c>
      <c r="G487" s="10">
        <f t="shared" si="55"/>
        <v>0.05</v>
      </c>
      <c r="H487" s="17">
        <f t="shared" si="54"/>
        <v>1.3506212857914641E-4</v>
      </c>
    </row>
    <row r="488" spans="1:8" x14ac:dyDescent="0.2">
      <c r="A488" s="8"/>
      <c r="B488" s="37" t="s">
        <v>467</v>
      </c>
      <c r="C488" s="34">
        <v>4</v>
      </c>
      <c r="D488" s="9">
        <v>14</v>
      </c>
      <c r="E488" s="10">
        <f t="shared" si="52"/>
        <v>5.4024851431658564E-4</v>
      </c>
      <c r="F488" s="10">
        <f t="shared" si="53"/>
        <v>1.526884065874141E-3</v>
      </c>
      <c r="G488" s="10">
        <f t="shared" si="55"/>
        <v>2.5</v>
      </c>
      <c r="H488" s="17">
        <f t="shared" si="54"/>
        <v>1.350621285791464E-3</v>
      </c>
    </row>
    <row r="489" spans="1:8" x14ac:dyDescent="0.2">
      <c r="A489" s="8"/>
      <c r="B489" s="37" t="s">
        <v>468</v>
      </c>
      <c r="C489" s="34">
        <v>0</v>
      </c>
      <c r="D489" s="9">
        <v>1</v>
      </c>
      <c r="E489" s="10" t="str">
        <f t="shared" si="52"/>
        <v/>
      </c>
      <c r="F489" s="10">
        <f t="shared" si="53"/>
        <v>1.0906314756243865E-4</v>
      </c>
      <c r="G489" s="10">
        <f t="shared" si="55"/>
        <v>1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200</v>
      </c>
      <c r="D490" s="9">
        <v>91</v>
      </c>
      <c r="E490" s="10">
        <f t="shared" ref="E490:E553" si="56">+IF(C490=0,"",C490/C$362)</f>
        <v>2.7012425715829281E-2</v>
      </c>
      <c r="F490" s="10">
        <f t="shared" ref="F490:F553" si="57">+IF(D490=0,"",D490/D$362)</f>
        <v>9.9247464281819169E-3</v>
      </c>
      <c r="G490" s="10">
        <f t="shared" si="55"/>
        <v>-0.54500000000000004</v>
      </c>
      <c r="H490" s="17">
        <f t="shared" ref="H490:H553" si="58">+IF(OR(AND(E490=""),(G490="")),"",E490*G490)</f>
        <v>-1.472177201512696E-2</v>
      </c>
    </row>
    <row r="491" spans="1:8" x14ac:dyDescent="0.2">
      <c r="A491" s="8"/>
      <c r="B491" s="37" t="s">
        <v>470</v>
      </c>
      <c r="C491" s="34">
        <v>2</v>
      </c>
      <c r="D491" s="9">
        <v>0</v>
      </c>
      <c r="E491" s="10">
        <f t="shared" si="56"/>
        <v>2.7012425715829282E-4</v>
      </c>
      <c r="F491" s="10" t="str">
        <f t="shared" si="57"/>
        <v/>
      </c>
      <c r="G491" s="10">
        <f t="shared" ref="G491:G554" si="59">+IF(AND(C491=0,D491=0)," ",IF(C491=0,1,IF(D491=0,-1,(D491-C491)/C491)))</f>
        <v>-1</v>
      </c>
      <c r="H491" s="17">
        <f t="shared" si="58"/>
        <v>-2.7012425715829282E-4</v>
      </c>
    </row>
    <row r="492" spans="1:8" x14ac:dyDescent="0.2">
      <c r="A492" s="8"/>
      <c r="B492" s="37" t="s">
        <v>471</v>
      </c>
      <c r="C492" s="34">
        <v>0</v>
      </c>
      <c r="D492" s="9">
        <v>1</v>
      </c>
      <c r="E492" s="10" t="str">
        <f t="shared" si="56"/>
        <v/>
      </c>
      <c r="F492" s="10">
        <f t="shared" si="57"/>
        <v>1.0906314756243865E-4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2</v>
      </c>
      <c r="E493" s="10" t="str">
        <f t="shared" si="56"/>
        <v/>
      </c>
      <c r="F493" s="10">
        <f t="shared" si="57"/>
        <v>2.181262951248773E-4</v>
      </c>
      <c r="G493" s="10">
        <f t="shared" si="59"/>
        <v>1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0</v>
      </c>
      <c r="D495" s="9">
        <v>4</v>
      </c>
      <c r="E495" s="10" t="str">
        <f t="shared" si="56"/>
        <v/>
      </c>
      <c r="F495" s="10">
        <f t="shared" si="57"/>
        <v>4.362525902497546E-4</v>
      </c>
      <c r="G495" s="10">
        <f t="shared" si="59"/>
        <v>1</v>
      </c>
      <c r="H495" s="17" t="str">
        <f t="shared" si="58"/>
        <v/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18</v>
      </c>
      <c r="D498" s="9">
        <v>54</v>
      </c>
      <c r="E498" s="10">
        <f t="shared" si="56"/>
        <v>2.4311183144246355E-3</v>
      </c>
      <c r="F498" s="10">
        <f t="shared" si="57"/>
        <v>5.8894099683716875E-3</v>
      </c>
      <c r="G498" s="10">
        <f t="shared" si="59"/>
        <v>2</v>
      </c>
      <c r="H498" s="17">
        <f t="shared" si="58"/>
        <v>4.8622366288492711E-3</v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13</v>
      </c>
      <c r="D500" s="9">
        <v>6</v>
      </c>
      <c r="E500" s="10">
        <f t="shared" si="56"/>
        <v>1.7558076715289033E-3</v>
      </c>
      <c r="F500" s="10">
        <f t="shared" si="57"/>
        <v>6.5437888537463196E-4</v>
      </c>
      <c r="G500" s="10">
        <f t="shared" si="59"/>
        <v>-0.53846153846153844</v>
      </c>
      <c r="H500" s="17">
        <f t="shared" si="58"/>
        <v>-9.4543490005402479E-4</v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8</v>
      </c>
      <c r="D502" s="9">
        <v>3</v>
      </c>
      <c r="E502" s="10">
        <f t="shared" si="56"/>
        <v>1.0804970286331713E-3</v>
      </c>
      <c r="F502" s="10">
        <f t="shared" si="57"/>
        <v>3.2718944268731598E-4</v>
      </c>
      <c r="G502" s="10">
        <f t="shared" si="59"/>
        <v>-0.625</v>
      </c>
      <c r="H502" s="17">
        <f t="shared" si="58"/>
        <v>-6.7531064289573202E-4</v>
      </c>
    </row>
    <row r="503" spans="1:8" x14ac:dyDescent="0.2">
      <c r="A503" s="8"/>
      <c r="B503" s="37" t="s">
        <v>482</v>
      </c>
      <c r="C503" s="34">
        <v>15</v>
      </c>
      <c r="D503" s="9">
        <v>14</v>
      </c>
      <c r="E503" s="10">
        <f t="shared" si="56"/>
        <v>2.0259319286871961E-3</v>
      </c>
      <c r="F503" s="10">
        <f t="shared" si="57"/>
        <v>1.526884065874141E-3</v>
      </c>
      <c r="G503" s="10">
        <f t="shared" si="59"/>
        <v>-6.6666666666666666E-2</v>
      </c>
      <c r="H503" s="17">
        <f t="shared" si="58"/>
        <v>-1.3506212857914641E-4</v>
      </c>
    </row>
    <row r="504" spans="1:8" x14ac:dyDescent="0.2">
      <c r="A504" s="8"/>
      <c r="B504" s="37" t="s">
        <v>483</v>
      </c>
      <c r="C504" s="34">
        <v>0</v>
      </c>
      <c r="D504" s="9">
        <v>5</v>
      </c>
      <c r="E504" s="10" t="str">
        <f t="shared" si="56"/>
        <v/>
      </c>
      <c r="F504" s="10">
        <f t="shared" si="57"/>
        <v>5.4531573781219328E-4</v>
      </c>
      <c r="G504" s="10">
        <f t="shared" si="59"/>
        <v>1</v>
      </c>
      <c r="H504" s="17" t="str">
        <f t="shared" si="58"/>
        <v/>
      </c>
    </row>
    <row r="505" spans="1:8" x14ac:dyDescent="0.2">
      <c r="A505" s="8"/>
      <c r="B505" s="37" t="s">
        <v>484</v>
      </c>
      <c r="C505" s="34">
        <v>3</v>
      </c>
      <c r="D505" s="9">
        <v>11</v>
      </c>
      <c r="E505" s="10">
        <f t="shared" si="56"/>
        <v>4.051863857374392E-4</v>
      </c>
      <c r="F505" s="10">
        <f t="shared" si="57"/>
        <v>1.1996946231868251E-3</v>
      </c>
      <c r="G505" s="10">
        <f t="shared" si="59"/>
        <v>2.6666666666666665</v>
      </c>
      <c r="H505" s="17">
        <f t="shared" si="58"/>
        <v>1.0804970286331711E-3</v>
      </c>
    </row>
    <row r="506" spans="1:8" x14ac:dyDescent="0.2">
      <c r="A506" s="8"/>
      <c r="B506" s="37" t="s">
        <v>485</v>
      </c>
      <c r="C506" s="34">
        <v>3</v>
      </c>
      <c r="D506" s="9">
        <v>7</v>
      </c>
      <c r="E506" s="10">
        <f t="shared" si="56"/>
        <v>4.051863857374392E-4</v>
      </c>
      <c r="F506" s="10">
        <f t="shared" si="57"/>
        <v>7.6344203293707052E-4</v>
      </c>
      <c r="G506" s="10">
        <f t="shared" si="59"/>
        <v>1.3333333333333333</v>
      </c>
      <c r="H506" s="17">
        <f t="shared" si="58"/>
        <v>5.4024851431658553E-4</v>
      </c>
    </row>
    <row r="507" spans="1:8" x14ac:dyDescent="0.2">
      <c r="A507" s="8"/>
      <c r="B507" s="37" t="s">
        <v>486</v>
      </c>
      <c r="C507" s="34">
        <v>0</v>
      </c>
      <c r="D507" s="9">
        <v>1</v>
      </c>
      <c r="E507" s="10" t="str">
        <f t="shared" si="56"/>
        <v/>
      </c>
      <c r="F507" s="10">
        <f t="shared" si="57"/>
        <v>1.0906314756243865E-4</v>
      </c>
      <c r="G507" s="10">
        <f t="shared" si="59"/>
        <v>1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28</v>
      </c>
      <c r="D508" s="9">
        <v>20</v>
      </c>
      <c r="E508" s="10">
        <f t="shared" si="56"/>
        <v>3.7817396002160996E-3</v>
      </c>
      <c r="F508" s="10">
        <f t="shared" si="57"/>
        <v>2.1812629512487731E-3</v>
      </c>
      <c r="G508" s="10">
        <f t="shared" si="59"/>
        <v>-0.2857142857142857</v>
      </c>
      <c r="H508" s="17">
        <f t="shared" si="58"/>
        <v>-1.0804970286331713E-3</v>
      </c>
    </row>
    <row r="509" spans="1:8" x14ac:dyDescent="0.2">
      <c r="A509" s="8"/>
      <c r="B509" s="37" t="s">
        <v>488</v>
      </c>
      <c r="C509" s="34">
        <v>8</v>
      </c>
      <c r="D509" s="9">
        <v>43</v>
      </c>
      <c r="E509" s="10">
        <f t="shared" si="56"/>
        <v>1.0804970286331713E-3</v>
      </c>
      <c r="F509" s="10">
        <f t="shared" si="57"/>
        <v>4.6897153451848621E-3</v>
      </c>
      <c r="G509" s="10">
        <f t="shared" si="59"/>
        <v>4.375</v>
      </c>
      <c r="H509" s="17">
        <f t="shared" si="58"/>
        <v>4.7271745002701246E-3</v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1</v>
      </c>
      <c r="D511" s="9">
        <v>3</v>
      </c>
      <c r="E511" s="10">
        <f t="shared" si="56"/>
        <v>1.3506212857914641E-4</v>
      </c>
      <c r="F511" s="10">
        <f t="shared" si="57"/>
        <v>3.2718944268731598E-4</v>
      </c>
      <c r="G511" s="10">
        <f t="shared" si="59"/>
        <v>2</v>
      </c>
      <c r="H511" s="17">
        <f t="shared" si="58"/>
        <v>2.7012425715829282E-4</v>
      </c>
    </row>
    <row r="512" spans="1:8" x14ac:dyDescent="0.2">
      <c r="A512" s="8"/>
      <c r="B512" s="37" t="s">
        <v>491</v>
      </c>
      <c r="C512" s="34">
        <v>1</v>
      </c>
      <c r="D512" s="9">
        <v>0</v>
      </c>
      <c r="E512" s="10">
        <f t="shared" si="56"/>
        <v>1.3506212857914641E-4</v>
      </c>
      <c r="F512" s="10" t="str">
        <f t="shared" si="57"/>
        <v/>
      </c>
      <c r="G512" s="10">
        <f t="shared" si="59"/>
        <v>-1</v>
      </c>
      <c r="H512" s="17">
        <f t="shared" si="58"/>
        <v>-1.3506212857914641E-4</v>
      </c>
    </row>
    <row r="513" spans="1:8" ht="25.5" x14ac:dyDescent="0.2">
      <c r="A513" s="8"/>
      <c r="B513" s="37" t="s">
        <v>492</v>
      </c>
      <c r="C513" s="34">
        <v>0</v>
      </c>
      <c r="D513" s="9">
        <v>1</v>
      </c>
      <c r="E513" s="10" t="str">
        <f t="shared" si="56"/>
        <v/>
      </c>
      <c r="F513" s="10">
        <f t="shared" si="57"/>
        <v>1.0906314756243865E-4</v>
      </c>
      <c r="G513" s="10">
        <f t="shared" si="59"/>
        <v>1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3</v>
      </c>
      <c r="D514" s="9">
        <v>1</v>
      </c>
      <c r="E514" s="10">
        <f t="shared" si="56"/>
        <v>4.051863857374392E-4</v>
      </c>
      <c r="F514" s="10">
        <f t="shared" si="57"/>
        <v>1.0906314756243865E-4</v>
      </c>
      <c r="G514" s="10">
        <f t="shared" si="59"/>
        <v>-0.66666666666666663</v>
      </c>
      <c r="H514" s="17">
        <f t="shared" si="58"/>
        <v>-2.7012425715829277E-4</v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6</v>
      </c>
      <c r="D516" s="9">
        <v>3</v>
      </c>
      <c r="E516" s="10">
        <f t="shared" si="56"/>
        <v>8.1037277147487841E-4</v>
      </c>
      <c r="F516" s="10">
        <f t="shared" si="57"/>
        <v>3.2718944268731598E-4</v>
      </c>
      <c r="G516" s="10">
        <f t="shared" si="59"/>
        <v>-0.5</v>
      </c>
      <c r="H516" s="17">
        <f t="shared" si="58"/>
        <v>-4.051863857374392E-4</v>
      </c>
    </row>
    <row r="517" spans="1:8" ht="25.5" x14ac:dyDescent="0.2">
      <c r="A517" s="8"/>
      <c r="B517" s="37" t="s">
        <v>496</v>
      </c>
      <c r="C517" s="34">
        <v>1</v>
      </c>
      <c r="D517" s="9">
        <v>7</v>
      </c>
      <c r="E517" s="10">
        <f t="shared" si="56"/>
        <v>1.3506212857914641E-4</v>
      </c>
      <c r="F517" s="10">
        <f t="shared" si="57"/>
        <v>7.6344203293707052E-4</v>
      </c>
      <c r="G517" s="10">
        <f t="shared" si="59"/>
        <v>6</v>
      </c>
      <c r="H517" s="17">
        <f t="shared" si="58"/>
        <v>8.1037277147487851E-4</v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12</v>
      </c>
      <c r="D519" s="9">
        <v>2</v>
      </c>
      <c r="E519" s="10">
        <f t="shared" si="56"/>
        <v>1.6207455429497568E-3</v>
      </c>
      <c r="F519" s="10">
        <f t="shared" si="57"/>
        <v>2.181262951248773E-4</v>
      </c>
      <c r="G519" s="10">
        <f t="shared" si="59"/>
        <v>-0.83333333333333337</v>
      </c>
      <c r="H519" s="17">
        <f t="shared" si="58"/>
        <v>-1.350621285791464E-3</v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1</v>
      </c>
      <c r="D526" s="9">
        <v>1</v>
      </c>
      <c r="E526" s="10">
        <f t="shared" si="56"/>
        <v>1.3506212857914641E-4</v>
      </c>
      <c r="F526" s="10">
        <f t="shared" si="57"/>
        <v>1.0906314756243865E-4</v>
      </c>
      <c r="G526" s="10">
        <f t="shared" si="59"/>
        <v>0</v>
      </c>
      <c r="H526" s="17">
        <f t="shared" si="58"/>
        <v>0</v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109</v>
      </c>
      <c r="D530" s="9">
        <v>25</v>
      </c>
      <c r="E530" s="10">
        <f t="shared" si="56"/>
        <v>1.4721772015126958E-2</v>
      </c>
      <c r="F530" s="10">
        <f t="shared" si="57"/>
        <v>2.7265786890609662E-3</v>
      </c>
      <c r="G530" s="10">
        <f t="shared" si="59"/>
        <v>-0.77064220183486243</v>
      </c>
      <c r="H530" s="17">
        <f t="shared" si="58"/>
        <v>-1.1345218800648298E-2</v>
      </c>
    </row>
    <row r="531" spans="1:8" x14ac:dyDescent="0.2">
      <c r="A531" s="8"/>
      <c r="B531" s="37" t="s">
        <v>510</v>
      </c>
      <c r="C531" s="34">
        <v>4</v>
      </c>
      <c r="D531" s="9">
        <v>8</v>
      </c>
      <c r="E531" s="10">
        <f t="shared" si="56"/>
        <v>5.4024851431658564E-4</v>
      </c>
      <c r="F531" s="10">
        <f t="shared" si="57"/>
        <v>8.725051804995092E-4</v>
      </c>
      <c r="G531" s="10">
        <f t="shared" si="59"/>
        <v>1</v>
      </c>
      <c r="H531" s="17">
        <f t="shared" si="58"/>
        <v>5.4024851431658564E-4</v>
      </c>
    </row>
    <row r="532" spans="1:8" ht="30" customHeight="1" x14ac:dyDescent="0.2">
      <c r="A532" s="8"/>
      <c r="B532" s="37" t="s">
        <v>511</v>
      </c>
      <c r="C532" s="34">
        <v>0</v>
      </c>
      <c r="D532" s="9">
        <v>3</v>
      </c>
      <c r="E532" s="10" t="str">
        <f t="shared" si="56"/>
        <v/>
      </c>
      <c r="F532" s="10">
        <f t="shared" si="57"/>
        <v>3.2718944268731598E-4</v>
      </c>
      <c r="G532" s="10">
        <f t="shared" si="59"/>
        <v>1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4</v>
      </c>
      <c r="D534" s="9">
        <v>5</v>
      </c>
      <c r="E534" s="10">
        <f t="shared" si="56"/>
        <v>5.4024851431658564E-4</v>
      </c>
      <c r="F534" s="10">
        <f t="shared" si="57"/>
        <v>5.4531573781219328E-4</v>
      </c>
      <c r="G534" s="10">
        <f t="shared" si="59"/>
        <v>0.25</v>
      </c>
      <c r="H534" s="17">
        <f t="shared" si="58"/>
        <v>1.3506212857914641E-4</v>
      </c>
    </row>
    <row r="535" spans="1:8" ht="25.5" x14ac:dyDescent="0.2">
      <c r="A535" s="8"/>
      <c r="B535" s="37" t="s">
        <v>514</v>
      </c>
      <c r="C535" s="34">
        <v>0</v>
      </c>
      <c r="D535" s="9">
        <v>5</v>
      </c>
      <c r="E535" s="10" t="str">
        <f t="shared" si="56"/>
        <v/>
      </c>
      <c r="F535" s="10">
        <f t="shared" si="57"/>
        <v>5.4531573781219328E-4</v>
      </c>
      <c r="G535" s="10">
        <f t="shared" si="59"/>
        <v>1</v>
      </c>
      <c r="H535" s="17" t="str">
        <f t="shared" si="58"/>
        <v/>
      </c>
    </row>
    <row r="536" spans="1:8" x14ac:dyDescent="0.2">
      <c r="A536" s="8"/>
      <c r="B536" s="37" t="s">
        <v>515</v>
      </c>
      <c r="C536" s="34">
        <v>222</v>
      </c>
      <c r="D536" s="9">
        <v>235</v>
      </c>
      <c r="E536" s="10">
        <f t="shared" si="56"/>
        <v>2.9983792544570502E-2</v>
      </c>
      <c r="F536" s="10">
        <f t="shared" si="57"/>
        <v>2.5629839677173083E-2</v>
      </c>
      <c r="G536" s="10">
        <f t="shared" si="59"/>
        <v>5.8558558558558557E-2</v>
      </c>
      <c r="H536" s="17">
        <f t="shared" si="58"/>
        <v>1.7558076715289033E-3</v>
      </c>
    </row>
    <row r="537" spans="1:8" ht="25.5" x14ac:dyDescent="0.2">
      <c r="A537" s="8"/>
      <c r="B537" s="37" t="s">
        <v>516</v>
      </c>
      <c r="C537" s="34">
        <v>1</v>
      </c>
      <c r="D537" s="9">
        <v>6</v>
      </c>
      <c r="E537" s="10">
        <f t="shared" si="56"/>
        <v>1.3506212857914641E-4</v>
      </c>
      <c r="F537" s="10">
        <f t="shared" si="57"/>
        <v>6.5437888537463196E-4</v>
      </c>
      <c r="G537" s="10">
        <f t="shared" si="59"/>
        <v>5</v>
      </c>
      <c r="H537" s="17">
        <f t="shared" si="58"/>
        <v>6.7531064289573202E-4</v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1</v>
      </c>
      <c r="D541" s="9">
        <v>0</v>
      </c>
      <c r="E541" s="10">
        <f t="shared" si="56"/>
        <v>1.3506212857914641E-4</v>
      </c>
      <c r="F541" s="10" t="str">
        <f t="shared" si="57"/>
        <v/>
      </c>
      <c r="G541" s="10">
        <f t="shared" si="59"/>
        <v>-1</v>
      </c>
      <c r="H541" s="17">
        <f t="shared" si="58"/>
        <v>-1.3506212857914641E-4</v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1</v>
      </c>
      <c r="E548" s="10" t="str">
        <f t="shared" si="56"/>
        <v/>
      </c>
      <c r="F548" s="10">
        <f t="shared" si="57"/>
        <v>1.0906314756243865E-4</v>
      </c>
      <c r="G548" s="10">
        <f t="shared" si="59"/>
        <v>1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0</v>
      </c>
      <c r="D549" s="9">
        <v>2</v>
      </c>
      <c r="E549" s="10" t="str">
        <f t="shared" si="56"/>
        <v/>
      </c>
      <c r="F549" s="10">
        <f t="shared" si="57"/>
        <v>2.181262951248773E-4</v>
      </c>
      <c r="G549" s="10">
        <f t="shared" si="59"/>
        <v>1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1</v>
      </c>
      <c r="E550" s="10" t="str">
        <f t="shared" si="56"/>
        <v/>
      </c>
      <c r="F550" s="10">
        <f t="shared" si="57"/>
        <v>1.0906314756243865E-4</v>
      </c>
      <c r="G550" s="10">
        <f t="shared" si="59"/>
        <v>1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42</v>
      </c>
      <c r="D552" s="9">
        <v>6</v>
      </c>
      <c r="E552" s="10">
        <f t="shared" si="56"/>
        <v>5.6726094003241492E-3</v>
      </c>
      <c r="F552" s="10">
        <f t="shared" si="57"/>
        <v>6.5437888537463196E-4</v>
      </c>
      <c r="G552" s="10">
        <f t="shared" si="59"/>
        <v>-0.8571428571428571</v>
      </c>
      <c r="H552" s="17">
        <f t="shared" si="58"/>
        <v>-4.8622366288492702E-3</v>
      </c>
    </row>
    <row r="553" spans="1:8" x14ac:dyDescent="0.2">
      <c r="A553" s="8"/>
      <c r="B553" s="37" t="s">
        <v>532</v>
      </c>
      <c r="C553" s="34">
        <v>0</v>
      </c>
      <c r="D553" s="9">
        <v>2</v>
      </c>
      <c r="E553" s="10" t="str">
        <f t="shared" si="56"/>
        <v/>
      </c>
      <c r="F553" s="10">
        <f t="shared" si="57"/>
        <v>2.181262951248773E-4</v>
      </c>
      <c r="G553" s="10">
        <f t="shared" si="59"/>
        <v>1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11</v>
      </c>
      <c r="D554" s="9">
        <v>5</v>
      </c>
      <c r="E554" s="10">
        <f t="shared" ref="E554:E595" si="60">+IF(C554=0,"",C554/C$362)</f>
        <v>1.4856834143706105E-3</v>
      </c>
      <c r="F554" s="10">
        <f t="shared" ref="F554:F595" si="61">+IF(D554=0,"",D554/D$362)</f>
        <v>5.4531573781219328E-4</v>
      </c>
      <c r="G554" s="10">
        <f t="shared" si="59"/>
        <v>-0.54545454545454541</v>
      </c>
      <c r="H554" s="17">
        <f t="shared" ref="H554:H617" si="62">+IF(OR(AND(E554=""),(G554="")),"",E554*G554)</f>
        <v>-8.1037277147487841E-4</v>
      </c>
    </row>
    <row r="555" spans="1:8" x14ac:dyDescent="0.2">
      <c r="A555" s="8"/>
      <c r="B555" s="37" t="s">
        <v>534</v>
      </c>
      <c r="C555" s="34">
        <v>85</v>
      </c>
      <c r="D555" s="9">
        <v>71</v>
      </c>
      <c r="E555" s="10">
        <f t="shared" si="60"/>
        <v>1.1480280929227444E-2</v>
      </c>
      <c r="F555" s="10">
        <f t="shared" si="61"/>
        <v>7.7434834769331447E-3</v>
      </c>
      <c r="G555" s="10">
        <f t="shared" ref="G555:G595" si="63">+IF(AND(C555=0,D555=0)," ",IF(C555=0,1,IF(D555=0,-1,(D555-C555)/C555)))</f>
        <v>-0.16470588235294117</v>
      </c>
      <c r="H555" s="17">
        <f t="shared" si="62"/>
        <v>-1.8908698001080496E-3</v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1</v>
      </c>
      <c r="D557" s="9">
        <v>0</v>
      </c>
      <c r="E557" s="10">
        <f t="shared" si="60"/>
        <v>1.3506212857914641E-4</v>
      </c>
      <c r="F557" s="10" t="str">
        <f t="shared" si="61"/>
        <v/>
      </c>
      <c r="G557" s="10">
        <f t="shared" si="63"/>
        <v>-1</v>
      </c>
      <c r="H557" s="17">
        <f t="shared" si="62"/>
        <v>-1.3506212857914641E-4</v>
      </c>
    </row>
    <row r="558" spans="1:8" x14ac:dyDescent="0.2">
      <c r="A558" s="8"/>
      <c r="B558" s="37" t="s">
        <v>537</v>
      </c>
      <c r="C558" s="34">
        <v>20</v>
      </c>
      <c r="D558" s="9">
        <v>36</v>
      </c>
      <c r="E558" s="10">
        <f t="shared" si="60"/>
        <v>2.7012425715829281E-3</v>
      </c>
      <c r="F558" s="10">
        <f t="shared" si="61"/>
        <v>3.9262733122477911E-3</v>
      </c>
      <c r="G558" s="10">
        <f t="shared" si="63"/>
        <v>0.8</v>
      </c>
      <c r="H558" s="17">
        <f t="shared" si="62"/>
        <v>2.1609940572663426E-3</v>
      </c>
    </row>
    <row r="559" spans="1:8" x14ac:dyDescent="0.2">
      <c r="A559" s="8"/>
      <c r="B559" s="37" t="s">
        <v>538</v>
      </c>
      <c r="C559" s="34">
        <v>16</v>
      </c>
      <c r="D559" s="9">
        <v>21</v>
      </c>
      <c r="E559" s="10">
        <f t="shared" si="60"/>
        <v>2.1609940572663426E-3</v>
      </c>
      <c r="F559" s="10">
        <f t="shared" si="61"/>
        <v>2.2903260988112119E-3</v>
      </c>
      <c r="G559" s="10">
        <f t="shared" si="63"/>
        <v>0.3125</v>
      </c>
      <c r="H559" s="17">
        <f t="shared" si="62"/>
        <v>6.7531064289573202E-4</v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3</v>
      </c>
      <c r="D561" s="9">
        <v>2</v>
      </c>
      <c r="E561" s="10">
        <f t="shared" si="60"/>
        <v>4.051863857374392E-4</v>
      </c>
      <c r="F561" s="10">
        <f t="shared" si="61"/>
        <v>2.181262951248773E-4</v>
      </c>
      <c r="G561" s="10">
        <f t="shared" si="63"/>
        <v>-0.33333333333333331</v>
      </c>
      <c r="H561" s="17">
        <f t="shared" si="62"/>
        <v>-1.3506212857914638E-4</v>
      </c>
    </row>
    <row r="562" spans="1:8" x14ac:dyDescent="0.2">
      <c r="A562" s="8"/>
      <c r="B562" s="37" t="s">
        <v>541</v>
      </c>
      <c r="C562" s="34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1</v>
      </c>
      <c r="D564" s="9">
        <v>0</v>
      </c>
      <c r="E564" s="10">
        <f t="shared" si="60"/>
        <v>1.3506212857914641E-4</v>
      </c>
      <c r="F564" s="10" t="str">
        <f t="shared" si="61"/>
        <v/>
      </c>
      <c r="G564" s="10">
        <f t="shared" si="63"/>
        <v>-1</v>
      </c>
      <c r="H564" s="17">
        <f t="shared" si="62"/>
        <v>-1.3506212857914641E-4</v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0</v>
      </c>
      <c r="D568" s="9">
        <v>28</v>
      </c>
      <c r="E568" s="10" t="str">
        <f t="shared" si="60"/>
        <v/>
      </c>
      <c r="F568" s="10">
        <f t="shared" si="61"/>
        <v>3.0537681317482821E-3</v>
      </c>
      <c r="G568" s="10">
        <f t="shared" si="63"/>
        <v>1</v>
      </c>
      <c r="H568" s="17" t="str">
        <f t="shared" si="62"/>
        <v/>
      </c>
    </row>
    <row r="569" spans="1:8" ht="25.5" x14ac:dyDescent="0.2">
      <c r="A569" s="8"/>
      <c r="B569" s="37" t="s">
        <v>548</v>
      </c>
      <c r="C569" s="34">
        <v>1</v>
      </c>
      <c r="D569" s="9">
        <v>14</v>
      </c>
      <c r="E569" s="10">
        <f t="shared" si="60"/>
        <v>1.3506212857914641E-4</v>
      </c>
      <c r="F569" s="10">
        <f t="shared" si="61"/>
        <v>1.526884065874141E-3</v>
      </c>
      <c r="G569" s="10">
        <f t="shared" si="63"/>
        <v>13</v>
      </c>
      <c r="H569" s="17">
        <f t="shared" si="62"/>
        <v>1.7558076715289033E-3</v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18</v>
      </c>
      <c r="D571" s="9">
        <v>10</v>
      </c>
      <c r="E571" s="10">
        <f t="shared" si="60"/>
        <v>2.4311183144246355E-3</v>
      </c>
      <c r="F571" s="10">
        <f t="shared" si="61"/>
        <v>1.0906314756243866E-3</v>
      </c>
      <c r="G571" s="10">
        <f t="shared" si="63"/>
        <v>-0.44444444444444442</v>
      </c>
      <c r="H571" s="17">
        <f t="shared" si="62"/>
        <v>-1.0804970286331713E-3</v>
      </c>
    </row>
    <row r="572" spans="1:8" ht="25.5" x14ac:dyDescent="0.2">
      <c r="A572" s="8"/>
      <c r="B572" s="37" t="s">
        <v>551</v>
      </c>
      <c r="C572" s="34">
        <v>0</v>
      </c>
      <c r="D572" s="9">
        <v>5</v>
      </c>
      <c r="E572" s="10" t="str">
        <f t="shared" si="60"/>
        <v/>
      </c>
      <c r="F572" s="10">
        <f t="shared" si="61"/>
        <v>5.4531573781219328E-4</v>
      </c>
      <c r="G572" s="10">
        <f t="shared" si="63"/>
        <v>1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75</v>
      </c>
      <c r="D574" s="9">
        <v>55</v>
      </c>
      <c r="E574" s="10">
        <f t="shared" si="60"/>
        <v>1.0129659643435981E-2</v>
      </c>
      <c r="F574" s="10">
        <f t="shared" si="61"/>
        <v>5.9984731159341258E-3</v>
      </c>
      <c r="G574" s="10">
        <f t="shared" si="63"/>
        <v>-0.26666666666666666</v>
      </c>
      <c r="H574" s="17">
        <f t="shared" si="62"/>
        <v>-2.7012425715829281E-3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2</v>
      </c>
      <c r="D576" s="9">
        <v>13</v>
      </c>
      <c r="E576" s="10">
        <f t="shared" si="60"/>
        <v>2.7012425715829282E-4</v>
      </c>
      <c r="F576" s="10">
        <f t="shared" si="61"/>
        <v>1.4178209183117025E-3</v>
      </c>
      <c r="G576" s="10">
        <f t="shared" si="63"/>
        <v>5.5</v>
      </c>
      <c r="H576" s="17">
        <f t="shared" si="62"/>
        <v>1.4856834143706105E-3</v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91</v>
      </c>
      <c r="D579" s="9">
        <v>121</v>
      </c>
      <c r="E579" s="10">
        <f t="shared" si="60"/>
        <v>1.2290653700702323E-2</v>
      </c>
      <c r="F579" s="10">
        <f t="shared" si="61"/>
        <v>1.3196640855055076E-2</v>
      </c>
      <c r="G579" s="10">
        <f t="shared" si="63"/>
        <v>0.32967032967032966</v>
      </c>
      <c r="H579" s="17">
        <f t="shared" si="62"/>
        <v>4.0518638573743921E-3</v>
      </c>
    </row>
    <row r="580" spans="1:8" ht="25.5" x14ac:dyDescent="0.2">
      <c r="A580" s="8"/>
      <c r="B580" s="37" t="s">
        <v>559</v>
      </c>
      <c r="C580" s="34">
        <v>42</v>
      </c>
      <c r="D580" s="9">
        <v>110</v>
      </c>
      <c r="E580" s="10">
        <f t="shared" si="60"/>
        <v>5.6726094003241492E-3</v>
      </c>
      <c r="F580" s="10">
        <f t="shared" si="61"/>
        <v>1.1996946231868252E-2</v>
      </c>
      <c r="G580" s="10">
        <f t="shared" si="63"/>
        <v>1.6190476190476191</v>
      </c>
      <c r="H580" s="17">
        <f t="shared" si="62"/>
        <v>9.1842247433819562E-3</v>
      </c>
    </row>
    <row r="581" spans="1:8" x14ac:dyDescent="0.2">
      <c r="A581" s="8"/>
      <c r="B581" s="37" t="s">
        <v>560</v>
      </c>
      <c r="C581" s="34">
        <v>86</v>
      </c>
      <c r="D581" s="9">
        <v>113</v>
      </c>
      <c r="E581" s="10">
        <f t="shared" si="60"/>
        <v>1.1615343057806591E-2</v>
      </c>
      <c r="F581" s="10">
        <f t="shared" si="61"/>
        <v>1.2324135674555568E-2</v>
      </c>
      <c r="G581" s="10">
        <f t="shared" si="63"/>
        <v>0.31395348837209303</v>
      </c>
      <c r="H581" s="17">
        <f t="shared" si="62"/>
        <v>3.6466774716369531E-3</v>
      </c>
    </row>
    <row r="582" spans="1:8" x14ac:dyDescent="0.2">
      <c r="A582" s="8"/>
      <c r="B582" s="37" t="s">
        <v>561</v>
      </c>
      <c r="C582" s="34">
        <v>0</v>
      </c>
      <c r="D582" s="9">
        <v>3</v>
      </c>
      <c r="E582" s="10" t="str">
        <f t="shared" si="60"/>
        <v/>
      </c>
      <c r="F582" s="10">
        <f t="shared" si="61"/>
        <v>3.2718944268731598E-4</v>
      </c>
      <c r="G582" s="10">
        <f t="shared" si="63"/>
        <v>1</v>
      </c>
      <c r="H582" s="17" t="str">
        <f t="shared" si="62"/>
        <v/>
      </c>
    </row>
    <row r="583" spans="1:8" x14ac:dyDescent="0.2">
      <c r="A583" s="8"/>
      <c r="B583" s="37" t="s">
        <v>562</v>
      </c>
      <c r="C583" s="34">
        <v>5</v>
      </c>
      <c r="D583" s="9">
        <v>7</v>
      </c>
      <c r="E583" s="10">
        <f t="shared" si="60"/>
        <v>6.7531064289573202E-4</v>
      </c>
      <c r="F583" s="10">
        <f t="shared" si="61"/>
        <v>7.6344203293707052E-4</v>
      </c>
      <c r="G583" s="10">
        <f t="shared" si="63"/>
        <v>0.4</v>
      </c>
      <c r="H583" s="17">
        <f t="shared" si="62"/>
        <v>2.7012425715829282E-4</v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1</v>
      </c>
      <c r="D585" s="9">
        <v>7</v>
      </c>
      <c r="E585" s="10">
        <f t="shared" si="60"/>
        <v>1.3506212857914641E-4</v>
      </c>
      <c r="F585" s="10">
        <f t="shared" si="61"/>
        <v>7.6344203293707052E-4</v>
      </c>
      <c r="G585" s="10">
        <f t="shared" si="63"/>
        <v>6</v>
      </c>
      <c r="H585" s="17">
        <f t="shared" si="62"/>
        <v>8.1037277147487851E-4</v>
      </c>
    </row>
    <row r="586" spans="1:8" x14ac:dyDescent="0.2">
      <c r="A586" s="8"/>
      <c r="B586" s="37" t="s">
        <v>565</v>
      </c>
      <c r="C586" s="34">
        <v>1</v>
      </c>
      <c r="D586" s="9">
        <v>0</v>
      </c>
      <c r="E586" s="10">
        <f t="shared" si="60"/>
        <v>1.3506212857914641E-4</v>
      </c>
      <c r="F586" s="10" t="str">
        <f t="shared" si="61"/>
        <v/>
      </c>
      <c r="G586" s="10">
        <f t="shared" si="63"/>
        <v>-1</v>
      </c>
      <c r="H586" s="17">
        <f t="shared" si="62"/>
        <v>-1.3506212857914641E-4</v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96</v>
      </c>
      <c r="D588" s="9">
        <v>37</v>
      </c>
      <c r="E588" s="10">
        <f t="shared" si="60"/>
        <v>1.2965964343598054E-2</v>
      </c>
      <c r="F588" s="10">
        <f t="shared" si="61"/>
        <v>4.0353364598102303E-3</v>
      </c>
      <c r="G588" s="10">
        <f t="shared" si="63"/>
        <v>-0.61458333333333337</v>
      </c>
      <c r="H588" s="17">
        <f t="shared" si="62"/>
        <v>-7.9686655861696386E-3</v>
      </c>
    </row>
    <row r="589" spans="1:8" x14ac:dyDescent="0.2">
      <c r="A589" s="8"/>
      <c r="B589" s="37" t="s">
        <v>568</v>
      </c>
      <c r="C589" s="34">
        <v>10</v>
      </c>
      <c r="D589" s="9">
        <v>13</v>
      </c>
      <c r="E589" s="10">
        <f t="shared" si="60"/>
        <v>1.350621285791464E-3</v>
      </c>
      <c r="F589" s="10">
        <f t="shared" si="61"/>
        <v>1.4178209183117025E-3</v>
      </c>
      <c r="G589" s="10">
        <f t="shared" si="63"/>
        <v>0.3</v>
      </c>
      <c r="H589" s="17">
        <f t="shared" si="62"/>
        <v>4.051863857374392E-4</v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5</v>
      </c>
      <c r="D591" s="9">
        <v>4</v>
      </c>
      <c r="E591" s="10">
        <f t="shared" si="60"/>
        <v>6.7531064289573202E-4</v>
      </c>
      <c r="F591" s="10">
        <f t="shared" si="61"/>
        <v>4.362525902497546E-4</v>
      </c>
      <c r="G591" s="10">
        <f t="shared" si="63"/>
        <v>-0.2</v>
      </c>
      <c r="H591" s="17">
        <f t="shared" si="62"/>
        <v>-1.3506212857914641E-4</v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1</v>
      </c>
      <c r="D593" s="9">
        <v>0</v>
      </c>
      <c r="E593" s="10">
        <f t="shared" si="60"/>
        <v>1.3506212857914641E-4</v>
      </c>
      <c r="F593" s="10" t="str">
        <f t="shared" si="61"/>
        <v/>
      </c>
      <c r="G593" s="10">
        <f t="shared" si="63"/>
        <v>-1</v>
      </c>
      <c r="H593" s="17">
        <f t="shared" si="62"/>
        <v>-1.3506212857914641E-4</v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1944</v>
      </c>
      <c r="D601" s="33">
        <f>SUM(D602:D629)</f>
        <v>1729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-0.11059670781893004</v>
      </c>
      <c r="H601" s="42">
        <f t="shared" ref="H601:H629" si="66">+IF(OR(AND(E601=""),(G601="")),"",E601*G601)</f>
        <v>-0.11059670781893004</v>
      </c>
    </row>
    <row r="602" spans="1:8" x14ac:dyDescent="0.2">
      <c r="A602" s="8"/>
      <c r="B602" s="36" t="s">
        <v>575</v>
      </c>
      <c r="C602" s="46">
        <v>25</v>
      </c>
      <c r="D602" s="43">
        <v>6</v>
      </c>
      <c r="E602" s="44">
        <f t="shared" si="64"/>
        <v>1.2860082304526749E-2</v>
      </c>
      <c r="F602" s="44">
        <f t="shared" si="65"/>
        <v>3.470213996529786E-3</v>
      </c>
      <c r="G602" s="44">
        <f t="shared" ref="G602:G629" si="67">+IF(AND(C602=0,D602=0)," ",IF(C602=0,1,IF(D602=0,-1,(D602-C602)/C602)))</f>
        <v>-0.76</v>
      </c>
      <c r="H602" s="45">
        <f t="shared" si="66"/>
        <v>-9.7736625514403298E-3</v>
      </c>
    </row>
    <row r="603" spans="1:8" x14ac:dyDescent="0.2">
      <c r="A603" s="8"/>
      <c r="B603" s="37" t="s">
        <v>576</v>
      </c>
      <c r="C603" s="34">
        <v>79</v>
      </c>
      <c r="D603" s="9">
        <v>98</v>
      </c>
      <c r="E603" s="10">
        <f t="shared" si="64"/>
        <v>4.0637860082304529E-2</v>
      </c>
      <c r="F603" s="10">
        <f t="shared" si="65"/>
        <v>5.6680161943319839E-2</v>
      </c>
      <c r="G603" s="10">
        <f t="shared" si="67"/>
        <v>0.24050632911392406</v>
      </c>
      <c r="H603" s="17">
        <f t="shared" si="66"/>
        <v>9.7736625514403298E-3</v>
      </c>
    </row>
    <row r="604" spans="1:8" ht="25.5" x14ac:dyDescent="0.2">
      <c r="A604" s="8"/>
      <c r="B604" s="37" t="s">
        <v>577</v>
      </c>
      <c r="C604" s="34">
        <v>35</v>
      </c>
      <c r="D604" s="9">
        <v>93</v>
      </c>
      <c r="E604" s="10">
        <f t="shared" si="64"/>
        <v>1.800411522633745E-2</v>
      </c>
      <c r="F604" s="10">
        <f t="shared" si="65"/>
        <v>5.3788316946211681E-2</v>
      </c>
      <c r="G604" s="10">
        <f t="shared" si="67"/>
        <v>1.6571428571428573</v>
      </c>
      <c r="H604" s="17">
        <f t="shared" si="66"/>
        <v>2.9835390946502061E-2</v>
      </c>
    </row>
    <row r="605" spans="1:8" x14ac:dyDescent="0.2">
      <c r="A605" s="8"/>
      <c r="B605" s="37" t="s">
        <v>578</v>
      </c>
      <c r="C605" s="34">
        <v>247</v>
      </c>
      <c r="D605" s="9">
        <v>75</v>
      </c>
      <c r="E605" s="10">
        <f t="shared" si="64"/>
        <v>0.12705761316872427</v>
      </c>
      <c r="F605" s="10">
        <f t="shared" si="65"/>
        <v>4.3377674956622328E-2</v>
      </c>
      <c r="G605" s="10">
        <f t="shared" si="67"/>
        <v>-0.69635627530364375</v>
      </c>
      <c r="H605" s="17">
        <f t="shared" si="66"/>
        <v>-8.8477366255144033E-2</v>
      </c>
    </row>
    <row r="606" spans="1:8" x14ac:dyDescent="0.2">
      <c r="A606" s="8"/>
      <c r="B606" s="37" t="s">
        <v>579</v>
      </c>
      <c r="C606" s="34">
        <v>2</v>
      </c>
      <c r="D606" s="9">
        <v>37</v>
      </c>
      <c r="E606" s="10">
        <f t="shared" si="64"/>
        <v>1.02880658436214E-3</v>
      </c>
      <c r="F606" s="10">
        <f t="shared" si="65"/>
        <v>2.1399652978600348E-2</v>
      </c>
      <c r="G606" s="10">
        <f t="shared" si="67"/>
        <v>17.5</v>
      </c>
      <c r="H606" s="17">
        <f t="shared" si="66"/>
        <v>1.800411522633745E-2</v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37" t="s">
        <v>582</v>
      </c>
      <c r="C609" s="34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15</v>
      </c>
      <c r="D610" s="9">
        <v>34</v>
      </c>
      <c r="E610" s="10">
        <f t="shared" si="64"/>
        <v>7.716049382716049E-3</v>
      </c>
      <c r="F610" s="10">
        <f t="shared" si="65"/>
        <v>1.9664545980335454E-2</v>
      </c>
      <c r="G610" s="10">
        <f t="shared" si="67"/>
        <v>1.2666666666666666</v>
      </c>
      <c r="H610" s="17">
        <f t="shared" si="66"/>
        <v>9.7736625514403281E-3</v>
      </c>
    </row>
    <row r="611" spans="1:8" x14ac:dyDescent="0.2">
      <c r="A611" s="8"/>
      <c r="B611" s="37" t="s">
        <v>584</v>
      </c>
      <c r="C611" s="34">
        <v>9</v>
      </c>
      <c r="D611" s="9">
        <v>3</v>
      </c>
      <c r="E611" s="10">
        <f t="shared" si="64"/>
        <v>4.6296296296296294E-3</v>
      </c>
      <c r="F611" s="10">
        <f t="shared" si="65"/>
        <v>1.735106998264893E-3</v>
      </c>
      <c r="G611" s="10">
        <f t="shared" si="67"/>
        <v>-0.66666666666666663</v>
      </c>
      <c r="H611" s="17">
        <f t="shared" si="66"/>
        <v>-3.0864197530864196E-3</v>
      </c>
    </row>
    <row r="612" spans="1:8" x14ac:dyDescent="0.2">
      <c r="A612" s="8"/>
      <c r="B612" s="37" t="s">
        <v>585</v>
      </c>
      <c r="C612" s="34">
        <v>17</v>
      </c>
      <c r="D612" s="9">
        <v>22</v>
      </c>
      <c r="E612" s="10">
        <f t="shared" si="64"/>
        <v>8.7448559670781894E-3</v>
      </c>
      <c r="F612" s="10">
        <f t="shared" si="65"/>
        <v>1.2724117987275883E-2</v>
      </c>
      <c r="G612" s="10">
        <f t="shared" si="67"/>
        <v>0.29411764705882354</v>
      </c>
      <c r="H612" s="17">
        <f t="shared" si="66"/>
        <v>2.5720164609053498E-3</v>
      </c>
    </row>
    <row r="613" spans="1:8" x14ac:dyDescent="0.2">
      <c r="A613" s="8"/>
      <c r="B613" s="37" t="s">
        <v>586</v>
      </c>
      <c r="C613" s="34">
        <v>0</v>
      </c>
      <c r="D613" s="9">
        <v>1</v>
      </c>
      <c r="E613" s="10" t="str">
        <f t="shared" si="64"/>
        <v/>
      </c>
      <c r="F613" s="10">
        <f t="shared" si="65"/>
        <v>5.7836899942163096E-4</v>
      </c>
      <c r="G613" s="10">
        <f t="shared" si="67"/>
        <v>1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0</v>
      </c>
      <c r="D614" s="9">
        <v>2</v>
      </c>
      <c r="E614" s="10" t="str">
        <f t="shared" si="64"/>
        <v/>
      </c>
      <c r="F614" s="10">
        <f t="shared" si="65"/>
        <v>1.1567379988432619E-3</v>
      </c>
      <c r="G614" s="10">
        <f t="shared" si="67"/>
        <v>1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0</v>
      </c>
      <c r="D615" s="9">
        <v>1</v>
      </c>
      <c r="E615" s="10" t="str">
        <f t="shared" si="64"/>
        <v/>
      </c>
      <c r="F615" s="10">
        <f t="shared" si="65"/>
        <v>5.7836899942163096E-4</v>
      </c>
      <c r="G615" s="10">
        <f t="shared" si="67"/>
        <v>1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409</v>
      </c>
      <c r="D616" s="9">
        <v>304</v>
      </c>
      <c r="E616" s="10">
        <f t="shared" si="64"/>
        <v>0.21039094650205761</v>
      </c>
      <c r="F616" s="10">
        <f t="shared" si="65"/>
        <v>0.17582417582417584</v>
      </c>
      <c r="G616" s="10">
        <f t="shared" si="67"/>
        <v>-0.25672371638141811</v>
      </c>
      <c r="H616" s="17">
        <f t="shared" si="66"/>
        <v>-5.401234567901235E-2</v>
      </c>
    </row>
    <row r="617" spans="1:8" x14ac:dyDescent="0.2">
      <c r="A617" s="8"/>
      <c r="B617" s="37" t="s">
        <v>590</v>
      </c>
      <c r="C617" s="34">
        <v>70</v>
      </c>
      <c r="D617" s="9">
        <v>33</v>
      </c>
      <c r="E617" s="10">
        <f t="shared" si="64"/>
        <v>3.60082304526749E-2</v>
      </c>
      <c r="F617" s="10">
        <f t="shared" si="65"/>
        <v>1.9086176980913822E-2</v>
      </c>
      <c r="G617" s="10">
        <f t="shared" si="67"/>
        <v>-0.52857142857142858</v>
      </c>
      <c r="H617" s="17">
        <f t="shared" si="66"/>
        <v>-1.9032921810699589E-2</v>
      </c>
    </row>
    <row r="618" spans="1:8" x14ac:dyDescent="0.2">
      <c r="A618" s="8"/>
      <c r="B618" s="37" t="s">
        <v>591</v>
      </c>
      <c r="C618" s="34">
        <v>22</v>
      </c>
      <c r="D618" s="9">
        <v>38</v>
      </c>
      <c r="E618" s="10">
        <f t="shared" si="64"/>
        <v>1.131687242798354E-2</v>
      </c>
      <c r="F618" s="10">
        <f t="shared" si="65"/>
        <v>2.197802197802198E-2</v>
      </c>
      <c r="G618" s="10">
        <f t="shared" si="67"/>
        <v>0.72727272727272729</v>
      </c>
      <c r="H618" s="17">
        <f t="shared" si="66"/>
        <v>8.23045267489712E-3</v>
      </c>
    </row>
    <row r="619" spans="1:8" x14ac:dyDescent="0.2">
      <c r="A619" s="8"/>
      <c r="B619" s="37" t="s">
        <v>592</v>
      </c>
      <c r="C619" s="34">
        <v>683</v>
      </c>
      <c r="D619" s="9">
        <v>705</v>
      </c>
      <c r="E619" s="10">
        <f t="shared" si="64"/>
        <v>0.35133744855967081</v>
      </c>
      <c r="F619" s="10">
        <f t="shared" si="65"/>
        <v>0.40775014459224984</v>
      </c>
      <c r="G619" s="10">
        <f t="shared" si="67"/>
        <v>3.2210834553440704E-2</v>
      </c>
      <c r="H619" s="17">
        <f t="shared" si="66"/>
        <v>1.131687242798354E-2</v>
      </c>
    </row>
    <row r="620" spans="1:8" x14ac:dyDescent="0.2">
      <c r="A620" s="8"/>
      <c r="B620" s="37" t="s">
        <v>593</v>
      </c>
      <c r="C620" s="34">
        <v>93</v>
      </c>
      <c r="D620" s="9">
        <v>27</v>
      </c>
      <c r="E620" s="10">
        <f t="shared" si="64"/>
        <v>4.7839506172839504E-2</v>
      </c>
      <c r="F620" s="10">
        <f t="shared" si="65"/>
        <v>1.5615962984384037E-2</v>
      </c>
      <c r="G620" s="10">
        <f t="shared" si="67"/>
        <v>-0.70967741935483875</v>
      </c>
      <c r="H620" s="17">
        <f t="shared" si="66"/>
        <v>-3.3950617283950615E-2</v>
      </c>
    </row>
    <row r="621" spans="1:8" x14ac:dyDescent="0.2">
      <c r="A621" s="8"/>
      <c r="B621" s="37" t="s">
        <v>594</v>
      </c>
      <c r="C621" s="34">
        <v>18</v>
      </c>
      <c r="D621" s="9">
        <v>25</v>
      </c>
      <c r="E621" s="10">
        <f t="shared" si="64"/>
        <v>9.2592592592592587E-3</v>
      </c>
      <c r="F621" s="10">
        <f t="shared" si="65"/>
        <v>1.4459224985540775E-2</v>
      </c>
      <c r="G621" s="10">
        <f t="shared" si="67"/>
        <v>0.3888888888888889</v>
      </c>
      <c r="H621" s="17">
        <f t="shared" si="66"/>
        <v>3.6008230452674894E-3</v>
      </c>
    </row>
    <row r="622" spans="1:8" x14ac:dyDescent="0.2">
      <c r="A622" s="8"/>
      <c r="B622" s="37" t="s">
        <v>595</v>
      </c>
      <c r="C622" s="34">
        <v>4</v>
      </c>
      <c r="D622" s="9">
        <v>3</v>
      </c>
      <c r="E622" s="10">
        <f t="shared" si="64"/>
        <v>2.05761316872428E-3</v>
      </c>
      <c r="F622" s="10">
        <f t="shared" si="65"/>
        <v>1.735106998264893E-3</v>
      </c>
      <c r="G622" s="10">
        <f t="shared" si="67"/>
        <v>-0.25</v>
      </c>
      <c r="H622" s="17">
        <f t="shared" si="66"/>
        <v>-5.1440329218107E-4</v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1</v>
      </c>
      <c r="D624" s="9">
        <v>0</v>
      </c>
      <c r="E624" s="10">
        <f t="shared" si="64"/>
        <v>5.1440329218107E-4</v>
      </c>
      <c r="F624" s="10" t="str">
        <f t="shared" si="65"/>
        <v/>
      </c>
      <c r="G624" s="10">
        <f t="shared" si="67"/>
        <v>-1</v>
      </c>
      <c r="H624" s="17">
        <f t="shared" si="66"/>
        <v>-5.1440329218107E-4</v>
      </c>
    </row>
    <row r="625" spans="1:8" x14ac:dyDescent="0.2">
      <c r="A625" s="8"/>
      <c r="B625" s="37" t="s">
        <v>598</v>
      </c>
      <c r="C625" s="34">
        <v>15</v>
      </c>
      <c r="D625" s="9">
        <v>40</v>
      </c>
      <c r="E625" s="10">
        <f t="shared" si="64"/>
        <v>7.716049382716049E-3</v>
      </c>
      <c r="F625" s="10">
        <f t="shared" si="65"/>
        <v>2.3134759976865239E-2</v>
      </c>
      <c r="G625" s="10">
        <f t="shared" si="67"/>
        <v>1.6666666666666667</v>
      </c>
      <c r="H625" s="17">
        <f t="shared" si="66"/>
        <v>1.2860082304526749E-2</v>
      </c>
    </row>
    <row r="626" spans="1:8" x14ac:dyDescent="0.2">
      <c r="A626" s="8"/>
      <c r="B626" s="37" t="s">
        <v>599</v>
      </c>
      <c r="C626" s="34">
        <v>0</v>
      </c>
      <c r="D626" s="9">
        <v>22</v>
      </c>
      <c r="E626" s="10" t="str">
        <f t="shared" si="64"/>
        <v/>
      </c>
      <c r="F626" s="10">
        <f t="shared" si="65"/>
        <v>1.2724117987275883E-2</v>
      </c>
      <c r="G626" s="10">
        <f t="shared" si="67"/>
        <v>1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7</v>
      </c>
      <c r="D628" s="9">
        <v>8</v>
      </c>
      <c r="E628" s="10">
        <f t="shared" si="64"/>
        <v>3.6008230452674898E-3</v>
      </c>
      <c r="F628" s="10">
        <f t="shared" si="65"/>
        <v>4.6269519953730477E-3</v>
      </c>
      <c r="G628" s="10">
        <f t="shared" si="67"/>
        <v>0.14285714285714285</v>
      </c>
      <c r="H628" s="17">
        <f t="shared" si="66"/>
        <v>5.1440329218106989E-4</v>
      </c>
    </row>
    <row r="629" spans="1:8" ht="26.25" thickBot="1" x14ac:dyDescent="0.25">
      <c r="A629" s="8"/>
      <c r="B629" s="38" t="s">
        <v>602</v>
      </c>
      <c r="C629" s="35">
        <v>193</v>
      </c>
      <c r="D629" s="18">
        <v>152</v>
      </c>
      <c r="E629" s="19">
        <f t="shared" si="64"/>
        <v>9.9279835390946508E-2</v>
      </c>
      <c r="F629" s="19">
        <f t="shared" si="65"/>
        <v>8.7912087912087919E-2</v>
      </c>
      <c r="G629" s="19">
        <f t="shared" si="67"/>
        <v>-0.21243523316062177</v>
      </c>
      <c r="H629" s="20">
        <f t="shared" si="66"/>
        <v>-2.1090534979423869E-2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605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606</v>
      </c>
      <c r="C8" s="32">
        <f>+C19+C76+C181+C362+C601</f>
        <v>30633</v>
      </c>
      <c r="D8" s="33">
        <f>+D19+D76+D181+D362+D601</f>
        <v>31450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2.6670584010707408E-2</v>
      </c>
      <c r="H8" s="41">
        <f t="shared" ref="H8:H13" si="1">+IF(OR(AND(E8=""),(G8="")),"",E8*G8)</f>
        <v>2.6670584010707408E-2</v>
      </c>
    </row>
    <row r="9" spans="1:8" x14ac:dyDescent="0.2">
      <c r="A9" s="8"/>
      <c r="B9" s="36" t="s">
        <v>8</v>
      </c>
      <c r="C9" s="34">
        <f>+C19</f>
        <v>375</v>
      </c>
      <c r="D9" s="9">
        <f>+D19</f>
        <v>461</v>
      </c>
      <c r="E9" s="10">
        <f t="shared" ref="E9:F13" si="2">+C9/C$8</f>
        <v>1.2241700127313682E-2</v>
      </c>
      <c r="F9" s="10">
        <f t="shared" si="2"/>
        <v>1.465818759936407E-2</v>
      </c>
      <c r="G9" s="10">
        <f t="shared" si="0"/>
        <v>0.22933333333333333</v>
      </c>
      <c r="H9" s="17">
        <f t="shared" si="1"/>
        <v>2.8074298958639375E-3</v>
      </c>
    </row>
    <row r="10" spans="1:8" x14ac:dyDescent="0.2">
      <c r="A10" s="8"/>
      <c r="B10" s="37" t="s">
        <v>9</v>
      </c>
      <c r="C10" s="34">
        <f>+C76</f>
        <v>4306</v>
      </c>
      <c r="D10" s="9">
        <f>+D76</f>
        <v>2772</v>
      </c>
      <c r="E10" s="10">
        <f t="shared" si="2"/>
        <v>0.1405673619952339</v>
      </c>
      <c r="F10" s="10">
        <f t="shared" si="2"/>
        <v>8.8139904610492842E-2</v>
      </c>
      <c r="G10" s="10">
        <f t="shared" si="0"/>
        <v>-0.35624709707385044</v>
      </c>
      <c r="H10" s="17">
        <f t="shared" si="1"/>
        <v>-5.0076714654131167E-2</v>
      </c>
    </row>
    <row r="11" spans="1:8" ht="25.5" x14ac:dyDescent="0.2">
      <c r="A11" s="8"/>
      <c r="B11" s="37" t="s">
        <v>10</v>
      </c>
      <c r="C11" s="34">
        <f>+C181</f>
        <v>4379</v>
      </c>
      <c r="D11" s="9">
        <f>+D181</f>
        <v>5118</v>
      </c>
      <c r="E11" s="10">
        <f t="shared" si="2"/>
        <v>0.14295041295335095</v>
      </c>
      <c r="F11" s="10">
        <f t="shared" si="2"/>
        <v>0.16273449920508745</v>
      </c>
      <c r="G11" s="10">
        <f t="shared" si="0"/>
        <v>0.1687599908654944</v>
      </c>
      <c r="H11" s="17">
        <f t="shared" si="1"/>
        <v>2.4124310384226157E-2</v>
      </c>
    </row>
    <row r="12" spans="1:8" x14ac:dyDescent="0.2">
      <c r="A12" s="8"/>
      <c r="B12" s="37" t="s">
        <v>11</v>
      </c>
      <c r="C12" s="34">
        <f>+C362</f>
        <v>17254</v>
      </c>
      <c r="D12" s="9">
        <f>+D362</f>
        <v>17259</v>
      </c>
      <c r="E12" s="10">
        <f t="shared" si="2"/>
        <v>0.56324878399112066</v>
      </c>
      <c r="F12" s="10">
        <f t="shared" si="2"/>
        <v>0.54877583465818758</v>
      </c>
      <c r="G12" s="10">
        <f t="shared" si="0"/>
        <v>2.8978787527529848E-4</v>
      </c>
      <c r="H12" s="17">
        <f t="shared" si="1"/>
        <v>1.6322266836418242E-4</v>
      </c>
    </row>
    <row r="13" spans="1:8" ht="15.75" thickBot="1" x14ac:dyDescent="0.25">
      <c r="A13" s="8"/>
      <c r="B13" s="38" t="s">
        <v>12</v>
      </c>
      <c r="C13" s="35">
        <f>+C601</f>
        <v>4319</v>
      </c>
      <c r="D13" s="18">
        <f>+D601</f>
        <v>5840</v>
      </c>
      <c r="E13" s="19">
        <f t="shared" si="2"/>
        <v>0.14099174093298078</v>
      </c>
      <c r="F13" s="19">
        <f t="shared" si="2"/>
        <v>0.18569157392686805</v>
      </c>
      <c r="G13" s="19">
        <f t="shared" si="0"/>
        <v>0.35216485297522576</v>
      </c>
      <c r="H13" s="20">
        <f t="shared" si="1"/>
        <v>4.9652335716384298E-2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375</v>
      </c>
      <c r="D19" s="32">
        <f>SUM(D20:D70)</f>
        <v>461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0.22933333333333333</v>
      </c>
      <c r="H19" s="42">
        <f t="shared" ref="H19:H50" si="5">+IF(OR(AND(E19=""),(G19="")),"",E19*G19)</f>
        <v>0.22933333333333333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1</v>
      </c>
      <c r="D21" s="9">
        <v>1</v>
      </c>
      <c r="E21" s="10">
        <f t="shared" si="3"/>
        <v>2.6666666666666666E-3</v>
      </c>
      <c r="F21" s="10">
        <f t="shared" si="4"/>
        <v>2.1691973969631237E-3</v>
      </c>
      <c r="G21" s="10">
        <f t="shared" si="6"/>
        <v>0</v>
      </c>
      <c r="H21" s="17">
        <f t="shared" si="5"/>
        <v>0</v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1</v>
      </c>
      <c r="D23" s="9">
        <v>0</v>
      </c>
      <c r="E23" s="10">
        <f t="shared" si="3"/>
        <v>2.6666666666666666E-3</v>
      </c>
      <c r="F23" s="10" t="str">
        <f t="shared" si="4"/>
        <v/>
      </c>
      <c r="G23" s="10">
        <f t="shared" si="6"/>
        <v>-1</v>
      </c>
      <c r="H23" s="17">
        <f t="shared" si="5"/>
        <v>-2.6666666666666666E-3</v>
      </c>
    </row>
    <row r="24" spans="1:8" ht="25.5" x14ac:dyDescent="0.2">
      <c r="A24" s="8"/>
      <c r="B24" s="37" t="s">
        <v>20</v>
      </c>
      <c r="C24" s="34">
        <v>3</v>
      </c>
      <c r="D24" s="9">
        <v>10</v>
      </c>
      <c r="E24" s="10">
        <f t="shared" si="3"/>
        <v>8.0000000000000002E-3</v>
      </c>
      <c r="F24" s="10">
        <f t="shared" si="4"/>
        <v>2.1691973969631236E-2</v>
      </c>
      <c r="G24" s="10">
        <f t="shared" si="6"/>
        <v>2.3333333333333335</v>
      </c>
      <c r="H24" s="17">
        <f t="shared" si="5"/>
        <v>1.8666666666666668E-2</v>
      </c>
    </row>
    <row r="25" spans="1:8" ht="25.5" x14ac:dyDescent="0.2">
      <c r="A25" s="8"/>
      <c r="B25" s="37" t="s">
        <v>21</v>
      </c>
      <c r="C25" s="34">
        <v>2</v>
      </c>
      <c r="D25" s="9">
        <v>2</v>
      </c>
      <c r="E25" s="10">
        <f t="shared" si="3"/>
        <v>5.3333333333333332E-3</v>
      </c>
      <c r="F25" s="10">
        <f t="shared" si="4"/>
        <v>4.3383947939262474E-3</v>
      </c>
      <c r="G25" s="10">
        <f t="shared" si="6"/>
        <v>0</v>
      </c>
      <c r="H25" s="17">
        <f t="shared" si="5"/>
        <v>0</v>
      </c>
    </row>
    <row r="26" spans="1:8" ht="25.5" x14ac:dyDescent="0.2">
      <c r="A26" s="8"/>
      <c r="B26" s="37" t="s">
        <v>22</v>
      </c>
      <c r="C26" s="34">
        <v>7</v>
      </c>
      <c r="D26" s="9">
        <v>0</v>
      </c>
      <c r="E26" s="10">
        <f t="shared" si="3"/>
        <v>1.8666666666666668E-2</v>
      </c>
      <c r="F26" s="10" t="str">
        <f t="shared" si="4"/>
        <v/>
      </c>
      <c r="G26" s="10">
        <f t="shared" si="6"/>
        <v>-1</v>
      </c>
      <c r="H26" s="17">
        <f t="shared" si="5"/>
        <v>-1.8666666666666668E-2</v>
      </c>
    </row>
    <row r="27" spans="1:8" x14ac:dyDescent="0.2">
      <c r="A27" s="8"/>
      <c r="B27" s="37" t="s">
        <v>23</v>
      </c>
      <c r="C27" s="34">
        <v>8</v>
      </c>
      <c r="D27" s="9">
        <v>24</v>
      </c>
      <c r="E27" s="10">
        <f t="shared" si="3"/>
        <v>2.1333333333333333E-2</v>
      </c>
      <c r="F27" s="10">
        <f t="shared" si="4"/>
        <v>5.2060737527114966E-2</v>
      </c>
      <c r="G27" s="10">
        <f t="shared" si="6"/>
        <v>2</v>
      </c>
      <c r="H27" s="17">
        <f t="shared" si="5"/>
        <v>4.2666666666666665E-2</v>
      </c>
    </row>
    <row r="28" spans="1:8" x14ac:dyDescent="0.2">
      <c r="A28" s="8"/>
      <c r="B28" s="37" t="s">
        <v>24</v>
      </c>
      <c r="C28" s="34">
        <v>3</v>
      </c>
      <c r="D28" s="9">
        <v>10</v>
      </c>
      <c r="E28" s="10">
        <f t="shared" si="3"/>
        <v>8.0000000000000002E-3</v>
      </c>
      <c r="F28" s="10">
        <f t="shared" si="4"/>
        <v>2.1691973969631236E-2</v>
      </c>
      <c r="G28" s="10">
        <f t="shared" si="6"/>
        <v>2.3333333333333335</v>
      </c>
      <c r="H28" s="17">
        <f t="shared" si="5"/>
        <v>1.8666666666666668E-2</v>
      </c>
    </row>
    <row r="29" spans="1:8" x14ac:dyDescent="0.2">
      <c r="A29" s="8"/>
      <c r="B29" s="37" t="s">
        <v>25</v>
      </c>
      <c r="C29" s="34">
        <v>13</v>
      </c>
      <c r="D29" s="9">
        <v>15</v>
      </c>
      <c r="E29" s="10">
        <f t="shared" si="3"/>
        <v>3.4666666666666665E-2</v>
      </c>
      <c r="F29" s="10">
        <f t="shared" si="4"/>
        <v>3.2537960954446853E-2</v>
      </c>
      <c r="G29" s="10">
        <f t="shared" si="6"/>
        <v>0.15384615384615385</v>
      </c>
      <c r="H29" s="17">
        <f t="shared" si="5"/>
        <v>5.3333333333333332E-3</v>
      </c>
    </row>
    <row r="30" spans="1:8" x14ac:dyDescent="0.2">
      <c r="A30" s="8"/>
      <c r="B30" s="37" t="s">
        <v>26</v>
      </c>
      <c r="C30" s="34">
        <v>75</v>
      </c>
      <c r="D30" s="9">
        <v>41</v>
      </c>
      <c r="E30" s="10">
        <f t="shared" si="3"/>
        <v>0.2</v>
      </c>
      <c r="F30" s="10">
        <f t="shared" si="4"/>
        <v>8.8937093275488072E-2</v>
      </c>
      <c r="G30" s="10">
        <f t="shared" si="6"/>
        <v>-0.45333333333333331</v>
      </c>
      <c r="H30" s="17">
        <f t="shared" si="5"/>
        <v>-9.0666666666666673E-2</v>
      </c>
    </row>
    <row r="31" spans="1:8" ht="25.5" x14ac:dyDescent="0.2">
      <c r="A31" s="8"/>
      <c r="B31" s="37" t="s">
        <v>27</v>
      </c>
      <c r="C31" s="34">
        <v>2</v>
      </c>
      <c r="D31" s="9">
        <v>0</v>
      </c>
      <c r="E31" s="10">
        <f t="shared" si="3"/>
        <v>5.3333333333333332E-3</v>
      </c>
      <c r="F31" s="10" t="str">
        <f t="shared" si="4"/>
        <v/>
      </c>
      <c r="G31" s="10">
        <f t="shared" si="6"/>
        <v>-1</v>
      </c>
      <c r="H31" s="17">
        <f t="shared" si="5"/>
        <v>-5.3333333333333332E-3</v>
      </c>
    </row>
    <row r="32" spans="1:8" x14ac:dyDescent="0.2">
      <c r="A32" s="8"/>
      <c r="B32" s="37" t="s">
        <v>28</v>
      </c>
      <c r="C32" s="34">
        <v>2</v>
      </c>
      <c r="D32" s="9">
        <v>2</v>
      </c>
      <c r="E32" s="10">
        <f t="shared" si="3"/>
        <v>5.3333333333333332E-3</v>
      </c>
      <c r="F32" s="10">
        <f t="shared" si="4"/>
        <v>4.3383947939262474E-3</v>
      </c>
      <c r="G32" s="10">
        <f t="shared" si="6"/>
        <v>0</v>
      </c>
      <c r="H32" s="17">
        <f t="shared" si="5"/>
        <v>0</v>
      </c>
    </row>
    <row r="33" spans="1:8" x14ac:dyDescent="0.2">
      <c r="A33" s="8"/>
      <c r="B33" s="37" t="s">
        <v>29</v>
      </c>
      <c r="C33" s="34">
        <v>1</v>
      </c>
      <c r="D33" s="9">
        <v>0</v>
      </c>
      <c r="E33" s="10">
        <f t="shared" si="3"/>
        <v>2.6666666666666666E-3</v>
      </c>
      <c r="F33" s="10" t="str">
        <f t="shared" si="4"/>
        <v/>
      </c>
      <c r="G33" s="10">
        <f t="shared" si="6"/>
        <v>-1</v>
      </c>
      <c r="H33" s="17">
        <f t="shared" si="5"/>
        <v>-2.6666666666666666E-3</v>
      </c>
    </row>
    <row r="34" spans="1:8" x14ac:dyDescent="0.2">
      <c r="A34" s="8"/>
      <c r="B34" s="37" t="s">
        <v>30</v>
      </c>
      <c r="C34" s="34">
        <v>7</v>
      </c>
      <c r="D34" s="9">
        <v>2</v>
      </c>
      <c r="E34" s="10">
        <f t="shared" si="3"/>
        <v>1.8666666666666668E-2</v>
      </c>
      <c r="F34" s="10">
        <f t="shared" si="4"/>
        <v>4.3383947939262474E-3</v>
      </c>
      <c r="G34" s="10">
        <f t="shared" si="6"/>
        <v>-0.7142857142857143</v>
      </c>
      <c r="H34" s="17">
        <f t="shared" si="5"/>
        <v>-1.3333333333333334E-2</v>
      </c>
    </row>
    <row r="35" spans="1:8" x14ac:dyDescent="0.2">
      <c r="A35" s="8"/>
      <c r="B35" s="37" t="s">
        <v>31</v>
      </c>
      <c r="C35" s="34">
        <v>5</v>
      </c>
      <c r="D35" s="9">
        <v>0</v>
      </c>
      <c r="E35" s="10">
        <f t="shared" si="3"/>
        <v>1.3333333333333334E-2</v>
      </c>
      <c r="F35" s="10" t="str">
        <f t="shared" si="4"/>
        <v/>
      </c>
      <c r="G35" s="10">
        <f t="shared" si="6"/>
        <v>-1</v>
      </c>
      <c r="H35" s="17">
        <f t="shared" si="5"/>
        <v>-1.3333333333333334E-2</v>
      </c>
    </row>
    <row r="36" spans="1:8" x14ac:dyDescent="0.2">
      <c r="A36" s="8"/>
      <c r="B36" s="37" t="s">
        <v>32</v>
      </c>
      <c r="C36" s="34">
        <v>15</v>
      </c>
      <c r="D36" s="9">
        <v>8</v>
      </c>
      <c r="E36" s="10">
        <f t="shared" si="3"/>
        <v>0.04</v>
      </c>
      <c r="F36" s="10">
        <f t="shared" si="4"/>
        <v>1.735357917570499E-2</v>
      </c>
      <c r="G36" s="10">
        <f t="shared" si="6"/>
        <v>-0.46666666666666667</v>
      </c>
      <c r="H36" s="17">
        <f t="shared" si="5"/>
        <v>-1.8666666666666668E-2</v>
      </c>
    </row>
    <row r="37" spans="1:8" ht="25.5" x14ac:dyDescent="0.2">
      <c r="A37" s="8"/>
      <c r="B37" s="37" t="s">
        <v>33</v>
      </c>
      <c r="C37" s="34">
        <v>4</v>
      </c>
      <c r="D37" s="9">
        <v>1</v>
      </c>
      <c r="E37" s="10">
        <f t="shared" si="3"/>
        <v>1.0666666666666666E-2</v>
      </c>
      <c r="F37" s="10">
        <f t="shared" si="4"/>
        <v>2.1691973969631237E-3</v>
      </c>
      <c r="G37" s="10">
        <f t="shared" si="6"/>
        <v>-0.75</v>
      </c>
      <c r="H37" s="17">
        <f t="shared" si="5"/>
        <v>-8.0000000000000002E-3</v>
      </c>
    </row>
    <row r="38" spans="1:8" ht="25.5" x14ac:dyDescent="0.2">
      <c r="A38" s="8"/>
      <c r="B38" s="37" t="s">
        <v>34</v>
      </c>
      <c r="C38" s="34">
        <v>5</v>
      </c>
      <c r="D38" s="9">
        <v>4</v>
      </c>
      <c r="E38" s="10">
        <f t="shared" si="3"/>
        <v>1.3333333333333334E-2</v>
      </c>
      <c r="F38" s="10">
        <f t="shared" si="4"/>
        <v>8.6767895878524948E-3</v>
      </c>
      <c r="G38" s="10">
        <f t="shared" si="6"/>
        <v>-0.2</v>
      </c>
      <c r="H38" s="17">
        <f t="shared" si="5"/>
        <v>-2.666666666666667E-3</v>
      </c>
    </row>
    <row r="39" spans="1:8" x14ac:dyDescent="0.2">
      <c r="A39" s="8"/>
      <c r="B39" s="37" t="s">
        <v>35</v>
      </c>
      <c r="C39" s="34">
        <v>1</v>
      </c>
      <c r="D39" s="9">
        <v>5</v>
      </c>
      <c r="E39" s="10">
        <f t="shared" si="3"/>
        <v>2.6666666666666666E-3</v>
      </c>
      <c r="F39" s="10">
        <f t="shared" si="4"/>
        <v>1.0845986984815618E-2</v>
      </c>
      <c r="G39" s="10">
        <f t="shared" si="6"/>
        <v>4</v>
      </c>
      <c r="H39" s="17">
        <f t="shared" si="5"/>
        <v>1.0666666666666666E-2</v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3</v>
      </c>
      <c r="D44" s="9">
        <v>2</v>
      </c>
      <c r="E44" s="10">
        <f t="shared" si="3"/>
        <v>8.0000000000000002E-3</v>
      </c>
      <c r="F44" s="10">
        <f t="shared" si="4"/>
        <v>4.3383947939262474E-3</v>
      </c>
      <c r="G44" s="10">
        <f t="shared" si="6"/>
        <v>-0.33333333333333331</v>
      </c>
      <c r="H44" s="17">
        <f t="shared" si="5"/>
        <v>-2.6666666666666666E-3</v>
      </c>
    </row>
    <row r="45" spans="1:8" ht="25.5" x14ac:dyDescent="0.2">
      <c r="A45" s="8"/>
      <c r="B45" s="37" t="s">
        <v>41</v>
      </c>
      <c r="C45" s="34">
        <v>3</v>
      </c>
      <c r="D45" s="9">
        <v>7</v>
      </c>
      <c r="E45" s="10">
        <f t="shared" si="3"/>
        <v>8.0000000000000002E-3</v>
      </c>
      <c r="F45" s="10">
        <f t="shared" si="4"/>
        <v>1.5184381778741865E-2</v>
      </c>
      <c r="G45" s="10">
        <f t="shared" si="6"/>
        <v>1.3333333333333333</v>
      </c>
      <c r="H45" s="17">
        <f t="shared" si="5"/>
        <v>1.0666666666666666E-2</v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1</v>
      </c>
      <c r="D47" s="9">
        <v>0</v>
      </c>
      <c r="E47" s="10">
        <f t="shared" si="3"/>
        <v>2.6666666666666666E-3</v>
      </c>
      <c r="F47" s="10" t="str">
        <f t="shared" si="4"/>
        <v/>
      </c>
      <c r="G47" s="10">
        <f t="shared" si="6"/>
        <v>-1</v>
      </c>
      <c r="H47" s="17">
        <f t="shared" si="5"/>
        <v>-2.6666666666666666E-3</v>
      </c>
    </row>
    <row r="48" spans="1:8" ht="25.5" x14ac:dyDescent="0.2">
      <c r="A48" s="8"/>
      <c r="B48" s="37" t="s">
        <v>44</v>
      </c>
      <c r="C48" s="34">
        <v>2</v>
      </c>
      <c r="D48" s="9">
        <v>2</v>
      </c>
      <c r="E48" s="10">
        <f t="shared" si="3"/>
        <v>5.3333333333333332E-3</v>
      </c>
      <c r="F48" s="10">
        <f t="shared" si="4"/>
        <v>4.3383947939262474E-3</v>
      </c>
      <c r="G48" s="10">
        <f t="shared" si="6"/>
        <v>0</v>
      </c>
      <c r="H48" s="17">
        <f t="shared" si="5"/>
        <v>0</v>
      </c>
    </row>
    <row r="49" spans="1:8" ht="25.5" x14ac:dyDescent="0.2">
      <c r="A49" s="8"/>
      <c r="B49" s="37" t="s">
        <v>45</v>
      </c>
      <c r="C49" s="34">
        <v>0</v>
      </c>
      <c r="D49" s="9">
        <v>1</v>
      </c>
      <c r="E49" s="10" t="str">
        <f t="shared" si="3"/>
        <v/>
      </c>
      <c r="F49" s="10">
        <f t="shared" si="4"/>
        <v>2.1691973969631237E-3</v>
      </c>
      <c r="G49" s="10">
        <f t="shared" si="6"/>
        <v>1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58</v>
      </c>
      <c r="D50" s="9">
        <v>47</v>
      </c>
      <c r="E50" s="10">
        <f t="shared" si="3"/>
        <v>0.15466666666666667</v>
      </c>
      <c r="F50" s="10">
        <f t="shared" si="4"/>
        <v>0.1019522776572668</v>
      </c>
      <c r="G50" s="10">
        <f t="shared" si="6"/>
        <v>-0.18965517241379309</v>
      </c>
      <c r="H50" s="17">
        <f t="shared" si="5"/>
        <v>-2.9333333333333333E-2</v>
      </c>
    </row>
    <row r="51" spans="1:8" x14ac:dyDescent="0.2">
      <c r="A51" s="8"/>
      <c r="B51" s="37" t="s">
        <v>47</v>
      </c>
      <c r="C51" s="34">
        <v>7</v>
      </c>
      <c r="D51" s="9">
        <v>4</v>
      </c>
      <c r="E51" s="10">
        <f t="shared" ref="E51:E70" si="7">+IF(C51=0,"",C51/C$19)</f>
        <v>1.8666666666666668E-2</v>
      </c>
      <c r="F51" s="10">
        <f t="shared" ref="F51:F70" si="8">+IF(D51=0,"",D51/D$19)</f>
        <v>8.6767895878524948E-3</v>
      </c>
      <c r="G51" s="10">
        <f t="shared" si="6"/>
        <v>-0.42857142857142855</v>
      </c>
      <c r="H51" s="17">
        <f t="shared" ref="H51:H82" si="9">+IF(OR(AND(E51=""),(G51="")),"",E51*G51)</f>
        <v>-8.0000000000000002E-3</v>
      </c>
    </row>
    <row r="52" spans="1:8" x14ac:dyDescent="0.2">
      <c r="A52" s="8"/>
      <c r="B52" s="37" t="s">
        <v>48</v>
      </c>
      <c r="C52" s="34">
        <v>2</v>
      </c>
      <c r="D52" s="9">
        <v>1</v>
      </c>
      <c r="E52" s="10">
        <f t="shared" si="7"/>
        <v>5.3333333333333332E-3</v>
      </c>
      <c r="F52" s="10">
        <f t="shared" si="8"/>
        <v>2.1691973969631237E-3</v>
      </c>
      <c r="G52" s="10">
        <f t="shared" ref="G52:G70" si="10">+IF(AND(C52=0,D52=0)," ",IF(C52=0,1,IF(D52=0,-1,(D52-C52)/C52)))</f>
        <v>-0.5</v>
      </c>
      <c r="H52" s="17">
        <f t="shared" si="9"/>
        <v>-2.6666666666666666E-3</v>
      </c>
    </row>
    <row r="53" spans="1:8" x14ac:dyDescent="0.2">
      <c r="A53" s="8"/>
      <c r="B53" s="37" t="s">
        <v>49</v>
      </c>
      <c r="C53" s="34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5</v>
      </c>
      <c r="D54" s="9">
        <v>4</v>
      </c>
      <c r="E54" s="10">
        <f t="shared" si="7"/>
        <v>1.3333333333333334E-2</v>
      </c>
      <c r="F54" s="10">
        <f t="shared" si="8"/>
        <v>8.6767895878524948E-3</v>
      </c>
      <c r="G54" s="10">
        <f t="shared" si="10"/>
        <v>-0.2</v>
      </c>
      <c r="H54" s="17">
        <f t="shared" si="9"/>
        <v>-2.666666666666667E-3</v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1</v>
      </c>
      <c r="E57" s="10" t="str">
        <f t="shared" si="7"/>
        <v/>
      </c>
      <c r="F57" s="10">
        <f t="shared" si="8"/>
        <v>2.1691973969631237E-3</v>
      </c>
      <c r="G57" s="10">
        <f t="shared" si="10"/>
        <v>1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1</v>
      </c>
      <c r="D59" s="9">
        <v>100</v>
      </c>
      <c r="E59" s="10">
        <f t="shared" si="7"/>
        <v>2.6666666666666666E-3</v>
      </c>
      <c r="F59" s="10">
        <f t="shared" si="8"/>
        <v>0.21691973969631237</v>
      </c>
      <c r="G59" s="10">
        <f t="shared" si="10"/>
        <v>99</v>
      </c>
      <c r="H59" s="17">
        <f t="shared" si="9"/>
        <v>0.26400000000000001</v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4</v>
      </c>
      <c r="D61" s="9">
        <v>2</v>
      </c>
      <c r="E61" s="10">
        <f t="shared" si="7"/>
        <v>1.0666666666666666E-2</v>
      </c>
      <c r="F61" s="10">
        <f t="shared" si="8"/>
        <v>4.3383947939262474E-3</v>
      </c>
      <c r="G61" s="10">
        <f t="shared" si="10"/>
        <v>-0.5</v>
      </c>
      <c r="H61" s="17">
        <f t="shared" si="9"/>
        <v>-5.3333333333333332E-3</v>
      </c>
    </row>
    <row r="62" spans="1:8" x14ac:dyDescent="0.2">
      <c r="A62" s="8"/>
      <c r="B62" s="37" t="s">
        <v>58</v>
      </c>
      <c r="C62" s="34">
        <v>9</v>
      </c>
      <c r="D62" s="9">
        <v>9</v>
      </c>
      <c r="E62" s="10">
        <f t="shared" si="7"/>
        <v>2.4E-2</v>
      </c>
      <c r="F62" s="10">
        <f t="shared" si="8"/>
        <v>1.9522776572668113E-2</v>
      </c>
      <c r="G62" s="10">
        <f t="shared" si="10"/>
        <v>0</v>
      </c>
      <c r="H62" s="17">
        <f t="shared" si="9"/>
        <v>0</v>
      </c>
    </row>
    <row r="63" spans="1:8" x14ac:dyDescent="0.2">
      <c r="A63" s="8"/>
      <c r="B63" s="37" t="s">
        <v>59</v>
      </c>
      <c r="C63" s="34">
        <v>2</v>
      </c>
      <c r="D63" s="9">
        <v>2</v>
      </c>
      <c r="E63" s="10">
        <f t="shared" si="7"/>
        <v>5.3333333333333332E-3</v>
      </c>
      <c r="F63" s="10">
        <f t="shared" si="8"/>
        <v>4.3383947939262474E-3</v>
      </c>
      <c r="G63" s="10">
        <f t="shared" si="10"/>
        <v>0</v>
      </c>
      <c r="H63" s="17">
        <f t="shared" si="9"/>
        <v>0</v>
      </c>
    </row>
    <row r="64" spans="1:8" x14ac:dyDescent="0.2">
      <c r="A64" s="8"/>
      <c r="B64" s="37" t="s">
        <v>60</v>
      </c>
      <c r="C64" s="34">
        <v>73</v>
      </c>
      <c r="D64" s="9">
        <v>116</v>
      </c>
      <c r="E64" s="10">
        <f t="shared" si="7"/>
        <v>0.19466666666666665</v>
      </c>
      <c r="F64" s="10">
        <f t="shared" si="8"/>
        <v>0.25162689804772237</v>
      </c>
      <c r="G64" s="10">
        <f t="shared" si="10"/>
        <v>0.58904109589041098</v>
      </c>
      <c r="H64" s="17">
        <f t="shared" si="9"/>
        <v>0.11466666666666667</v>
      </c>
    </row>
    <row r="65" spans="1:8" x14ac:dyDescent="0.2">
      <c r="A65" s="8"/>
      <c r="B65" s="37" t="s">
        <v>61</v>
      </c>
      <c r="C65" s="34">
        <v>1</v>
      </c>
      <c r="D65" s="9">
        <v>1</v>
      </c>
      <c r="E65" s="10">
        <f t="shared" si="7"/>
        <v>2.6666666666666666E-3</v>
      </c>
      <c r="F65" s="10">
        <f t="shared" si="8"/>
        <v>2.1691973969631237E-3</v>
      </c>
      <c r="G65" s="10">
        <f t="shared" si="10"/>
        <v>0</v>
      </c>
      <c r="H65" s="17">
        <f t="shared" si="9"/>
        <v>0</v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2</v>
      </c>
      <c r="D67" s="9">
        <v>1</v>
      </c>
      <c r="E67" s="10">
        <f t="shared" si="7"/>
        <v>5.3333333333333332E-3</v>
      </c>
      <c r="F67" s="10">
        <f t="shared" si="8"/>
        <v>2.1691973969631237E-3</v>
      </c>
      <c r="G67" s="10">
        <f t="shared" si="10"/>
        <v>-0.5</v>
      </c>
      <c r="H67" s="17">
        <f t="shared" si="9"/>
        <v>-2.6666666666666666E-3</v>
      </c>
    </row>
    <row r="68" spans="1:8" x14ac:dyDescent="0.2">
      <c r="A68" s="8"/>
      <c r="B68" s="37" t="s">
        <v>64</v>
      </c>
      <c r="C68" s="34">
        <v>15</v>
      </c>
      <c r="D68" s="9">
        <v>6</v>
      </c>
      <c r="E68" s="10">
        <f t="shared" si="7"/>
        <v>0.04</v>
      </c>
      <c r="F68" s="10">
        <f t="shared" si="8"/>
        <v>1.3015184381778741E-2</v>
      </c>
      <c r="G68" s="10">
        <f t="shared" si="10"/>
        <v>-0.6</v>
      </c>
      <c r="H68" s="17">
        <f t="shared" si="9"/>
        <v>-2.4E-2</v>
      </c>
    </row>
    <row r="69" spans="1:8" x14ac:dyDescent="0.2">
      <c r="A69" s="8"/>
      <c r="B69" s="37" t="s">
        <v>65</v>
      </c>
      <c r="C69" s="34">
        <v>32</v>
      </c>
      <c r="D69" s="9">
        <v>30</v>
      </c>
      <c r="E69" s="10">
        <f t="shared" si="7"/>
        <v>8.533333333333333E-2</v>
      </c>
      <c r="F69" s="10">
        <f t="shared" si="8"/>
        <v>6.5075921908893705E-2</v>
      </c>
      <c r="G69" s="10">
        <f t="shared" si="10"/>
        <v>-6.25E-2</v>
      </c>
      <c r="H69" s="17">
        <f t="shared" si="9"/>
        <v>-5.3333333333333332E-3</v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4306</v>
      </c>
      <c r="D76" s="33">
        <f>SUM(D77:D175)</f>
        <v>2772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-0.35624709707385044</v>
      </c>
      <c r="H76" s="42">
        <f t="shared" ref="H76:H107" si="13">+IF(OR(AND(E76=""),(G76="")),"",E76*G76)</f>
        <v>-0.35624709707385044</v>
      </c>
    </row>
    <row r="77" spans="1:8" x14ac:dyDescent="0.2">
      <c r="A77" s="8"/>
      <c r="B77" s="36" t="s">
        <v>67</v>
      </c>
      <c r="C77" s="46">
        <v>55</v>
      </c>
      <c r="D77" s="43">
        <v>85</v>
      </c>
      <c r="E77" s="44">
        <f t="shared" si="11"/>
        <v>1.2772875058058523E-2</v>
      </c>
      <c r="F77" s="44">
        <f t="shared" si="12"/>
        <v>3.0663780663780664E-2</v>
      </c>
      <c r="G77" s="44">
        <f t="shared" ref="G77:G108" si="14">+IF(AND(C77=0,D77=0)," ",IF(C77=0,1,IF(D77=0,-1,(D77-C77)/C77)))</f>
        <v>0.54545454545454541</v>
      </c>
      <c r="H77" s="45">
        <f t="shared" si="13"/>
        <v>6.9670227589410123E-3</v>
      </c>
    </row>
    <row r="78" spans="1:8" x14ac:dyDescent="0.2">
      <c r="A78" s="8"/>
      <c r="B78" s="37" t="s">
        <v>68</v>
      </c>
      <c r="C78" s="34">
        <v>25</v>
      </c>
      <c r="D78" s="9">
        <v>223</v>
      </c>
      <c r="E78" s="10">
        <f t="shared" si="11"/>
        <v>5.8058522991175105E-3</v>
      </c>
      <c r="F78" s="10">
        <f t="shared" si="12"/>
        <v>8.0447330447330448E-2</v>
      </c>
      <c r="G78" s="10">
        <f t="shared" si="14"/>
        <v>7.92</v>
      </c>
      <c r="H78" s="17">
        <f t="shared" si="13"/>
        <v>4.5982350209010682E-2</v>
      </c>
    </row>
    <row r="79" spans="1:8" x14ac:dyDescent="0.2">
      <c r="A79" s="8"/>
      <c r="B79" s="37" t="s">
        <v>69</v>
      </c>
      <c r="C79" s="34">
        <v>7</v>
      </c>
      <c r="D79" s="9">
        <v>9</v>
      </c>
      <c r="E79" s="10">
        <f t="shared" si="11"/>
        <v>1.625638643752903E-3</v>
      </c>
      <c r="F79" s="10">
        <f t="shared" si="12"/>
        <v>3.246753246753247E-3</v>
      </c>
      <c r="G79" s="10">
        <f t="shared" si="14"/>
        <v>0.2857142857142857</v>
      </c>
      <c r="H79" s="17">
        <f t="shared" si="13"/>
        <v>4.6446818392940084E-4</v>
      </c>
    </row>
    <row r="80" spans="1:8" x14ac:dyDescent="0.2">
      <c r="A80" s="8"/>
      <c r="B80" s="37" t="s">
        <v>70</v>
      </c>
      <c r="C80" s="34">
        <v>233</v>
      </c>
      <c r="D80" s="9">
        <v>196</v>
      </c>
      <c r="E80" s="10">
        <f t="shared" si="11"/>
        <v>5.4110543427775194E-2</v>
      </c>
      <c r="F80" s="10">
        <f t="shared" si="12"/>
        <v>7.0707070707070704E-2</v>
      </c>
      <c r="G80" s="10">
        <f t="shared" si="14"/>
        <v>-0.15879828326180256</v>
      </c>
      <c r="H80" s="17">
        <f t="shared" si="13"/>
        <v>-8.5926614026939144E-3</v>
      </c>
    </row>
    <row r="81" spans="1:8" ht="25.5" x14ac:dyDescent="0.2">
      <c r="A81" s="8"/>
      <c r="B81" s="37" t="s">
        <v>71</v>
      </c>
      <c r="C81" s="34">
        <v>91</v>
      </c>
      <c r="D81" s="9">
        <v>77</v>
      </c>
      <c r="E81" s="10">
        <f t="shared" si="11"/>
        <v>2.113330236878774E-2</v>
      </c>
      <c r="F81" s="10">
        <f t="shared" si="12"/>
        <v>2.7777777777777776E-2</v>
      </c>
      <c r="G81" s="10">
        <f t="shared" si="14"/>
        <v>-0.15384615384615385</v>
      </c>
      <c r="H81" s="17">
        <f t="shared" si="13"/>
        <v>-3.2512772875058064E-3</v>
      </c>
    </row>
    <row r="82" spans="1:8" x14ac:dyDescent="0.2">
      <c r="A82" s="8"/>
      <c r="B82" s="37" t="s">
        <v>72</v>
      </c>
      <c r="C82" s="34">
        <v>32</v>
      </c>
      <c r="D82" s="9">
        <v>1</v>
      </c>
      <c r="E82" s="10">
        <f t="shared" si="11"/>
        <v>7.4314909428704135E-3</v>
      </c>
      <c r="F82" s="10">
        <f t="shared" si="12"/>
        <v>3.6075036075036075E-4</v>
      </c>
      <c r="G82" s="10">
        <f t="shared" si="14"/>
        <v>-0.96875</v>
      </c>
      <c r="H82" s="17">
        <f t="shared" si="13"/>
        <v>-7.1992568509057133E-3</v>
      </c>
    </row>
    <row r="83" spans="1:8" x14ac:dyDescent="0.2">
      <c r="A83" s="8"/>
      <c r="B83" s="37" t="s">
        <v>73</v>
      </c>
      <c r="C83" s="34">
        <v>6</v>
      </c>
      <c r="D83" s="9">
        <v>13</v>
      </c>
      <c r="E83" s="10">
        <f t="shared" si="11"/>
        <v>1.3934045517882026E-3</v>
      </c>
      <c r="F83" s="10">
        <f t="shared" si="12"/>
        <v>4.68975468975469E-3</v>
      </c>
      <c r="G83" s="10">
        <f t="shared" si="14"/>
        <v>1.1666666666666667</v>
      </c>
      <c r="H83" s="17">
        <f t="shared" si="13"/>
        <v>1.6256386437529032E-3</v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3</v>
      </c>
      <c r="E85" s="10" t="str">
        <f t="shared" si="11"/>
        <v/>
      </c>
      <c r="F85" s="10">
        <f t="shared" si="12"/>
        <v>1.0822510822510823E-3</v>
      </c>
      <c r="G85" s="10">
        <f t="shared" si="14"/>
        <v>1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12</v>
      </c>
      <c r="D87" s="9">
        <v>5</v>
      </c>
      <c r="E87" s="10">
        <f t="shared" si="11"/>
        <v>2.7868091035764052E-3</v>
      </c>
      <c r="F87" s="10">
        <f t="shared" si="12"/>
        <v>1.8037518037518038E-3</v>
      </c>
      <c r="G87" s="10">
        <f t="shared" si="14"/>
        <v>-0.58333333333333337</v>
      </c>
      <c r="H87" s="17">
        <f t="shared" si="13"/>
        <v>-1.6256386437529032E-3</v>
      </c>
    </row>
    <row r="88" spans="1:8" x14ac:dyDescent="0.2">
      <c r="A88" s="8"/>
      <c r="B88" s="37" t="s">
        <v>79</v>
      </c>
      <c r="C88" s="34">
        <v>14</v>
      </c>
      <c r="D88" s="9">
        <v>20</v>
      </c>
      <c r="E88" s="10">
        <f t="shared" si="11"/>
        <v>3.251277287505806E-3</v>
      </c>
      <c r="F88" s="10">
        <f t="shared" si="12"/>
        <v>7.215007215007215E-3</v>
      </c>
      <c r="G88" s="10">
        <f t="shared" si="14"/>
        <v>0.42857142857142855</v>
      </c>
      <c r="H88" s="17">
        <f t="shared" si="13"/>
        <v>1.3934045517882026E-3</v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21</v>
      </c>
      <c r="D92" s="9">
        <v>10</v>
      </c>
      <c r="E92" s="10">
        <f t="shared" si="11"/>
        <v>4.8769159312587089E-3</v>
      </c>
      <c r="F92" s="10">
        <f t="shared" si="12"/>
        <v>3.6075036075036075E-3</v>
      </c>
      <c r="G92" s="10">
        <f t="shared" si="14"/>
        <v>-0.52380952380952384</v>
      </c>
      <c r="H92" s="17">
        <f t="shared" si="13"/>
        <v>-2.554575011611705E-3</v>
      </c>
    </row>
    <row r="93" spans="1:8" x14ac:dyDescent="0.2">
      <c r="A93" s="8"/>
      <c r="B93" s="37" t="s">
        <v>84</v>
      </c>
      <c r="C93" s="34">
        <v>11</v>
      </c>
      <c r="D93" s="9">
        <v>2</v>
      </c>
      <c r="E93" s="10">
        <f t="shared" si="11"/>
        <v>2.5545750116117046E-3</v>
      </c>
      <c r="F93" s="10">
        <f t="shared" si="12"/>
        <v>7.215007215007215E-4</v>
      </c>
      <c r="G93" s="10">
        <f t="shared" si="14"/>
        <v>-0.81818181818181823</v>
      </c>
      <c r="H93" s="17">
        <f t="shared" si="13"/>
        <v>-2.0901068276823038E-3</v>
      </c>
    </row>
    <row r="94" spans="1:8" x14ac:dyDescent="0.2">
      <c r="A94" s="8"/>
      <c r="B94" s="37" t="s">
        <v>85</v>
      </c>
      <c r="C94" s="34">
        <v>16</v>
      </c>
      <c r="D94" s="9">
        <v>27</v>
      </c>
      <c r="E94" s="10">
        <f t="shared" si="11"/>
        <v>3.7157454714352067E-3</v>
      </c>
      <c r="F94" s="10">
        <f t="shared" si="12"/>
        <v>9.74025974025974E-3</v>
      </c>
      <c r="G94" s="10">
        <f t="shared" si="14"/>
        <v>0.6875</v>
      </c>
      <c r="H94" s="17">
        <f t="shared" si="13"/>
        <v>2.5545750116117046E-3</v>
      </c>
    </row>
    <row r="95" spans="1:8" x14ac:dyDescent="0.2">
      <c r="A95" s="8"/>
      <c r="B95" s="37" t="s">
        <v>86</v>
      </c>
      <c r="C95" s="34">
        <v>40</v>
      </c>
      <c r="D95" s="9">
        <v>29</v>
      </c>
      <c r="E95" s="10">
        <f t="shared" si="11"/>
        <v>9.2893636785880175E-3</v>
      </c>
      <c r="F95" s="10">
        <f t="shared" si="12"/>
        <v>1.0461760461760462E-2</v>
      </c>
      <c r="G95" s="10">
        <f t="shared" si="14"/>
        <v>-0.27500000000000002</v>
      </c>
      <c r="H95" s="17">
        <f t="shared" si="13"/>
        <v>-2.554575011611705E-3</v>
      </c>
    </row>
    <row r="96" spans="1:8" x14ac:dyDescent="0.2">
      <c r="A96" s="8"/>
      <c r="B96" s="37" t="s">
        <v>87</v>
      </c>
      <c r="C96" s="34">
        <v>3</v>
      </c>
      <c r="D96" s="9">
        <v>8</v>
      </c>
      <c r="E96" s="10">
        <f t="shared" si="11"/>
        <v>6.9670227589410129E-4</v>
      </c>
      <c r="F96" s="10">
        <f t="shared" si="12"/>
        <v>2.886002886002886E-3</v>
      </c>
      <c r="G96" s="10">
        <f t="shared" si="14"/>
        <v>1.6666666666666667</v>
      </c>
      <c r="H96" s="17">
        <f t="shared" si="13"/>
        <v>1.1611704598235022E-3</v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97</v>
      </c>
      <c r="D98" s="9">
        <v>103</v>
      </c>
      <c r="E98" s="10">
        <f t="shared" si="11"/>
        <v>2.2526706920575939E-2</v>
      </c>
      <c r="F98" s="10">
        <f t="shared" si="12"/>
        <v>3.715728715728716E-2</v>
      </c>
      <c r="G98" s="10">
        <f t="shared" si="14"/>
        <v>6.1855670103092786E-2</v>
      </c>
      <c r="H98" s="17">
        <f t="shared" si="13"/>
        <v>1.3934045517882024E-3</v>
      </c>
    </row>
    <row r="99" spans="1:8" x14ac:dyDescent="0.2">
      <c r="A99" s="8"/>
      <c r="B99" s="37" t="s">
        <v>90</v>
      </c>
      <c r="C99" s="34">
        <v>35</v>
      </c>
      <c r="D99" s="9">
        <v>35</v>
      </c>
      <c r="E99" s="10">
        <f t="shared" si="11"/>
        <v>8.128193218764514E-3</v>
      </c>
      <c r="F99" s="10">
        <f t="shared" si="12"/>
        <v>1.2626262626262626E-2</v>
      </c>
      <c r="G99" s="10">
        <f t="shared" si="14"/>
        <v>0</v>
      </c>
      <c r="H99" s="17">
        <f t="shared" si="13"/>
        <v>0</v>
      </c>
    </row>
    <row r="100" spans="1:8" x14ac:dyDescent="0.2">
      <c r="A100" s="8"/>
      <c r="B100" s="37" t="s">
        <v>91</v>
      </c>
      <c r="C100" s="34">
        <v>28</v>
      </c>
      <c r="D100" s="9">
        <v>29</v>
      </c>
      <c r="E100" s="10">
        <f t="shared" si="11"/>
        <v>6.5025545750116119E-3</v>
      </c>
      <c r="F100" s="10">
        <f t="shared" si="12"/>
        <v>1.0461760461760462E-2</v>
      </c>
      <c r="G100" s="10">
        <f t="shared" si="14"/>
        <v>3.5714285714285712E-2</v>
      </c>
      <c r="H100" s="17">
        <f t="shared" si="13"/>
        <v>2.3223409196470042E-4</v>
      </c>
    </row>
    <row r="101" spans="1:8" x14ac:dyDescent="0.2">
      <c r="A101" s="8"/>
      <c r="B101" s="37" t="s">
        <v>92</v>
      </c>
      <c r="C101" s="34">
        <v>10</v>
      </c>
      <c r="D101" s="9">
        <v>28</v>
      </c>
      <c r="E101" s="10">
        <f t="shared" si="11"/>
        <v>2.3223409196470044E-3</v>
      </c>
      <c r="F101" s="10">
        <f t="shared" si="12"/>
        <v>1.0101010101010102E-2</v>
      </c>
      <c r="G101" s="10">
        <f t="shared" si="14"/>
        <v>1.8</v>
      </c>
      <c r="H101" s="17">
        <f t="shared" si="13"/>
        <v>4.1802136553646084E-3</v>
      </c>
    </row>
    <row r="102" spans="1:8" x14ac:dyDescent="0.2">
      <c r="A102" s="8"/>
      <c r="B102" s="37" t="s">
        <v>93</v>
      </c>
      <c r="C102" s="34">
        <v>7</v>
      </c>
      <c r="D102" s="9">
        <v>9</v>
      </c>
      <c r="E102" s="10">
        <f t="shared" si="11"/>
        <v>1.625638643752903E-3</v>
      </c>
      <c r="F102" s="10">
        <f t="shared" si="12"/>
        <v>3.246753246753247E-3</v>
      </c>
      <c r="G102" s="10">
        <f t="shared" si="14"/>
        <v>0.2857142857142857</v>
      </c>
      <c r="H102" s="17">
        <f t="shared" si="13"/>
        <v>4.6446818392940084E-4</v>
      </c>
    </row>
    <row r="103" spans="1:8" x14ac:dyDescent="0.2">
      <c r="A103" s="8"/>
      <c r="B103" s="37" t="s">
        <v>94</v>
      </c>
      <c r="C103" s="34">
        <v>6</v>
      </c>
      <c r="D103" s="9">
        <v>18</v>
      </c>
      <c r="E103" s="10">
        <f t="shared" si="11"/>
        <v>1.3934045517882026E-3</v>
      </c>
      <c r="F103" s="10">
        <f t="shared" si="12"/>
        <v>6.4935064935064939E-3</v>
      </c>
      <c r="G103" s="10">
        <f t="shared" si="14"/>
        <v>2</v>
      </c>
      <c r="H103" s="17">
        <f t="shared" si="13"/>
        <v>2.7868091035764052E-3</v>
      </c>
    </row>
    <row r="104" spans="1:8" x14ac:dyDescent="0.2">
      <c r="A104" s="8"/>
      <c r="B104" s="37" t="s">
        <v>95</v>
      </c>
      <c r="C104" s="34">
        <v>35</v>
      </c>
      <c r="D104" s="9">
        <v>17</v>
      </c>
      <c r="E104" s="10">
        <f t="shared" si="11"/>
        <v>8.128193218764514E-3</v>
      </c>
      <c r="F104" s="10">
        <f t="shared" si="12"/>
        <v>6.132756132756133E-3</v>
      </c>
      <c r="G104" s="10">
        <f t="shared" si="14"/>
        <v>-0.51428571428571423</v>
      </c>
      <c r="H104" s="17">
        <f t="shared" si="13"/>
        <v>-4.1802136553646067E-3</v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50</v>
      </c>
      <c r="D106" s="9">
        <v>155</v>
      </c>
      <c r="E106" s="10">
        <f t="shared" si="11"/>
        <v>1.1611704598235021E-2</v>
      </c>
      <c r="F106" s="10">
        <f t="shared" si="12"/>
        <v>5.591630591630592E-2</v>
      </c>
      <c r="G106" s="10">
        <f t="shared" si="14"/>
        <v>2.1</v>
      </c>
      <c r="H106" s="17">
        <f t="shared" si="13"/>
        <v>2.4384579656293544E-2</v>
      </c>
    </row>
    <row r="107" spans="1:8" x14ac:dyDescent="0.2">
      <c r="A107" s="8"/>
      <c r="B107" s="37" t="s">
        <v>98</v>
      </c>
      <c r="C107" s="34">
        <v>1</v>
      </c>
      <c r="D107" s="9">
        <v>3</v>
      </c>
      <c r="E107" s="10">
        <f t="shared" si="11"/>
        <v>2.3223409196470042E-4</v>
      </c>
      <c r="F107" s="10">
        <f t="shared" si="12"/>
        <v>1.0822510822510823E-3</v>
      </c>
      <c r="G107" s="10">
        <f t="shared" si="14"/>
        <v>2</v>
      </c>
      <c r="H107" s="17">
        <f t="shared" si="13"/>
        <v>4.6446818392940084E-4</v>
      </c>
    </row>
    <row r="108" spans="1:8" x14ac:dyDescent="0.2">
      <c r="A108" s="8"/>
      <c r="B108" s="37" t="s">
        <v>99</v>
      </c>
      <c r="C108" s="34">
        <v>1</v>
      </c>
      <c r="D108" s="9">
        <v>4</v>
      </c>
      <c r="E108" s="10">
        <f t="shared" ref="E108:E139" si="15">+IF(C108=0,"",C108/C$76)</f>
        <v>2.3223409196470042E-4</v>
      </c>
      <c r="F108" s="10">
        <f t="shared" ref="F108:F139" si="16">+IF(D108=0,"",D108/D$76)</f>
        <v>1.443001443001443E-3</v>
      </c>
      <c r="G108" s="10">
        <f t="shared" si="14"/>
        <v>3</v>
      </c>
      <c r="H108" s="17">
        <f t="shared" ref="H108:H139" si="17">+IF(OR(AND(E108=""),(G108="")),"",E108*G108)</f>
        <v>6.9670227589410129E-4</v>
      </c>
    </row>
    <row r="109" spans="1:8" x14ac:dyDescent="0.2">
      <c r="A109" s="8"/>
      <c r="B109" s="37" t="s">
        <v>100</v>
      </c>
      <c r="C109" s="34">
        <v>4</v>
      </c>
      <c r="D109" s="9">
        <v>20</v>
      </c>
      <c r="E109" s="10">
        <f t="shared" si="15"/>
        <v>9.2893636785880169E-4</v>
      </c>
      <c r="F109" s="10">
        <f t="shared" si="16"/>
        <v>7.215007215007215E-3</v>
      </c>
      <c r="G109" s="10">
        <f t="shared" ref="G109:G140" si="18">+IF(AND(C109=0,D109=0)," ",IF(C109=0,1,IF(D109=0,-1,(D109-C109)/C109)))</f>
        <v>4</v>
      </c>
      <c r="H109" s="17">
        <f t="shared" si="17"/>
        <v>3.7157454714352067E-3</v>
      </c>
    </row>
    <row r="110" spans="1:8" x14ac:dyDescent="0.2">
      <c r="A110" s="8"/>
      <c r="B110" s="37" t="s">
        <v>101</v>
      </c>
      <c r="C110" s="34">
        <v>173</v>
      </c>
      <c r="D110" s="9">
        <v>72</v>
      </c>
      <c r="E110" s="10">
        <f t="shared" si="15"/>
        <v>4.0176497909893173E-2</v>
      </c>
      <c r="F110" s="10">
        <f t="shared" si="16"/>
        <v>2.5974025974025976E-2</v>
      </c>
      <c r="G110" s="10">
        <f t="shared" si="18"/>
        <v>-0.58381502890173409</v>
      </c>
      <c r="H110" s="17">
        <f t="shared" si="17"/>
        <v>-2.3455643288434743E-2</v>
      </c>
    </row>
    <row r="111" spans="1:8" x14ac:dyDescent="0.2">
      <c r="A111" s="8"/>
      <c r="B111" s="37" t="s">
        <v>102</v>
      </c>
      <c r="C111" s="34">
        <v>18</v>
      </c>
      <c r="D111" s="9">
        <v>28</v>
      </c>
      <c r="E111" s="10">
        <f t="shared" si="15"/>
        <v>4.1802136553646075E-3</v>
      </c>
      <c r="F111" s="10">
        <f t="shared" si="16"/>
        <v>1.0101010101010102E-2</v>
      </c>
      <c r="G111" s="10">
        <f t="shared" si="18"/>
        <v>0.55555555555555558</v>
      </c>
      <c r="H111" s="17">
        <f t="shared" si="17"/>
        <v>2.3223409196470044E-3</v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13</v>
      </c>
      <c r="D113" s="9">
        <v>22</v>
      </c>
      <c r="E113" s="10">
        <f t="shared" si="15"/>
        <v>3.0190431955411053E-3</v>
      </c>
      <c r="F113" s="10">
        <f t="shared" si="16"/>
        <v>7.9365079365079361E-3</v>
      </c>
      <c r="G113" s="10">
        <f t="shared" si="18"/>
        <v>0.69230769230769229</v>
      </c>
      <c r="H113" s="17">
        <f t="shared" si="17"/>
        <v>2.0901068276823038E-3</v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0</v>
      </c>
      <c r="D115" s="9">
        <v>3</v>
      </c>
      <c r="E115" s="10" t="str">
        <f t="shared" si="15"/>
        <v/>
      </c>
      <c r="F115" s="10">
        <f t="shared" si="16"/>
        <v>1.0822510822510823E-3</v>
      </c>
      <c r="G115" s="10">
        <f t="shared" si="18"/>
        <v>1</v>
      </c>
      <c r="H115" s="17" t="str">
        <f t="shared" si="17"/>
        <v/>
      </c>
    </row>
    <row r="116" spans="1:8" x14ac:dyDescent="0.2">
      <c r="A116" s="8"/>
      <c r="B116" s="37" t="s">
        <v>107</v>
      </c>
      <c r="C116" s="34">
        <v>25</v>
      </c>
      <c r="D116" s="9">
        <v>24</v>
      </c>
      <c r="E116" s="10">
        <f t="shared" si="15"/>
        <v>5.8058522991175105E-3</v>
      </c>
      <c r="F116" s="10">
        <f t="shared" si="16"/>
        <v>8.658008658008658E-3</v>
      </c>
      <c r="G116" s="10">
        <f t="shared" si="18"/>
        <v>-0.04</v>
      </c>
      <c r="H116" s="17">
        <f t="shared" si="17"/>
        <v>-2.3223409196470042E-4</v>
      </c>
    </row>
    <row r="117" spans="1:8" x14ac:dyDescent="0.2">
      <c r="A117" s="8"/>
      <c r="B117" s="37" t="s">
        <v>108</v>
      </c>
      <c r="C117" s="34">
        <v>1</v>
      </c>
      <c r="D117" s="9">
        <v>4</v>
      </c>
      <c r="E117" s="10">
        <f t="shared" si="15"/>
        <v>2.3223409196470042E-4</v>
      </c>
      <c r="F117" s="10">
        <f t="shared" si="16"/>
        <v>1.443001443001443E-3</v>
      </c>
      <c r="G117" s="10">
        <f t="shared" si="18"/>
        <v>3</v>
      </c>
      <c r="H117" s="17">
        <f t="shared" si="17"/>
        <v>6.9670227589410129E-4</v>
      </c>
    </row>
    <row r="118" spans="1:8" x14ac:dyDescent="0.2">
      <c r="A118" s="8"/>
      <c r="B118" s="37" t="s">
        <v>109</v>
      </c>
      <c r="C118" s="34">
        <v>176</v>
      </c>
      <c r="D118" s="9">
        <v>109</v>
      </c>
      <c r="E118" s="10">
        <f t="shared" si="15"/>
        <v>4.0873200185787273E-2</v>
      </c>
      <c r="F118" s="10">
        <f t="shared" si="16"/>
        <v>3.932178932178932E-2</v>
      </c>
      <c r="G118" s="10">
        <f t="shared" si="18"/>
        <v>-0.38068181818181818</v>
      </c>
      <c r="H118" s="17">
        <f t="shared" si="17"/>
        <v>-1.5559684161634928E-2</v>
      </c>
    </row>
    <row r="119" spans="1:8" ht="25.5" x14ac:dyDescent="0.2">
      <c r="A119" s="8"/>
      <c r="B119" s="37" t="s">
        <v>110</v>
      </c>
      <c r="C119" s="34">
        <v>60</v>
      </c>
      <c r="D119" s="9">
        <v>16</v>
      </c>
      <c r="E119" s="10">
        <f t="shared" si="15"/>
        <v>1.3934045517882025E-2</v>
      </c>
      <c r="F119" s="10">
        <f t="shared" si="16"/>
        <v>5.772005772005772E-3</v>
      </c>
      <c r="G119" s="10">
        <f t="shared" si="18"/>
        <v>-0.73333333333333328</v>
      </c>
      <c r="H119" s="17">
        <f t="shared" si="17"/>
        <v>-1.0218300046446816E-2</v>
      </c>
    </row>
    <row r="120" spans="1:8" ht="25.5" x14ac:dyDescent="0.2">
      <c r="A120" s="8"/>
      <c r="B120" s="37" t="s">
        <v>111</v>
      </c>
      <c r="C120" s="34">
        <v>348</v>
      </c>
      <c r="D120" s="9">
        <v>162</v>
      </c>
      <c r="E120" s="10">
        <f t="shared" si="15"/>
        <v>8.0817464003715742E-2</v>
      </c>
      <c r="F120" s="10">
        <f t="shared" si="16"/>
        <v>5.844155844155844E-2</v>
      </c>
      <c r="G120" s="10">
        <f t="shared" si="18"/>
        <v>-0.53448275862068961</v>
      </c>
      <c r="H120" s="17">
        <f t="shared" si="17"/>
        <v>-4.3195541105434269E-2</v>
      </c>
    </row>
    <row r="121" spans="1:8" x14ac:dyDescent="0.2">
      <c r="A121" s="8"/>
      <c r="B121" s="37" t="s">
        <v>112</v>
      </c>
      <c r="C121" s="34">
        <v>13</v>
      </c>
      <c r="D121" s="9">
        <v>5</v>
      </c>
      <c r="E121" s="10">
        <f t="shared" si="15"/>
        <v>3.0190431955411053E-3</v>
      </c>
      <c r="F121" s="10">
        <f t="shared" si="16"/>
        <v>1.8037518037518038E-3</v>
      </c>
      <c r="G121" s="10">
        <f t="shared" si="18"/>
        <v>-0.61538461538461542</v>
      </c>
      <c r="H121" s="17">
        <f t="shared" si="17"/>
        <v>-1.8578727357176034E-3</v>
      </c>
    </row>
    <row r="122" spans="1:8" x14ac:dyDescent="0.2">
      <c r="A122" s="8"/>
      <c r="B122" s="37" t="s">
        <v>113</v>
      </c>
      <c r="C122" s="34">
        <v>50</v>
      </c>
      <c r="D122" s="9">
        <v>15</v>
      </c>
      <c r="E122" s="10">
        <f t="shared" si="15"/>
        <v>1.1611704598235021E-2</v>
      </c>
      <c r="F122" s="10">
        <f t="shared" si="16"/>
        <v>5.411255411255411E-3</v>
      </c>
      <c r="G122" s="10">
        <f t="shared" si="18"/>
        <v>-0.7</v>
      </c>
      <c r="H122" s="17">
        <f t="shared" si="17"/>
        <v>-8.128193218764514E-3</v>
      </c>
    </row>
    <row r="123" spans="1:8" x14ac:dyDescent="0.2">
      <c r="A123" s="8"/>
      <c r="B123" s="37" t="s">
        <v>114</v>
      </c>
      <c r="C123" s="34">
        <v>4</v>
      </c>
      <c r="D123" s="9">
        <v>10</v>
      </c>
      <c r="E123" s="10">
        <f t="shared" si="15"/>
        <v>9.2893636785880169E-4</v>
      </c>
      <c r="F123" s="10">
        <f t="shared" si="16"/>
        <v>3.6075036075036075E-3</v>
      </c>
      <c r="G123" s="10">
        <f t="shared" si="18"/>
        <v>1.5</v>
      </c>
      <c r="H123" s="17">
        <f t="shared" si="17"/>
        <v>1.3934045517882026E-3</v>
      </c>
    </row>
    <row r="124" spans="1:8" x14ac:dyDescent="0.2">
      <c r="A124" s="8"/>
      <c r="B124" s="37" t="s">
        <v>115</v>
      </c>
      <c r="C124" s="34">
        <v>8</v>
      </c>
      <c r="D124" s="9">
        <v>12</v>
      </c>
      <c r="E124" s="10">
        <f t="shared" si="15"/>
        <v>1.8578727357176034E-3</v>
      </c>
      <c r="F124" s="10">
        <f t="shared" si="16"/>
        <v>4.329004329004329E-3</v>
      </c>
      <c r="G124" s="10">
        <f t="shared" si="18"/>
        <v>0.5</v>
      </c>
      <c r="H124" s="17">
        <f t="shared" si="17"/>
        <v>9.2893636785880169E-4</v>
      </c>
    </row>
    <row r="125" spans="1:8" x14ac:dyDescent="0.2">
      <c r="A125" s="8"/>
      <c r="B125" s="37" t="s">
        <v>116</v>
      </c>
      <c r="C125" s="34">
        <v>6</v>
      </c>
      <c r="D125" s="9">
        <v>2</v>
      </c>
      <c r="E125" s="10">
        <f t="shared" si="15"/>
        <v>1.3934045517882026E-3</v>
      </c>
      <c r="F125" s="10">
        <f t="shared" si="16"/>
        <v>7.215007215007215E-4</v>
      </c>
      <c r="G125" s="10">
        <f t="shared" si="18"/>
        <v>-0.66666666666666663</v>
      </c>
      <c r="H125" s="17">
        <f t="shared" si="17"/>
        <v>-9.2893636785880169E-4</v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24</v>
      </c>
      <c r="D127" s="9">
        <v>13</v>
      </c>
      <c r="E127" s="10">
        <f t="shared" si="15"/>
        <v>5.5736182071528103E-3</v>
      </c>
      <c r="F127" s="10">
        <f t="shared" si="16"/>
        <v>4.68975468975469E-3</v>
      </c>
      <c r="G127" s="10">
        <f t="shared" si="18"/>
        <v>-0.45833333333333331</v>
      </c>
      <c r="H127" s="17">
        <f t="shared" si="17"/>
        <v>-2.5545750116117046E-3</v>
      </c>
    </row>
    <row r="128" spans="1:8" x14ac:dyDescent="0.2">
      <c r="A128" s="8"/>
      <c r="B128" s="37" t="s">
        <v>119</v>
      </c>
      <c r="C128" s="34">
        <v>26</v>
      </c>
      <c r="D128" s="9">
        <v>18</v>
      </c>
      <c r="E128" s="10">
        <f t="shared" si="15"/>
        <v>6.0380863910822107E-3</v>
      </c>
      <c r="F128" s="10">
        <f t="shared" si="16"/>
        <v>6.4935064935064939E-3</v>
      </c>
      <c r="G128" s="10">
        <f t="shared" si="18"/>
        <v>-0.30769230769230771</v>
      </c>
      <c r="H128" s="17">
        <f t="shared" si="17"/>
        <v>-1.8578727357176034E-3</v>
      </c>
    </row>
    <row r="129" spans="1:8" x14ac:dyDescent="0.2">
      <c r="A129" s="8"/>
      <c r="B129" s="37" t="s">
        <v>120</v>
      </c>
      <c r="C129" s="34">
        <v>1</v>
      </c>
      <c r="D129" s="9">
        <v>2</v>
      </c>
      <c r="E129" s="10">
        <f t="shared" si="15"/>
        <v>2.3223409196470042E-4</v>
      </c>
      <c r="F129" s="10">
        <f t="shared" si="16"/>
        <v>7.215007215007215E-4</v>
      </c>
      <c r="G129" s="10">
        <f t="shared" si="18"/>
        <v>1</v>
      </c>
      <c r="H129" s="17">
        <f t="shared" si="17"/>
        <v>2.3223409196470042E-4</v>
      </c>
    </row>
    <row r="130" spans="1:8" x14ac:dyDescent="0.2">
      <c r="A130" s="8"/>
      <c r="B130" s="37" t="s">
        <v>121</v>
      </c>
      <c r="C130" s="34">
        <v>4</v>
      </c>
      <c r="D130" s="9">
        <v>12</v>
      </c>
      <c r="E130" s="10">
        <f t="shared" si="15"/>
        <v>9.2893636785880169E-4</v>
      </c>
      <c r="F130" s="10">
        <f t="shared" si="16"/>
        <v>4.329004329004329E-3</v>
      </c>
      <c r="G130" s="10">
        <f t="shared" si="18"/>
        <v>2</v>
      </c>
      <c r="H130" s="17">
        <f t="shared" si="17"/>
        <v>1.8578727357176034E-3</v>
      </c>
    </row>
    <row r="131" spans="1:8" x14ac:dyDescent="0.2">
      <c r="A131" s="8"/>
      <c r="B131" s="37" t="s">
        <v>122</v>
      </c>
      <c r="C131" s="34">
        <v>1</v>
      </c>
      <c r="D131" s="9">
        <v>2</v>
      </c>
      <c r="E131" s="10">
        <f t="shared" si="15"/>
        <v>2.3223409196470042E-4</v>
      </c>
      <c r="F131" s="10">
        <f t="shared" si="16"/>
        <v>7.215007215007215E-4</v>
      </c>
      <c r="G131" s="10">
        <f t="shared" si="18"/>
        <v>1</v>
      </c>
      <c r="H131" s="17">
        <f t="shared" si="17"/>
        <v>2.3223409196470042E-4</v>
      </c>
    </row>
    <row r="132" spans="1:8" x14ac:dyDescent="0.2">
      <c r="A132" s="8"/>
      <c r="B132" s="37" t="s">
        <v>123</v>
      </c>
      <c r="C132" s="34">
        <v>149</v>
      </c>
      <c r="D132" s="9">
        <v>43</v>
      </c>
      <c r="E132" s="10">
        <f t="shared" si="15"/>
        <v>3.4602879702740362E-2</v>
      </c>
      <c r="F132" s="10">
        <f t="shared" si="16"/>
        <v>1.5512265512265512E-2</v>
      </c>
      <c r="G132" s="10">
        <f t="shared" si="18"/>
        <v>-0.71140939597315433</v>
      </c>
      <c r="H132" s="17">
        <f t="shared" si="17"/>
        <v>-2.4616813748258245E-2</v>
      </c>
    </row>
    <row r="133" spans="1:8" x14ac:dyDescent="0.2">
      <c r="A133" s="8"/>
      <c r="B133" s="37" t="s">
        <v>124</v>
      </c>
      <c r="C133" s="34">
        <v>0</v>
      </c>
      <c r="D133" s="9">
        <v>5</v>
      </c>
      <c r="E133" s="10" t="str">
        <f t="shared" si="15"/>
        <v/>
      </c>
      <c r="F133" s="10">
        <f t="shared" si="16"/>
        <v>1.8037518037518038E-3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42</v>
      </c>
      <c r="D134" s="9">
        <v>53</v>
      </c>
      <c r="E134" s="10">
        <f t="shared" si="15"/>
        <v>9.7538318625174179E-3</v>
      </c>
      <c r="F134" s="10">
        <f t="shared" si="16"/>
        <v>1.911976911976912E-2</v>
      </c>
      <c r="G134" s="10">
        <f t="shared" si="18"/>
        <v>0.26190476190476192</v>
      </c>
      <c r="H134" s="17">
        <f t="shared" si="17"/>
        <v>2.554575011611705E-3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19</v>
      </c>
      <c r="D136" s="9">
        <v>12</v>
      </c>
      <c r="E136" s="10">
        <f t="shared" si="15"/>
        <v>4.4124477473293077E-3</v>
      </c>
      <c r="F136" s="10">
        <f t="shared" si="16"/>
        <v>4.329004329004329E-3</v>
      </c>
      <c r="G136" s="10">
        <f t="shared" si="18"/>
        <v>-0.36842105263157893</v>
      </c>
      <c r="H136" s="17">
        <f t="shared" si="17"/>
        <v>-1.6256386437529028E-3</v>
      </c>
    </row>
    <row r="137" spans="1:8" x14ac:dyDescent="0.2">
      <c r="A137" s="8"/>
      <c r="B137" s="37" t="s">
        <v>128</v>
      </c>
      <c r="C137" s="34">
        <v>52</v>
      </c>
      <c r="D137" s="9">
        <v>41</v>
      </c>
      <c r="E137" s="10">
        <f t="shared" si="15"/>
        <v>1.2076172782164421E-2</v>
      </c>
      <c r="F137" s="10">
        <f t="shared" si="16"/>
        <v>1.479076479076479E-2</v>
      </c>
      <c r="G137" s="10">
        <f t="shared" si="18"/>
        <v>-0.21153846153846154</v>
      </c>
      <c r="H137" s="17">
        <f t="shared" si="17"/>
        <v>-2.5545750116117046E-3</v>
      </c>
    </row>
    <row r="138" spans="1:8" x14ac:dyDescent="0.2">
      <c r="A138" s="8"/>
      <c r="B138" s="37" t="s">
        <v>129</v>
      </c>
      <c r="C138" s="34">
        <v>1</v>
      </c>
      <c r="D138" s="9">
        <v>0</v>
      </c>
      <c r="E138" s="10">
        <f t="shared" si="15"/>
        <v>2.3223409196470042E-4</v>
      </c>
      <c r="F138" s="10" t="str">
        <f t="shared" si="16"/>
        <v/>
      </c>
      <c r="G138" s="10">
        <f t="shared" si="18"/>
        <v>-1</v>
      </c>
      <c r="H138" s="17">
        <f t="shared" si="17"/>
        <v>-2.3223409196470042E-4</v>
      </c>
    </row>
    <row r="139" spans="1:8" ht="15.75" customHeight="1" x14ac:dyDescent="0.2">
      <c r="A139" s="8"/>
      <c r="B139" s="37" t="s">
        <v>130</v>
      </c>
      <c r="C139" s="34">
        <v>2028</v>
      </c>
      <c r="D139" s="9">
        <v>684</v>
      </c>
      <c r="E139" s="10">
        <f t="shared" si="15"/>
        <v>0.47097073850441246</v>
      </c>
      <c r="F139" s="10">
        <f t="shared" si="16"/>
        <v>0.24675324675324675</v>
      </c>
      <c r="G139" s="10">
        <f t="shared" si="18"/>
        <v>-0.66272189349112431</v>
      </c>
      <c r="H139" s="17">
        <f t="shared" si="17"/>
        <v>-0.31212261960055737</v>
      </c>
    </row>
    <row r="140" spans="1:8" x14ac:dyDescent="0.2">
      <c r="A140" s="8"/>
      <c r="B140" s="37" t="s">
        <v>131</v>
      </c>
      <c r="C140" s="34">
        <v>16</v>
      </c>
      <c r="D140" s="9">
        <v>29</v>
      </c>
      <c r="E140" s="10">
        <f t="shared" ref="E140:E175" si="19">+IF(C140=0,"",C140/C$76)</f>
        <v>3.7157454714352067E-3</v>
      </c>
      <c r="F140" s="10">
        <f t="shared" ref="F140:F175" si="20">+IF(D140=0,"",D140/D$76)</f>
        <v>1.0461760461760462E-2</v>
      </c>
      <c r="G140" s="10">
        <f t="shared" si="18"/>
        <v>0.8125</v>
      </c>
      <c r="H140" s="17">
        <f t="shared" ref="H140:H171" si="21">+IF(OR(AND(E140=""),(G140="")),"",E140*G140)</f>
        <v>3.0190431955411053E-3</v>
      </c>
    </row>
    <row r="141" spans="1:8" x14ac:dyDescent="0.2">
      <c r="A141" s="8"/>
      <c r="B141" s="37" t="s">
        <v>132</v>
      </c>
      <c r="C141" s="34">
        <v>3</v>
      </c>
      <c r="D141" s="9">
        <v>5</v>
      </c>
      <c r="E141" s="10">
        <f t="shared" si="19"/>
        <v>6.9670227589410129E-4</v>
      </c>
      <c r="F141" s="10">
        <f t="shared" si="20"/>
        <v>1.8037518037518038E-3</v>
      </c>
      <c r="G141" s="10">
        <f t="shared" ref="G141:G175" si="22">+IF(AND(C141=0,D141=0)," ",IF(C141=0,1,IF(D141=0,-1,(D141-C141)/C141)))</f>
        <v>0.66666666666666663</v>
      </c>
      <c r="H141" s="17">
        <f t="shared" si="21"/>
        <v>4.6446818392940084E-4</v>
      </c>
    </row>
    <row r="142" spans="1:8" x14ac:dyDescent="0.2">
      <c r="A142" s="8"/>
      <c r="B142" s="37" t="s">
        <v>133</v>
      </c>
      <c r="C142" s="34">
        <v>1</v>
      </c>
      <c r="D142" s="9">
        <v>4</v>
      </c>
      <c r="E142" s="10">
        <f t="shared" si="19"/>
        <v>2.3223409196470042E-4</v>
      </c>
      <c r="F142" s="10">
        <f t="shared" si="20"/>
        <v>1.443001443001443E-3</v>
      </c>
      <c r="G142" s="10">
        <f t="shared" si="22"/>
        <v>3</v>
      </c>
      <c r="H142" s="17">
        <f t="shared" si="21"/>
        <v>6.9670227589410129E-4</v>
      </c>
    </row>
    <row r="143" spans="1:8" x14ac:dyDescent="0.2">
      <c r="A143" s="8"/>
      <c r="B143" s="37" t="s">
        <v>134</v>
      </c>
      <c r="C143" s="34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37" t="s">
        <v>135</v>
      </c>
      <c r="C144" s="34">
        <v>3</v>
      </c>
      <c r="D144" s="9">
        <v>7</v>
      </c>
      <c r="E144" s="10">
        <f t="shared" si="19"/>
        <v>6.9670227589410129E-4</v>
      </c>
      <c r="F144" s="10">
        <f t="shared" si="20"/>
        <v>2.5252525252525255E-3</v>
      </c>
      <c r="G144" s="10">
        <f t="shared" si="22"/>
        <v>1.3333333333333333</v>
      </c>
      <c r="H144" s="17">
        <f t="shared" si="21"/>
        <v>9.2893636785880169E-4</v>
      </c>
    </row>
    <row r="145" spans="1:8" x14ac:dyDescent="0.2">
      <c r="A145" s="8"/>
      <c r="B145" s="37" t="s">
        <v>136</v>
      </c>
      <c r="C145" s="34">
        <v>3</v>
      </c>
      <c r="D145" s="9">
        <v>6</v>
      </c>
      <c r="E145" s="10">
        <f t="shared" si="19"/>
        <v>6.9670227589410129E-4</v>
      </c>
      <c r="F145" s="10">
        <f t="shared" si="20"/>
        <v>2.1645021645021645E-3</v>
      </c>
      <c r="G145" s="10">
        <f t="shared" si="22"/>
        <v>1</v>
      </c>
      <c r="H145" s="17">
        <f t="shared" si="21"/>
        <v>6.9670227589410129E-4</v>
      </c>
    </row>
    <row r="146" spans="1:8" x14ac:dyDescent="0.2">
      <c r="A146" s="8"/>
      <c r="B146" s="37" t="s">
        <v>137</v>
      </c>
      <c r="C146" s="34">
        <v>1</v>
      </c>
      <c r="D146" s="9">
        <v>0</v>
      </c>
      <c r="E146" s="10">
        <f t="shared" si="19"/>
        <v>2.3223409196470042E-4</v>
      </c>
      <c r="F146" s="10" t="str">
        <f t="shared" si="20"/>
        <v/>
      </c>
      <c r="G146" s="10">
        <f t="shared" si="22"/>
        <v>-1</v>
      </c>
      <c r="H146" s="17">
        <f t="shared" si="21"/>
        <v>-2.3223409196470042E-4</v>
      </c>
    </row>
    <row r="147" spans="1:8" x14ac:dyDescent="0.2">
      <c r="A147" s="8"/>
      <c r="B147" s="37" t="s">
        <v>138</v>
      </c>
      <c r="C147" s="34">
        <v>2</v>
      </c>
      <c r="D147" s="9">
        <v>14</v>
      </c>
      <c r="E147" s="10">
        <f t="shared" si="19"/>
        <v>4.6446818392940084E-4</v>
      </c>
      <c r="F147" s="10">
        <f t="shared" si="20"/>
        <v>5.0505050505050509E-3</v>
      </c>
      <c r="G147" s="10">
        <f t="shared" si="22"/>
        <v>6</v>
      </c>
      <c r="H147" s="17">
        <f t="shared" si="21"/>
        <v>2.7868091035764052E-3</v>
      </c>
    </row>
    <row r="148" spans="1:8" x14ac:dyDescent="0.2">
      <c r="A148" s="8"/>
      <c r="B148" s="37" t="s">
        <v>139</v>
      </c>
      <c r="C148" s="34">
        <v>0</v>
      </c>
      <c r="D148" s="9">
        <v>1</v>
      </c>
      <c r="E148" s="10" t="str">
        <f t="shared" si="19"/>
        <v/>
      </c>
      <c r="F148" s="10">
        <f t="shared" si="20"/>
        <v>3.6075036075036075E-4</v>
      </c>
      <c r="G148" s="10">
        <f t="shared" si="22"/>
        <v>1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8</v>
      </c>
      <c r="E149" s="10" t="str">
        <f t="shared" si="19"/>
        <v/>
      </c>
      <c r="F149" s="10">
        <f t="shared" si="20"/>
        <v>2.886002886002886E-3</v>
      </c>
      <c r="G149" s="10">
        <f t="shared" si="22"/>
        <v>1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13</v>
      </c>
      <c r="D150" s="9">
        <v>21</v>
      </c>
      <c r="E150" s="10">
        <f t="shared" si="19"/>
        <v>3.0190431955411053E-3</v>
      </c>
      <c r="F150" s="10">
        <f t="shared" si="20"/>
        <v>7.575757575757576E-3</v>
      </c>
      <c r="G150" s="10">
        <f t="shared" si="22"/>
        <v>0.61538461538461542</v>
      </c>
      <c r="H150" s="17">
        <f t="shared" si="21"/>
        <v>1.8578727357176034E-3</v>
      </c>
    </row>
    <row r="151" spans="1:8" ht="25.5" x14ac:dyDescent="0.2">
      <c r="A151" s="8"/>
      <c r="B151" s="37" t="s">
        <v>142</v>
      </c>
      <c r="C151" s="34">
        <v>12</v>
      </c>
      <c r="D151" s="9">
        <v>6</v>
      </c>
      <c r="E151" s="10">
        <f t="shared" si="19"/>
        <v>2.7868091035764052E-3</v>
      </c>
      <c r="F151" s="10">
        <f t="shared" si="20"/>
        <v>2.1645021645021645E-3</v>
      </c>
      <c r="G151" s="10">
        <f t="shared" si="22"/>
        <v>-0.5</v>
      </c>
      <c r="H151" s="17">
        <f t="shared" si="21"/>
        <v>-1.3934045517882026E-3</v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4</v>
      </c>
      <c r="D153" s="9">
        <v>1</v>
      </c>
      <c r="E153" s="10">
        <f t="shared" si="19"/>
        <v>9.2893636785880169E-4</v>
      </c>
      <c r="F153" s="10">
        <f t="shared" si="20"/>
        <v>3.6075036075036075E-4</v>
      </c>
      <c r="G153" s="10">
        <f t="shared" si="22"/>
        <v>-0.75</v>
      </c>
      <c r="H153" s="17">
        <f t="shared" si="21"/>
        <v>-6.9670227589410129E-4</v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11</v>
      </c>
      <c r="D156" s="9">
        <v>2</v>
      </c>
      <c r="E156" s="10">
        <f t="shared" si="19"/>
        <v>2.5545750116117046E-3</v>
      </c>
      <c r="F156" s="10">
        <f t="shared" si="20"/>
        <v>7.215007215007215E-4</v>
      </c>
      <c r="G156" s="10">
        <f t="shared" si="22"/>
        <v>-0.81818181818181823</v>
      </c>
      <c r="H156" s="17">
        <f t="shared" si="21"/>
        <v>-2.0901068276823038E-3</v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1</v>
      </c>
      <c r="E159" s="10" t="str">
        <f t="shared" si="19"/>
        <v/>
      </c>
      <c r="F159" s="10">
        <f t="shared" si="20"/>
        <v>3.6075036075036075E-4</v>
      </c>
      <c r="G159" s="10">
        <f t="shared" si="22"/>
        <v>1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3</v>
      </c>
      <c r="D160" s="9">
        <v>2</v>
      </c>
      <c r="E160" s="10">
        <f t="shared" si="19"/>
        <v>6.9670227589410129E-4</v>
      </c>
      <c r="F160" s="10">
        <f t="shared" si="20"/>
        <v>7.215007215007215E-4</v>
      </c>
      <c r="G160" s="10">
        <f t="shared" si="22"/>
        <v>-0.33333333333333331</v>
      </c>
      <c r="H160" s="17">
        <f t="shared" si="21"/>
        <v>-2.3223409196470042E-4</v>
      </c>
    </row>
    <row r="161" spans="1:8" x14ac:dyDescent="0.2">
      <c r="A161" s="8"/>
      <c r="B161" s="37" t="s">
        <v>152</v>
      </c>
      <c r="C161" s="34">
        <v>12</v>
      </c>
      <c r="D161" s="9">
        <v>20</v>
      </c>
      <c r="E161" s="10">
        <f t="shared" si="19"/>
        <v>2.7868091035764052E-3</v>
      </c>
      <c r="F161" s="10">
        <f t="shared" si="20"/>
        <v>7.215007215007215E-3</v>
      </c>
      <c r="G161" s="10">
        <f t="shared" si="22"/>
        <v>0.66666666666666663</v>
      </c>
      <c r="H161" s="17">
        <f t="shared" si="21"/>
        <v>1.8578727357176034E-3</v>
      </c>
    </row>
    <row r="162" spans="1:8" x14ac:dyDescent="0.2">
      <c r="A162" s="8"/>
      <c r="B162" s="37" t="s">
        <v>153</v>
      </c>
      <c r="C162" s="34">
        <v>1</v>
      </c>
      <c r="D162" s="9">
        <v>2</v>
      </c>
      <c r="E162" s="10">
        <f t="shared" si="19"/>
        <v>2.3223409196470042E-4</v>
      </c>
      <c r="F162" s="10">
        <f t="shared" si="20"/>
        <v>7.215007215007215E-4</v>
      </c>
      <c r="G162" s="10">
        <f t="shared" si="22"/>
        <v>1</v>
      </c>
      <c r="H162" s="17">
        <f t="shared" si="21"/>
        <v>2.3223409196470042E-4</v>
      </c>
    </row>
    <row r="163" spans="1:8" ht="25.5" x14ac:dyDescent="0.2">
      <c r="A163" s="8"/>
      <c r="B163" s="37" t="s">
        <v>154</v>
      </c>
      <c r="C163" s="34">
        <v>5</v>
      </c>
      <c r="D163" s="9">
        <v>14</v>
      </c>
      <c r="E163" s="10">
        <f t="shared" si="19"/>
        <v>1.1611704598235022E-3</v>
      </c>
      <c r="F163" s="10">
        <f t="shared" si="20"/>
        <v>5.0505050505050509E-3</v>
      </c>
      <c r="G163" s="10">
        <f t="shared" si="22"/>
        <v>1.8</v>
      </c>
      <c r="H163" s="17">
        <f t="shared" si="21"/>
        <v>2.0901068276823042E-3</v>
      </c>
    </row>
    <row r="164" spans="1:8" x14ac:dyDescent="0.2">
      <c r="A164" s="8"/>
      <c r="B164" s="37" t="s">
        <v>155</v>
      </c>
      <c r="C164" s="34">
        <v>4</v>
      </c>
      <c r="D164" s="9">
        <v>11</v>
      </c>
      <c r="E164" s="10">
        <f t="shared" si="19"/>
        <v>9.2893636785880169E-4</v>
      </c>
      <c r="F164" s="10">
        <f t="shared" si="20"/>
        <v>3.968253968253968E-3</v>
      </c>
      <c r="G164" s="10">
        <f t="shared" si="22"/>
        <v>1.75</v>
      </c>
      <c r="H164" s="17">
        <f t="shared" si="21"/>
        <v>1.625638643752903E-3</v>
      </c>
    </row>
    <row r="165" spans="1:8" ht="25.5" x14ac:dyDescent="0.2">
      <c r="A165" s="8"/>
      <c r="B165" s="37" t="s">
        <v>156</v>
      </c>
      <c r="C165" s="34">
        <v>4</v>
      </c>
      <c r="D165" s="9">
        <v>10</v>
      </c>
      <c r="E165" s="10">
        <f t="shared" si="19"/>
        <v>9.2893636785880169E-4</v>
      </c>
      <c r="F165" s="10">
        <f t="shared" si="20"/>
        <v>3.6075036075036075E-3</v>
      </c>
      <c r="G165" s="10">
        <f t="shared" si="22"/>
        <v>1.5</v>
      </c>
      <c r="H165" s="17">
        <f t="shared" si="21"/>
        <v>1.3934045517882026E-3</v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1</v>
      </c>
      <c r="E169" s="10" t="str">
        <f t="shared" si="19"/>
        <v/>
      </c>
      <c r="F169" s="10">
        <f t="shared" si="20"/>
        <v>3.6075036075036075E-4</v>
      </c>
      <c r="G169" s="10">
        <f t="shared" si="22"/>
        <v>1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1</v>
      </c>
      <c r="D170" s="9">
        <v>1</v>
      </c>
      <c r="E170" s="10">
        <f t="shared" si="19"/>
        <v>2.3223409196470042E-4</v>
      </c>
      <c r="F170" s="10">
        <f t="shared" si="20"/>
        <v>3.6075036075036075E-4</v>
      </c>
      <c r="G170" s="10">
        <f t="shared" si="22"/>
        <v>0</v>
      </c>
      <c r="H170" s="17">
        <f t="shared" si="21"/>
        <v>0</v>
      </c>
    </row>
    <row r="171" spans="1:8" x14ac:dyDescent="0.2">
      <c r="A171" s="8"/>
      <c r="B171" s="37" t="s">
        <v>162</v>
      </c>
      <c r="C171" s="34">
        <v>1</v>
      </c>
      <c r="D171" s="9">
        <v>0</v>
      </c>
      <c r="E171" s="10">
        <f t="shared" si="19"/>
        <v>2.3223409196470042E-4</v>
      </c>
      <c r="F171" s="10" t="str">
        <f t="shared" si="20"/>
        <v/>
      </c>
      <c r="G171" s="10">
        <f t="shared" si="22"/>
        <v>-1</v>
      </c>
      <c r="H171" s="17">
        <f t="shared" si="21"/>
        <v>-2.3223409196470042E-4</v>
      </c>
    </row>
    <row r="172" spans="1:8" x14ac:dyDescent="0.2">
      <c r="A172" s="8"/>
      <c r="B172" s="37" t="s">
        <v>163</v>
      </c>
      <c r="C172" s="34">
        <v>119</v>
      </c>
      <c r="D172" s="9">
        <v>108</v>
      </c>
      <c r="E172" s="10">
        <f t="shared" si="19"/>
        <v>2.7635856943799348E-2</v>
      </c>
      <c r="F172" s="10">
        <f t="shared" si="20"/>
        <v>3.896103896103896E-2</v>
      </c>
      <c r="G172" s="10">
        <f t="shared" si="22"/>
        <v>-9.2436974789915971E-2</v>
      </c>
      <c r="H172" s="17">
        <f t="shared" ref="H172:H203" si="23">+IF(OR(AND(E172=""),(G172="")),"",E172*G172)</f>
        <v>-2.5545750116117046E-3</v>
      </c>
    </row>
    <row r="173" spans="1:8" ht="25.5" x14ac:dyDescent="0.2">
      <c r="A173" s="8"/>
      <c r="B173" s="37" t="s">
        <v>164</v>
      </c>
      <c r="C173" s="34">
        <v>1</v>
      </c>
      <c r="D173" s="9">
        <v>0</v>
      </c>
      <c r="E173" s="10">
        <f t="shared" si="19"/>
        <v>2.3223409196470042E-4</v>
      </c>
      <c r="F173" s="10" t="str">
        <f t="shared" si="20"/>
        <v/>
      </c>
      <c r="G173" s="10">
        <f t="shared" si="22"/>
        <v>-1</v>
      </c>
      <c r="H173" s="17">
        <f t="shared" si="23"/>
        <v>-2.3223409196470042E-4</v>
      </c>
    </row>
    <row r="174" spans="1:8" ht="25.5" x14ac:dyDescent="0.2">
      <c r="A174" s="8"/>
      <c r="B174" s="37" t="s">
        <v>165</v>
      </c>
      <c r="C174" s="34">
        <v>2</v>
      </c>
      <c r="D174" s="9">
        <v>0</v>
      </c>
      <c r="E174" s="10">
        <f t="shared" si="19"/>
        <v>4.6446818392940084E-4</v>
      </c>
      <c r="F174" s="10" t="str">
        <f t="shared" si="20"/>
        <v/>
      </c>
      <c r="G174" s="10">
        <f t="shared" si="22"/>
        <v>-1</v>
      </c>
      <c r="H174" s="17">
        <f t="shared" si="23"/>
        <v>-4.6446818392940084E-4</v>
      </c>
    </row>
    <row r="175" spans="1:8" ht="15.75" thickBot="1" x14ac:dyDescent="0.25">
      <c r="A175" s="8"/>
      <c r="B175" s="38" t="s">
        <v>166</v>
      </c>
      <c r="C175" s="35">
        <v>2</v>
      </c>
      <c r="D175" s="18">
        <v>0</v>
      </c>
      <c r="E175" s="19">
        <f t="shared" si="19"/>
        <v>4.6446818392940084E-4</v>
      </c>
      <c r="F175" s="19" t="str">
        <f t="shared" si="20"/>
        <v/>
      </c>
      <c r="G175" s="19">
        <f t="shared" si="22"/>
        <v>-1</v>
      </c>
      <c r="H175" s="20">
        <f t="shared" si="23"/>
        <v>-4.6446818392940084E-4</v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4379</v>
      </c>
      <c r="D181" s="33">
        <f>SUM(D182:D356)</f>
        <v>5118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0.1687599908654944</v>
      </c>
      <c r="H181" s="42">
        <f t="shared" ref="H181:H212" si="26">+IF(OR(AND(E181=""),(G181="")),"",E181*G181)</f>
        <v>0.1687599908654944</v>
      </c>
    </row>
    <row r="182" spans="1:8" x14ac:dyDescent="0.2">
      <c r="A182" s="8"/>
      <c r="B182" s="36" t="s">
        <v>167</v>
      </c>
      <c r="C182" s="46">
        <v>59</v>
      </c>
      <c r="D182" s="43">
        <v>103</v>
      </c>
      <c r="E182" s="44">
        <f t="shared" si="24"/>
        <v>1.3473395752454898E-2</v>
      </c>
      <c r="F182" s="44">
        <f t="shared" si="25"/>
        <v>2.012504884720594E-2</v>
      </c>
      <c r="G182" s="44">
        <f t="shared" ref="G182:G213" si="27">+IF(AND(C182=0,D182=0)," ",IF(C182=0,1,IF(D182=0,-1,(D182-C182)/C182)))</f>
        <v>0.74576271186440679</v>
      </c>
      <c r="H182" s="45">
        <f t="shared" si="26"/>
        <v>1.0047956154373145E-2</v>
      </c>
    </row>
    <row r="183" spans="1:8" x14ac:dyDescent="0.2">
      <c r="A183" s="8"/>
      <c r="B183" s="37" t="s">
        <v>168</v>
      </c>
      <c r="C183" s="34">
        <v>8</v>
      </c>
      <c r="D183" s="9">
        <v>6</v>
      </c>
      <c r="E183" s="10">
        <f t="shared" si="24"/>
        <v>1.8269011189769354E-3</v>
      </c>
      <c r="F183" s="10">
        <f t="shared" si="25"/>
        <v>1.1723329425556857E-3</v>
      </c>
      <c r="G183" s="10">
        <f t="shared" si="27"/>
        <v>-0.25</v>
      </c>
      <c r="H183" s="17">
        <f t="shared" si="26"/>
        <v>-4.5672527974423386E-4</v>
      </c>
    </row>
    <row r="184" spans="1:8" ht="38.25" x14ac:dyDescent="0.2">
      <c r="A184" s="8"/>
      <c r="B184" s="37" t="s">
        <v>169</v>
      </c>
      <c r="C184" s="34">
        <v>66</v>
      </c>
      <c r="D184" s="9">
        <v>106</v>
      </c>
      <c r="E184" s="10">
        <f t="shared" si="24"/>
        <v>1.5071934231559716E-2</v>
      </c>
      <c r="F184" s="10">
        <f t="shared" si="25"/>
        <v>2.0711215318483783E-2</v>
      </c>
      <c r="G184" s="10">
        <f t="shared" si="27"/>
        <v>0.60606060606060608</v>
      </c>
      <c r="H184" s="17">
        <f t="shared" si="26"/>
        <v>9.1345055948846773E-3</v>
      </c>
    </row>
    <row r="185" spans="1:8" x14ac:dyDescent="0.2">
      <c r="A185" s="8"/>
      <c r="B185" s="37" t="s">
        <v>170</v>
      </c>
      <c r="C185" s="34">
        <v>13</v>
      </c>
      <c r="D185" s="9">
        <v>0</v>
      </c>
      <c r="E185" s="10">
        <f t="shared" si="24"/>
        <v>2.9687143183375199E-3</v>
      </c>
      <c r="F185" s="10" t="str">
        <f t="shared" si="25"/>
        <v/>
      </c>
      <c r="G185" s="10">
        <f t="shared" si="27"/>
        <v>-1</v>
      </c>
      <c r="H185" s="17">
        <f t="shared" si="26"/>
        <v>-2.9687143183375199E-3</v>
      </c>
    </row>
    <row r="186" spans="1:8" ht="25.5" x14ac:dyDescent="0.2">
      <c r="A186" s="8"/>
      <c r="B186" s="37" t="s">
        <v>171</v>
      </c>
      <c r="C186" s="34">
        <v>71</v>
      </c>
      <c r="D186" s="9">
        <v>123</v>
      </c>
      <c r="E186" s="10">
        <f t="shared" si="24"/>
        <v>1.62137474309203E-2</v>
      </c>
      <c r="F186" s="10">
        <f t="shared" si="25"/>
        <v>2.4032825322391559E-2</v>
      </c>
      <c r="G186" s="10">
        <f t="shared" si="27"/>
        <v>0.73239436619718312</v>
      </c>
      <c r="H186" s="17">
        <f t="shared" si="26"/>
        <v>1.1874857273350079E-2</v>
      </c>
    </row>
    <row r="187" spans="1:8" ht="25.5" x14ac:dyDescent="0.2">
      <c r="A187" s="8"/>
      <c r="B187" s="37" t="s">
        <v>172</v>
      </c>
      <c r="C187" s="34">
        <v>0</v>
      </c>
      <c r="D187" s="9">
        <v>9</v>
      </c>
      <c r="E187" s="10" t="str">
        <f t="shared" si="24"/>
        <v/>
      </c>
      <c r="F187" s="10">
        <f t="shared" si="25"/>
        <v>1.7584994138335288E-3</v>
      </c>
      <c r="G187" s="10">
        <f t="shared" si="27"/>
        <v>1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778</v>
      </c>
      <c r="D188" s="9">
        <v>562</v>
      </c>
      <c r="E188" s="10">
        <f t="shared" si="24"/>
        <v>0.17766613382050697</v>
      </c>
      <c r="F188" s="10">
        <f t="shared" si="25"/>
        <v>0.1098085189527159</v>
      </c>
      <c r="G188" s="10">
        <f t="shared" si="27"/>
        <v>-0.27763496143958871</v>
      </c>
      <c r="H188" s="17">
        <f t="shared" si="26"/>
        <v>-4.9326330212377263E-2</v>
      </c>
    </row>
    <row r="189" spans="1:8" x14ac:dyDescent="0.2">
      <c r="A189" s="8"/>
      <c r="B189" s="37" t="s">
        <v>174</v>
      </c>
      <c r="C189" s="34">
        <v>10</v>
      </c>
      <c r="D189" s="9">
        <v>12</v>
      </c>
      <c r="E189" s="10">
        <f t="shared" si="24"/>
        <v>2.2836263987211693E-3</v>
      </c>
      <c r="F189" s="10">
        <f t="shared" si="25"/>
        <v>2.3446658851113715E-3</v>
      </c>
      <c r="G189" s="10">
        <f t="shared" si="27"/>
        <v>0.2</v>
      </c>
      <c r="H189" s="17">
        <f t="shared" si="26"/>
        <v>4.5672527974423391E-4</v>
      </c>
    </row>
    <row r="190" spans="1:8" x14ac:dyDescent="0.2">
      <c r="A190" s="8"/>
      <c r="B190" s="37" t="s">
        <v>175</v>
      </c>
      <c r="C190" s="34">
        <v>34</v>
      </c>
      <c r="D190" s="9">
        <v>53</v>
      </c>
      <c r="E190" s="10">
        <f t="shared" si="24"/>
        <v>7.7643297556519754E-3</v>
      </c>
      <c r="F190" s="10">
        <f t="shared" si="25"/>
        <v>1.0355607659241891E-2</v>
      </c>
      <c r="G190" s="10">
        <f t="shared" si="27"/>
        <v>0.55882352941176472</v>
      </c>
      <c r="H190" s="17">
        <f t="shared" si="26"/>
        <v>4.3388901575702214E-3</v>
      </c>
    </row>
    <row r="191" spans="1:8" x14ac:dyDescent="0.2">
      <c r="A191" s="8"/>
      <c r="B191" s="37" t="s">
        <v>176</v>
      </c>
      <c r="C191" s="34">
        <v>44</v>
      </c>
      <c r="D191" s="9">
        <v>32</v>
      </c>
      <c r="E191" s="10">
        <f t="shared" si="24"/>
        <v>1.0047956154373145E-2</v>
      </c>
      <c r="F191" s="10">
        <f t="shared" si="25"/>
        <v>6.2524423602969914E-3</v>
      </c>
      <c r="G191" s="10">
        <f t="shared" si="27"/>
        <v>-0.27272727272727271</v>
      </c>
      <c r="H191" s="17">
        <f t="shared" si="26"/>
        <v>-2.740351678465403E-3</v>
      </c>
    </row>
    <row r="192" spans="1:8" x14ac:dyDescent="0.2">
      <c r="A192" s="8"/>
      <c r="B192" s="37" t="s">
        <v>177</v>
      </c>
      <c r="C192" s="34">
        <v>1</v>
      </c>
      <c r="D192" s="9">
        <v>0</v>
      </c>
      <c r="E192" s="10">
        <f t="shared" si="24"/>
        <v>2.2836263987211693E-4</v>
      </c>
      <c r="F192" s="10" t="str">
        <f t="shared" si="25"/>
        <v/>
      </c>
      <c r="G192" s="10">
        <f t="shared" si="27"/>
        <v>-1</v>
      </c>
      <c r="H192" s="17">
        <f t="shared" si="26"/>
        <v>-2.2836263987211693E-4</v>
      </c>
    </row>
    <row r="193" spans="1:8" ht="25.5" x14ac:dyDescent="0.2">
      <c r="A193" s="8"/>
      <c r="B193" s="37" t="s">
        <v>178</v>
      </c>
      <c r="C193" s="34">
        <v>0</v>
      </c>
      <c r="D193" s="9">
        <v>5</v>
      </c>
      <c r="E193" s="10" t="str">
        <f t="shared" si="24"/>
        <v/>
      </c>
      <c r="F193" s="10">
        <f t="shared" si="25"/>
        <v>9.7694411879640478E-4</v>
      </c>
      <c r="G193" s="10">
        <f t="shared" si="27"/>
        <v>1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14</v>
      </c>
      <c r="D194" s="9">
        <v>29</v>
      </c>
      <c r="E194" s="10">
        <f t="shared" si="24"/>
        <v>3.1970769582096367E-3</v>
      </c>
      <c r="F194" s="10">
        <f t="shared" si="25"/>
        <v>5.6662758890191484E-3</v>
      </c>
      <c r="G194" s="10">
        <f t="shared" si="27"/>
        <v>1.0714285714285714</v>
      </c>
      <c r="H194" s="17">
        <f t="shared" si="26"/>
        <v>3.4254395980817536E-3</v>
      </c>
    </row>
    <row r="195" spans="1:8" x14ac:dyDescent="0.2">
      <c r="A195" s="8"/>
      <c r="B195" s="37" t="s">
        <v>180</v>
      </c>
      <c r="C195" s="34">
        <v>23</v>
      </c>
      <c r="D195" s="9">
        <v>28</v>
      </c>
      <c r="E195" s="10">
        <f t="shared" si="24"/>
        <v>5.2523407170586888E-3</v>
      </c>
      <c r="F195" s="10">
        <f t="shared" si="25"/>
        <v>5.4708870652598668E-3</v>
      </c>
      <c r="G195" s="10">
        <f t="shared" si="27"/>
        <v>0.21739130434782608</v>
      </c>
      <c r="H195" s="17">
        <f t="shared" si="26"/>
        <v>1.1418131993605845E-3</v>
      </c>
    </row>
    <row r="196" spans="1:8" x14ac:dyDescent="0.2">
      <c r="A196" s="8"/>
      <c r="B196" s="37" t="s">
        <v>181</v>
      </c>
      <c r="C196" s="34">
        <v>71</v>
      </c>
      <c r="D196" s="9">
        <v>86</v>
      </c>
      <c r="E196" s="10">
        <f t="shared" si="24"/>
        <v>1.62137474309203E-2</v>
      </c>
      <c r="F196" s="10">
        <f t="shared" si="25"/>
        <v>1.6803438843298164E-2</v>
      </c>
      <c r="G196" s="10">
        <f t="shared" si="27"/>
        <v>0.21126760563380281</v>
      </c>
      <c r="H196" s="17">
        <f t="shared" si="26"/>
        <v>3.4254395980817536E-3</v>
      </c>
    </row>
    <row r="197" spans="1:8" ht="25.5" x14ac:dyDescent="0.2">
      <c r="A197" s="8"/>
      <c r="B197" s="37" t="s">
        <v>182</v>
      </c>
      <c r="C197" s="34">
        <v>281</v>
      </c>
      <c r="D197" s="9">
        <v>261</v>
      </c>
      <c r="E197" s="10">
        <f t="shared" si="24"/>
        <v>6.4169901804064858E-2</v>
      </c>
      <c r="F197" s="10">
        <f t="shared" si="25"/>
        <v>5.0996483001172335E-2</v>
      </c>
      <c r="G197" s="10">
        <f t="shared" si="27"/>
        <v>-7.1174377224199295E-2</v>
      </c>
      <c r="H197" s="17">
        <f t="shared" si="26"/>
        <v>-4.5672527974423387E-3</v>
      </c>
    </row>
    <row r="198" spans="1:8" ht="25.5" x14ac:dyDescent="0.2">
      <c r="A198" s="8"/>
      <c r="B198" s="37" t="s">
        <v>183</v>
      </c>
      <c r="C198" s="34">
        <v>12</v>
      </c>
      <c r="D198" s="9">
        <v>20</v>
      </c>
      <c r="E198" s="10">
        <f t="shared" si="24"/>
        <v>2.740351678465403E-3</v>
      </c>
      <c r="F198" s="10">
        <f t="shared" si="25"/>
        <v>3.9077764751856191E-3</v>
      </c>
      <c r="G198" s="10">
        <f t="shared" si="27"/>
        <v>0.66666666666666663</v>
      </c>
      <c r="H198" s="17">
        <f t="shared" si="26"/>
        <v>1.8269011189769352E-3</v>
      </c>
    </row>
    <row r="199" spans="1:8" x14ac:dyDescent="0.2">
      <c r="A199" s="8"/>
      <c r="B199" s="37" t="s">
        <v>184</v>
      </c>
      <c r="C199" s="34">
        <v>0</v>
      </c>
      <c r="D199" s="9">
        <v>1</v>
      </c>
      <c r="E199" s="10" t="str">
        <f t="shared" si="24"/>
        <v/>
      </c>
      <c r="F199" s="10">
        <f t="shared" si="25"/>
        <v>1.9538882375928098E-4</v>
      </c>
      <c r="G199" s="10">
        <f t="shared" si="27"/>
        <v>1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7</v>
      </c>
      <c r="D200" s="9">
        <v>11</v>
      </c>
      <c r="E200" s="10">
        <f t="shared" si="24"/>
        <v>1.5985384791048184E-3</v>
      </c>
      <c r="F200" s="10">
        <f t="shared" si="25"/>
        <v>2.1492770613520907E-3</v>
      </c>
      <c r="G200" s="10">
        <f t="shared" si="27"/>
        <v>0.5714285714285714</v>
      </c>
      <c r="H200" s="17">
        <f t="shared" si="26"/>
        <v>9.134505594884676E-4</v>
      </c>
    </row>
    <row r="201" spans="1:8" x14ac:dyDescent="0.2">
      <c r="A201" s="8"/>
      <c r="B201" s="37" t="s">
        <v>186</v>
      </c>
      <c r="C201" s="34">
        <v>4</v>
      </c>
      <c r="D201" s="9">
        <v>8</v>
      </c>
      <c r="E201" s="10">
        <f t="shared" si="24"/>
        <v>9.1345055948846771E-4</v>
      </c>
      <c r="F201" s="10">
        <f t="shared" si="25"/>
        <v>1.5631105900742479E-3</v>
      </c>
      <c r="G201" s="10">
        <f t="shared" si="27"/>
        <v>1</v>
      </c>
      <c r="H201" s="17">
        <f t="shared" si="26"/>
        <v>9.1345055948846771E-4</v>
      </c>
    </row>
    <row r="202" spans="1:8" ht="15.75" customHeight="1" x14ac:dyDescent="0.2">
      <c r="A202" s="8"/>
      <c r="B202" s="37" t="s">
        <v>187</v>
      </c>
      <c r="C202" s="34">
        <v>77</v>
      </c>
      <c r="D202" s="9">
        <v>62</v>
      </c>
      <c r="E202" s="10">
        <f t="shared" si="24"/>
        <v>1.7583923270153002E-2</v>
      </c>
      <c r="F202" s="10">
        <f t="shared" si="25"/>
        <v>1.211410707307542E-2</v>
      </c>
      <c r="G202" s="10">
        <f t="shared" si="27"/>
        <v>-0.19480519480519481</v>
      </c>
      <c r="H202" s="17">
        <f t="shared" si="26"/>
        <v>-3.425439598081754E-3</v>
      </c>
    </row>
    <row r="203" spans="1:8" x14ac:dyDescent="0.2">
      <c r="A203" s="8"/>
      <c r="B203" s="37" t="s">
        <v>188</v>
      </c>
      <c r="C203" s="34">
        <v>45</v>
      </c>
      <c r="D203" s="9">
        <v>27</v>
      </c>
      <c r="E203" s="10">
        <f t="shared" si="24"/>
        <v>1.0276318794245261E-2</v>
      </c>
      <c r="F203" s="10">
        <f t="shared" si="25"/>
        <v>5.275498241500586E-3</v>
      </c>
      <c r="G203" s="10">
        <f t="shared" si="27"/>
        <v>-0.4</v>
      </c>
      <c r="H203" s="17">
        <f t="shared" si="26"/>
        <v>-4.110527517698105E-3</v>
      </c>
    </row>
    <row r="204" spans="1:8" x14ac:dyDescent="0.2">
      <c r="A204" s="8"/>
      <c r="B204" s="37" t="s">
        <v>189</v>
      </c>
      <c r="C204" s="34">
        <v>4</v>
      </c>
      <c r="D204" s="9">
        <v>8</v>
      </c>
      <c r="E204" s="10">
        <f t="shared" si="24"/>
        <v>9.1345055948846771E-4</v>
      </c>
      <c r="F204" s="10">
        <f t="shared" si="25"/>
        <v>1.5631105900742479E-3</v>
      </c>
      <c r="G204" s="10">
        <f t="shared" si="27"/>
        <v>1</v>
      </c>
      <c r="H204" s="17">
        <f t="shared" si="26"/>
        <v>9.1345055948846771E-4</v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18</v>
      </c>
      <c r="D206" s="9">
        <v>7</v>
      </c>
      <c r="E206" s="10">
        <f t="shared" si="24"/>
        <v>4.110527517698105E-3</v>
      </c>
      <c r="F206" s="10">
        <f t="shared" si="25"/>
        <v>1.3677217663149667E-3</v>
      </c>
      <c r="G206" s="10">
        <f t="shared" si="27"/>
        <v>-0.61111111111111116</v>
      </c>
      <c r="H206" s="17">
        <f t="shared" si="26"/>
        <v>-2.5119890385932866E-3</v>
      </c>
    </row>
    <row r="207" spans="1:8" x14ac:dyDescent="0.2">
      <c r="A207" s="8"/>
      <c r="B207" s="37" t="s">
        <v>192</v>
      </c>
      <c r="C207" s="34">
        <v>1</v>
      </c>
      <c r="D207" s="9">
        <v>3</v>
      </c>
      <c r="E207" s="10">
        <f t="shared" si="24"/>
        <v>2.2836263987211693E-4</v>
      </c>
      <c r="F207" s="10">
        <f t="shared" si="25"/>
        <v>5.8616647127784287E-4</v>
      </c>
      <c r="G207" s="10">
        <f t="shared" si="27"/>
        <v>2</v>
      </c>
      <c r="H207" s="17">
        <f t="shared" si="26"/>
        <v>4.5672527974423386E-4</v>
      </c>
    </row>
    <row r="208" spans="1:8" x14ac:dyDescent="0.2">
      <c r="A208" s="8"/>
      <c r="B208" s="37" t="s">
        <v>193</v>
      </c>
      <c r="C208" s="34">
        <v>13</v>
      </c>
      <c r="D208" s="9">
        <v>11</v>
      </c>
      <c r="E208" s="10">
        <f t="shared" si="24"/>
        <v>2.9687143183375199E-3</v>
      </c>
      <c r="F208" s="10">
        <f t="shared" si="25"/>
        <v>2.1492770613520907E-3</v>
      </c>
      <c r="G208" s="10">
        <f t="shared" si="27"/>
        <v>-0.15384615384615385</v>
      </c>
      <c r="H208" s="17">
        <f t="shared" si="26"/>
        <v>-4.5672527974423386E-4</v>
      </c>
    </row>
    <row r="209" spans="1:8" x14ac:dyDescent="0.2">
      <c r="A209" s="8"/>
      <c r="B209" s="37" t="s">
        <v>194</v>
      </c>
      <c r="C209" s="34">
        <v>18</v>
      </c>
      <c r="D209" s="9">
        <v>12</v>
      </c>
      <c r="E209" s="10">
        <f t="shared" si="24"/>
        <v>4.110527517698105E-3</v>
      </c>
      <c r="F209" s="10">
        <f t="shared" si="25"/>
        <v>2.3446658851113715E-3</v>
      </c>
      <c r="G209" s="10">
        <f t="shared" si="27"/>
        <v>-0.33333333333333331</v>
      </c>
      <c r="H209" s="17">
        <f t="shared" si="26"/>
        <v>-1.3701758392327015E-3</v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162</v>
      </c>
      <c r="D211" s="9">
        <v>97</v>
      </c>
      <c r="E211" s="10">
        <f t="shared" si="24"/>
        <v>3.6994747659282942E-2</v>
      </c>
      <c r="F211" s="10">
        <f t="shared" si="25"/>
        <v>1.8952715904650252E-2</v>
      </c>
      <c r="G211" s="10">
        <f t="shared" si="27"/>
        <v>-0.40123456790123457</v>
      </c>
      <c r="H211" s="17">
        <f t="shared" si="26"/>
        <v>-1.48435715916876E-2</v>
      </c>
    </row>
    <row r="212" spans="1:8" x14ac:dyDescent="0.2">
      <c r="A212" s="8"/>
      <c r="B212" s="37" t="s">
        <v>197</v>
      </c>
      <c r="C212" s="34">
        <v>72</v>
      </c>
      <c r="D212" s="9">
        <v>112</v>
      </c>
      <c r="E212" s="10">
        <f t="shared" si="24"/>
        <v>1.644211007079242E-2</v>
      </c>
      <c r="F212" s="10">
        <f t="shared" si="25"/>
        <v>2.1883548261039467E-2</v>
      </c>
      <c r="G212" s="10">
        <f t="shared" si="27"/>
        <v>0.55555555555555558</v>
      </c>
      <c r="H212" s="17">
        <f t="shared" si="26"/>
        <v>9.1345055948846773E-3</v>
      </c>
    </row>
    <row r="213" spans="1:8" x14ac:dyDescent="0.2">
      <c r="A213" s="8"/>
      <c r="B213" s="37" t="s">
        <v>198</v>
      </c>
      <c r="C213" s="34">
        <v>130</v>
      </c>
      <c r="D213" s="9">
        <v>194</v>
      </c>
      <c r="E213" s="10">
        <f t="shared" ref="E213:E244" si="28">+IF(C213=0,"",C213/C$181)</f>
        <v>2.96871431833752E-2</v>
      </c>
      <c r="F213" s="10">
        <f t="shared" ref="F213:F244" si="29">+IF(D213=0,"",D213/D$181)</f>
        <v>3.7905431809300505E-2</v>
      </c>
      <c r="G213" s="10">
        <f t="shared" si="27"/>
        <v>0.49230769230769234</v>
      </c>
      <c r="H213" s="17">
        <f t="shared" ref="H213:H244" si="30">+IF(OR(AND(E213=""),(G213="")),"",E213*G213)</f>
        <v>1.4615208951815483E-2</v>
      </c>
    </row>
    <row r="214" spans="1:8" x14ac:dyDescent="0.2">
      <c r="A214" s="8"/>
      <c r="B214" s="37" t="s">
        <v>199</v>
      </c>
      <c r="C214" s="34">
        <v>132</v>
      </c>
      <c r="D214" s="9">
        <v>150</v>
      </c>
      <c r="E214" s="10">
        <f t="shared" si="28"/>
        <v>3.0143868463119432E-2</v>
      </c>
      <c r="F214" s="10">
        <f t="shared" si="29"/>
        <v>2.9308323563892145E-2</v>
      </c>
      <c r="G214" s="10">
        <f t="shared" ref="G214:G245" si="31">+IF(AND(C214=0,D214=0)," ",IF(C214=0,1,IF(D214=0,-1,(D214-C214)/C214)))</f>
        <v>0.13636363636363635</v>
      </c>
      <c r="H214" s="17">
        <f t="shared" si="30"/>
        <v>4.1105275176981041E-3</v>
      </c>
    </row>
    <row r="215" spans="1:8" x14ac:dyDescent="0.2">
      <c r="A215" s="8"/>
      <c r="B215" s="37" t="s">
        <v>200</v>
      </c>
      <c r="C215" s="34">
        <v>95</v>
      </c>
      <c r="D215" s="9">
        <v>46</v>
      </c>
      <c r="E215" s="10">
        <f t="shared" si="28"/>
        <v>2.1694450787851108E-2</v>
      </c>
      <c r="F215" s="10">
        <f t="shared" si="29"/>
        <v>8.9878858929269244E-3</v>
      </c>
      <c r="G215" s="10">
        <f t="shared" si="31"/>
        <v>-0.51578947368421058</v>
      </c>
      <c r="H215" s="17">
        <f t="shared" si="30"/>
        <v>-1.118976935373373E-2</v>
      </c>
    </row>
    <row r="216" spans="1:8" x14ac:dyDescent="0.2">
      <c r="A216" s="8"/>
      <c r="B216" s="37" t="s">
        <v>201</v>
      </c>
      <c r="C216" s="34">
        <v>19</v>
      </c>
      <c r="D216" s="9">
        <v>8</v>
      </c>
      <c r="E216" s="10">
        <f t="shared" si="28"/>
        <v>4.3388901575702214E-3</v>
      </c>
      <c r="F216" s="10">
        <f t="shared" si="29"/>
        <v>1.5631105900742479E-3</v>
      </c>
      <c r="G216" s="10">
        <f t="shared" si="31"/>
        <v>-0.57894736842105265</v>
      </c>
      <c r="H216" s="17">
        <f t="shared" si="30"/>
        <v>-2.5119890385932862E-3</v>
      </c>
    </row>
    <row r="217" spans="1:8" x14ac:dyDescent="0.2">
      <c r="A217" s="8"/>
      <c r="B217" s="37" t="s">
        <v>202</v>
      </c>
      <c r="C217" s="34">
        <v>0</v>
      </c>
      <c r="D217" s="9">
        <v>1</v>
      </c>
      <c r="E217" s="10" t="str">
        <f t="shared" si="28"/>
        <v/>
      </c>
      <c r="F217" s="10">
        <f t="shared" si="29"/>
        <v>1.9538882375928098E-4</v>
      </c>
      <c r="G217" s="10">
        <f t="shared" si="31"/>
        <v>1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211</v>
      </c>
      <c r="D218" s="9">
        <v>222</v>
      </c>
      <c r="E218" s="10">
        <f t="shared" si="28"/>
        <v>4.8184517013016667E-2</v>
      </c>
      <c r="F218" s="10">
        <f t="shared" si="29"/>
        <v>4.3376318874560373E-2</v>
      </c>
      <c r="G218" s="10">
        <f t="shared" si="31"/>
        <v>5.2132701421800945E-2</v>
      </c>
      <c r="H218" s="17">
        <f t="shared" si="30"/>
        <v>2.5119890385932857E-3</v>
      </c>
    </row>
    <row r="219" spans="1:8" x14ac:dyDescent="0.2">
      <c r="A219" s="8"/>
      <c r="B219" s="37" t="s">
        <v>204</v>
      </c>
      <c r="C219" s="34">
        <v>59</v>
      </c>
      <c r="D219" s="9">
        <v>40</v>
      </c>
      <c r="E219" s="10">
        <f t="shared" si="28"/>
        <v>1.3473395752454898E-2</v>
      </c>
      <c r="F219" s="10">
        <f t="shared" si="29"/>
        <v>7.8155529503712382E-3</v>
      </c>
      <c r="G219" s="10">
        <f t="shared" si="31"/>
        <v>-0.32203389830508472</v>
      </c>
      <c r="H219" s="17">
        <f t="shared" si="30"/>
        <v>-4.3388901575702214E-3</v>
      </c>
    </row>
    <row r="220" spans="1:8" x14ac:dyDescent="0.2">
      <c r="A220" s="8"/>
      <c r="B220" s="37" t="s">
        <v>205</v>
      </c>
      <c r="C220" s="34">
        <v>21</v>
      </c>
      <c r="D220" s="9">
        <v>36</v>
      </c>
      <c r="E220" s="10">
        <f t="shared" si="28"/>
        <v>4.7956154373144551E-3</v>
      </c>
      <c r="F220" s="10">
        <f t="shared" si="29"/>
        <v>7.0339976553341153E-3</v>
      </c>
      <c r="G220" s="10">
        <f t="shared" si="31"/>
        <v>0.7142857142857143</v>
      </c>
      <c r="H220" s="17">
        <f t="shared" si="30"/>
        <v>3.4254395980817536E-3</v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2</v>
      </c>
      <c r="D222" s="9">
        <v>1</v>
      </c>
      <c r="E222" s="10">
        <f t="shared" si="28"/>
        <v>4.5672527974423386E-4</v>
      </c>
      <c r="F222" s="10">
        <f t="shared" si="29"/>
        <v>1.9538882375928098E-4</v>
      </c>
      <c r="G222" s="10">
        <f t="shared" si="31"/>
        <v>-0.5</v>
      </c>
      <c r="H222" s="17">
        <f t="shared" si="30"/>
        <v>-2.2836263987211693E-4</v>
      </c>
    </row>
    <row r="223" spans="1:8" ht="25.5" x14ac:dyDescent="0.2">
      <c r="A223" s="8"/>
      <c r="B223" s="37" t="s">
        <v>208</v>
      </c>
      <c r="C223" s="34">
        <v>107</v>
      </c>
      <c r="D223" s="9">
        <v>134</v>
      </c>
      <c r="E223" s="10">
        <f t="shared" si="28"/>
        <v>2.4434802466316512E-2</v>
      </c>
      <c r="F223" s="10">
        <f t="shared" si="29"/>
        <v>2.618210238374365E-2</v>
      </c>
      <c r="G223" s="10">
        <f t="shared" si="31"/>
        <v>0.25233644859813081</v>
      </c>
      <c r="H223" s="17">
        <f t="shared" si="30"/>
        <v>6.1657912765471562E-3</v>
      </c>
    </row>
    <row r="224" spans="1:8" x14ac:dyDescent="0.2">
      <c r="A224" s="8"/>
      <c r="B224" s="37" t="s">
        <v>209</v>
      </c>
      <c r="C224" s="34">
        <v>9</v>
      </c>
      <c r="D224" s="9">
        <v>18</v>
      </c>
      <c r="E224" s="10">
        <f t="shared" si="28"/>
        <v>2.0552637588490525E-3</v>
      </c>
      <c r="F224" s="10">
        <f t="shared" si="29"/>
        <v>3.5169988276670576E-3</v>
      </c>
      <c r="G224" s="10">
        <f t="shared" si="31"/>
        <v>1</v>
      </c>
      <c r="H224" s="17">
        <f t="shared" si="30"/>
        <v>2.0552637588490525E-3</v>
      </c>
    </row>
    <row r="225" spans="1:8" ht="25.5" x14ac:dyDescent="0.2">
      <c r="A225" s="8"/>
      <c r="B225" s="37" t="s">
        <v>210</v>
      </c>
      <c r="C225" s="34">
        <v>3</v>
      </c>
      <c r="D225" s="9">
        <v>0</v>
      </c>
      <c r="E225" s="10">
        <f t="shared" si="28"/>
        <v>6.8508791961635076E-4</v>
      </c>
      <c r="F225" s="10" t="str">
        <f t="shared" si="29"/>
        <v/>
      </c>
      <c r="G225" s="10">
        <f t="shared" si="31"/>
        <v>-1</v>
      </c>
      <c r="H225" s="17">
        <f t="shared" si="30"/>
        <v>-6.8508791961635076E-4</v>
      </c>
    </row>
    <row r="226" spans="1:8" ht="25.5" x14ac:dyDescent="0.2">
      <c r="A226" s="8"/>
      <c r="B226" s="37" t="s">
        <v>211</v>
      </c>
      <c r="C226" s="34">
        <v>4</v>
      </c>
      <c r="D226" s="9">
        <v>15</v>
      </c>
      <c r="E226" s="10">
        <f t="shared" si="28"/>
        <v>9.1345055948846771E-4</v>
      </c>
      <c r="F226" s="10">
        <f t="shared" si="29"/>
        <v>2.9308323563892145E-3</v>
      </c>
      <c r="G226" s="10">
        <f t="shared" si="31"/>
        <v>2.75</v>
      </c>
      <c r="H226" s="17">
        <f t="shared" si="30"/>
        <v>2.5119890385932862E-3</v>
      </c>
    </row>
    <row r="227" spans="1:8" x14ac:dyDescent="0.2">
      <c r="A227" s="8"/>
      <c r="B227" s="37" t="s">
        <v>212</v>
      </c>
      <c r="C227" s="34">
        <v>0</v>
      </c>
      <c r="D227" s="9">
        <v>7</v>
      </c>
      <c r="E227" s="10" t="str">
        <f t="shared" si="28"/>
        <v/>
      </c>
      <c r="F227" s="10">
        <f t="shared" si="29"/>
        <v>1.3677217663149667E-3</v>
      </c>
      <c r="G227" s="10">
        <f t="shared" si="31"/>
        <v>1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45</v>
      </c>
      <c r="D228" s="9">
        <v>54</v>
      </c>
      <c r="E228" s="10">
        <f t="shared" si="28"/>
        <v>1.0276318794245261E-2</v>
      </c>
      <c r="F228" s="10">
        <f t="shared" si="29"/>
        <v>1.0550996483001172E-2</v>
      </c>
      <c r="G228" s="10">
        <f t="shared" si="31"/>
        <v>0.2</v>
      </c>
      <c r="H228" s="17">
        <f t="shared" si="30"/>
        <v>2.0552637588490525E-3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3</v>
      </c>
      <c r="E233" s="10" t="str">
        <f t="shared" si="28"/>
        <v/>
      </c>
      <c r="F233" s="10">
        <f t="shared" si="29"/>
        <v>5.8616647127784287E-4</v>
      </c>
      <c r="G233" s="10">
        <f t="shared" si="31"/>
        <v>1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274</v>
      </c>
      <c r="D235" s="9">
        <v>262</v>
      </c>
      <c r="E235" s="10">
        <f t="shared" si="28"/>
        <v>6.2571363324960036E-2</v>
      </c>
      <c r="F235" s="10">
        <f t="shared" si="29"/>
        <v>5.1191871824931616E-2</v>
      </c>
      <c r="G235" s="10">
        <f t="shared" si="31"/>
        <v>-4.3795620437956206E-2</v>
      </c>
      <c r="H235" s="17">
        <f t="shared" si="30"/>
        <v>-2.740351678465403E-3</v>
      </c>
    </row>
    <row r="236" spans="1:8" x14ac:dyDescent="0.2">
      <c r="A236" s="8"/>
      <c r="B236" s="37" t="s">
        <v>221</v>
      </c>
      <c r="C236" s="34">
        <v>2</v>
      </c>
      <c r="D236" s="9">
        <v>1</v>
      </c>
      <c r="E236" s="10">
        <f t="shared" si="28"/>
        <v>4.5672527974423386E-4</v>
      </c>
      <c r="F236" s="10">
        <f t="shared" si="29"/>
        <v>1.9538882375928098E-4</v>
      </c>
      <c r="G236" s="10">
        <f t="shared" si="31"/>
        <v>-0.5</v>
      </c>
      <c r="H236" s="17">
        <f t="shared" si="30"/>
        <v>-2.2836263987211693E-4</v>
      </c>
    </row>
    <row r="237" spans="1:8" x14ac:dyDescent="0.2">
      <c r="A237" s="8"/>
      <c r="B237" s="37" t="s">
        <v>222</v>
      </c>
      <c r="C237" s="34">
        <v>8</v>
      </c>
      <c r="D237" s="9">
        <v>1</v>
      </c>
      <c r="E237" s="10">
        <f t="shared" si="28"/>
        <v>1.8269011189769354E-3</v>
      </c>
      <c r="F237" s="10">
        <f t="shared" si="29"/>
        <v>1.9538882375928098E-4</v>
      </c>
      <c r="G237" s="10">
        <f t="shared" si="31"/>
        <v>-0.875</v>
      </c>
      <c r="H237" s="17">
        <f t="shared" si="30"/>
        <v>-1.5985384791048186E-3</v>
      </c>
    </row>
    <row r="238" spans="1:8" x14ac:dyDescent="0.2">
      <c r="A238" s="8"/>
      <c r="B238" s="37" t="s">
        <v>223</v>
      </c>
      <c r="C238" s="34">
        <v>10</v>
      </c>
      <c r="D238" s="9">
        <v>16</v>
      </c>
      <c r="E238" s="10">
        <f t="shared" si="28"/>
        <v>2.2836263987211693E-3</v>
      </c>
      <c r="F238" s="10">
        <f t="shared" si="29"/>
        <v>3.1262211801484957E-3</v>
      </c>
      <c r="G238" s="10">
        <f t="shared" si="31"/>
        <v>0.6</v>
      </c>
      <c r="H238" s="17">
        <f t="shared" si="30"/>
        <v>1.3701758392327015E-3</v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86</v>
      </c>
      <c r="D241" s="9">
        <v>34</v>
      </c>
      <c r="E241" s="10">
        <f t="shared" si="28"/>
        <v>1.9639187029002057E-2</v>
      </c>
      <c r="F241" s="10">
        <f t="shared" si="29"/>
        <v>6.6432200078155529E-3</v>
      </c>
      <c r="G241" s="10">
        <f t="shared" si="31"/>
        <v>-0.60465116279069764</v>
      </c>
      <c r="H241" s="17">
        <f t="shared" si="30"/>
        <v>-1.1874857273350079E-2</v>
      </c>
    </row>
    <row r="242" spans="1:8" x14ac:dyDescent="0.2">
      <c r="A242" s="8"/>
      <c r="B242" s="37" t="s">
        <v>227</v>
      </c>
      <c r="C242" s="34">
        <v>1</v>
      </c>
      <c r="D242" s="9">
        <v>2</v>
      </c>
      <c r="E242" s="10">
        <f t="shared" si="28"/>
        <v>2.2836263987211693E-4</v>
      </c>
      <c r="F242" s="10">
        <f t="shared" si="29"/>
        <v>3.9077764751856197E-4</v>
      </c>
      <c r="G242" s="10">
        <f t="shared" si="31"/>
        <v>1</v>
      </c>
      <c r="H242" s="17">
        <f t="shared" si="30"/>
        <v>2.2836263987211693E-4</v>
      </c>
    </row>
    <row r="243" spans="1:8" x14ac:dyDescent="0.2">
      <c r="A243" s="8"/>
      <c r="B243" s="37" t="s">
        <v>228</v>
      </c>
      <c r="C243" s="34">
        <v>0</v>
      </c>
      <c r="D243" s="9">
        <v>3</v>
      </c>
      <c r="E243" s="10" t="str">
        <f t="shared" si="28"/>
        <v/>
      </c>
      <c r="F243" s="10">
        <f t="shared" si="29"/>
        <v>5.8616647127784287E-4</v>
      </c>
      <c r="G243" s="10">
        <f t="shared" si="31"/>
        <v>1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4</v>
      </c>
      <c r="E244" s="10" t="str">
        <f t="shared" si="28"/>
        <v/>
      </c>
      <c r="F244" s="10">
        <f t="shared" si="29"/>
        <v>7.8155529503712393E-4</v>
      </c>
      <c r="G244" s="10">
        <f t="shared" si="31"/>
        <v>1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52</v>
      </c>
      <c r="D245" s="9">
        <v>4</v>
      </c>
      <c r="E245" s="10">
        <f t="shared" ref="E245:E276" si="32">+IF(C245=0,"",C245/C$181)</f>
        <v>1.1874857273350079E-2</v>
      </c>
      <c r="F245" s="10">
        <f t="shared" ref="F245:F276" si="33">+IF(D245=0,"",D245/D$181)</f>
        <v>7.8155529503712393E-4</v>
      </c>
      <c r="G245" s="10">
        <f t="shared" si="31"/>
        <v>-0.92307692307692313</v>
      </c>
      <c r="H245" s="17">
        <f t="shared" ref="H245:H276" si="34">+IF(OR(AND(E245=""),(G245="")),"",E245*G245)</f>
        <v>-1.0961406713861612E-2</v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12</v>
      </c>
      <c r="E247" s="10" t="str">
        <f t="shared" si="32"/>
        <v/>
      </c>
      <c r="F247" s="10">
        <f t="shared" si="33"/>
        <v>2.3446658851113715E-3</v>
      </c>
      <c r="G247" s="10">
        <f t="shared" si="35"/>
        <v>1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37</v>
      </c>
      <c r="D248" s="9">
        <v>17</v>
      </c>
      <c r="E248" s="10">
        <f t="shared" si="32"/>
        <v>8.4494176752683264E-3</v>
      </c>
      <c r="F248" s="10">
        <f t="shared" si="33"/>
        <v>3.3216100039077765E-3</v>
      </c>
      <c r="G248" s="10">
        <f t="shared" si="35"/>
        <v>-0.54054054054054057</v>
      </c>
      <c r="H248" s="17">
        <f t="shared" si="34"/>
        <v>-4.5672527974423387E-3</v>
      </c>
    </row>
    <row r="249" spans="1:8" x14ac:dyDescent="0.2">
      <c r="A249" s="8"/>
      <c r="B249" s="37" t="s">
        <v>234</v>
      </c>
      <c r="C249" s="34">
        <v>11</v>
      </c>
      <c r="D249" s="9">
        <v>6</v>
      </c>
      <c r="E249" s="10">
        <f t="shared" si="32"/>
        <v>2.5119890385932862E-3</v>
      </c>
      <c r="F249" s="10">
        <f t="shared" si="33"/>
        <v>1.1723329425556857E-3</v>
      </c>
      <c r="G249" s="10">
        <f t="shared" si="35"/>
        <v>-0.45454545454545453</v>
      </c>
      <c r="H249" s="17">
        <f t="shared" si="34"/>
        <v>-1.1418131993605847E-3</v>
      </c>
    </row>
    <row r="250" spans="1:8" ht="25.5" x14ac:dyDescent="0.2">
      <c r="A250" s="8"/>
      <c r="B250" s="37" t="s">
        <v>235</v>
      </c>
      <c r="C250" s="34">
        <v>3</v>
      </c>
      <c r="D250" s="9">
        <v>0</v>
      </c>
      <c r="E250" s="10">
        <f t="shared" si="32"/>
        <v>6.8508791961635076E-4</v>
      </c>
      <c r="F250" s="10" t="str">
        <f t="shared" si="33"/>
        <v/>
      </c>
      <c r="G250" s="10">
        <f t="shared" si="35"/>
        <v>-1</v>
      </c>
      <c r="H250" s="17">
        <f t="shared" si="34"/>
        <v>-6.8508791961635076E-4</v>
      </c>
    </row>
    <row r="251" spans="1:8" x14ac:dyDescent="0.2">
      <c r="A251" s="8"/>
      <c r="B251" s="37" t="s">
        <v>236</v>
      </c>
      <c r="C251" s="34">
        <v>65</v>
      </c>
      <c r="D251" s="9">
        <v>33</v>
      </c>
      <c r="E251" s="10">
        <f t="shared" si="32"/>
        <v>1.48435715916876E-2</v>
      </c>
      <c r="F251" s="10">
        <f t="shared" si="33"/>
        <v>6.4478311840562722E-3</v>
      </c>
      <c r="G251" s="10">
        <f t="shared" si="35"/>
        <v>-0.49230769230769234</v>
      </c>
      <c r="H251" s="17">
        <f t="shared" si="34"/>
        <v>-7.3076044759077417E-3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5</v>
      </c>
      <c r="D254" s="9">
        <v>4</v>
      </c>
      <c r="E254" s="10">
        <f t="shared" si="32"/>
        <v>1.1418131993605847E-3</v>
      </c>
      <c r="F254" s="10">
        <f t="shared" si="33"/>
        <v>7.8155529503712393E-4</v>
      </c>
      <c r="G254" s="10">
        <f t="shared" si="35"/>
        <v>-0.2</v>
      </c>
      <c r="H254" s="17">
        <f t="shared" si="34"/>
        <v>-2.2836263987211696E-4</v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2</v>
      </c>
      <c r="D256" s="9">
        <v>0</v>
      </c>
      <c r="E256" s="10">
        <f t="shared" si="32"/>
        <v>4.5672527974423386E-4</v>
      </c>
      <c r="F256" s="10" t="str">
        <f t="shared" si="33"/>
        <v/>
      </c>
      <c r="G256" s="10">
        <f t="shared" si="35"/>
        <v>-1</v>
      </c>
      <c r="H256" s="17">
        <f t="shared" si="34"/>
        <v>-4.5672527974423386E-4</v>
      </c>
    </row>
    <row r="257" spans="1:8" ht="25.5" x14ac:dyDescent="0.2">
      <c r="A257" s="8"/>
      <c r="B257" s="37" t="s">
        <v>242</v>
      </c>
      <c r="C257" s="34">
        <v>1</v>
      </c>
      <c r="D257" s="9">
        <v>0</v>
      </c>
      <c r="E257" s="10">
        <f t="shared" si="32"/>
        <v>2.2836263987211693E-4</v>
      </c>
      <c r="F257" s="10" t="str">
        <f t="shared" si="33"/>
        <v/>
      </c>
      <c r="G257" s="10">
        <f t="shared" si="35"/>
        <v>-1</v>
      </c>
      <c r="H257" s="17">
        <f t="shared" si="34"/>
        <v>-2.2836263987211693E-4</v>
      </c>
    </row>
    <row r="258" spans="1:8" x14ac:dyDescent="0.2">
      <c r="A258" s="8"/>
      <c r="B258" s="37" t="s">
        <v>243</v>
      </c>
      <c r="C258" s="34">
        <v>4</v>
      </c>
      <c r="D258" s="9">
        <v>7</v>
      </c>
      <c r="E258" s="10">
        <f t="shared" si="32"/>
        <v>9.1345055948846771E-4</v>
      </c>
      <c r="F258" s="10">
        <f t="shared" si="33"/>
        <v>1.3677217663149667E-3</v>
      </c>
      <c r="G258" s="10">
        <f t="shared" si="35"/>
        <v>0.75</v>
      </c>
      <c r="H258" s="17">
        <f t="shared" si="34"/>
        <v>6.8508791961635076E-4</v>
      </c>
    </row>
    <row r="259" spans="1:8" x14ac:dyDescent="0.2">
      <c r="A259" s="8"/>
      <c r="B259" s="37" t="s">
        <v>244</v>
      </c>
      <c r="C259" s="34">
        <v>1</v>
      </c>
      <c r="D259" s="9">
        <v>1</v>
      </c>
      <c r="E259" s="10">
        <f t="shared" si="32"/>
        <v>2.2836263987211693E-4</v>
      </c>
      <c r="F259" s="10">
        <f t="shared" si="33"/>
        <v>1.9538882375928098E-4</v>
      </c>
      <c r="G259" s="10">
        <f t="shared" si="35"/>
        <v>0</v>
      </c>
      <c r="H259" s="17">
        <f t="shared" si="34"/>
        <v>0</v>
      </c>
    </row>
    <row r="260" spans="1:8" x14ac:dyDescent="0.2">
      <c r="A260" s="8"/>
      <c r="B260" s="37" t="s">
        <v>245</v>
      </c>
      <c r="C260" s="34">
        <v>3</v>
      </c>
      <c r="D260" s="9">
        <v>21</v>
      </c>
      <c r="E260" s="10">
        <f t="shared" si="32"/>
        <v>6.8508791961635076E-4</v>
      </c>
      <c r="F260" s="10">
        <f t="shared" si="33"/>
        <v>4.1031652989449007E-3</v>
      </c>
      <c r="G260" s="10">
        <f t="shared" si="35"/>
        <v>6</v>
      </c>
      <c r="H260" s="17">
        <f t="shared" si="34"/>
        <v>4.1105275176981041E-3</v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4</v>
      </c>
      <c r="E262" s="10" t="str">
        <f t="shared" si="32"/>
        <v/>
      </c>
      <c r="F262" s="10">
        <f t="shared" si="33"/>
        <v>7.8155529503712393E-4</v>
      </c>
      <c r="G262" s="10">
        <f t="shared" si="35"/>
        <v>1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1</v>
      </c>
      <c r="D263" s="9">
        <v>29</v>
      </c>
      <c r="E263" s="10">
        <f t="shared" si="32"/>
        <v>2.2836263987211693E-4</v>
      </c>
      <c r="F263" s="10">
        <f t="shared" si="33"/>
        <v>5.6662758890191484E-3</v>
      </c>
      <c r="G263" s="10">
        <f t="shared" si="35"/>
        <v>28</v>
      </c>
      <c r="H263" s="17">
        <f t="shared" si="34"/>
        <v>6.3941539164192743E-3</v>
      </c>
    </row>
    <row r="264" spans="1:8" x14ac:dyDescent="0.2">
      <c r="A264" s="8"/>
      <c r="B264" s="37" t="s">
        <v>249</v>
      </c>
      <c r="C264" s="34">
        <v>1</v>
      </c>
      <c r="D264" s="9">
        <v>8</v>
      </c>
      <c r="E264" s="10">
        <f t="shared" si="32"/>
        <v>2.2836263987211693E-4</v>
      </c>
      <c r="F264" s="10">
        <f t="shared" si="33"/>
        <v>1.5631105900742479E-3</v>
      </c>
      <c r="G264" s="10">
        <f t="shared" si="35"/>
        <v>7</v>
      </c>
      <c r="H264" s="17">
        <f t="shared" si="34"/>
        <v>1.5985384791048186E-3</v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10</v>
      </c>
      <c r="D268" s="9">
        <v>3</v>
      </c>
      <c r="E268" s="10">
        <f t="shared" si="32"/>
        <v>2.2836263987211693E-3</v>
      </c>
      <c r="F268" s="10">
        <f t="shared" si="33"/>
        <v>5.8616647127784287E-4</v>
      </c>
      <c r="G268" s="10">
        <f t="shared" si="35"/>
        <v>-0.7</v>
      </c>
      <c r="H268" s="17">
        <f t="shared" si="34"/>
        <v>-1.5985384791048184E-3</v>
      </c>
    </row>
    <row r="269" spans="1:8" ht="25.5" x14ac:dyDescent="0.2">
      <c r="A269" s="8"/>
      <c r="B269" s="37" t="s">
        <v>254</v>
      </c>
      <c r="C269" s="34">
        <v>45</v>
      </c>
      <c r="D269" s="9">
        <v>53</v>
      </c>
      <c r="E269" s="10">
        <f t="shared" si="32"/>
        <v>1.0276318794245261E-2</v>
      </c>
      <c r="F269" s="10">
        <f t="shared" si="33"/>
        <v>1.0355607659241891E-2</v>
      </c>
      <c r="G269" s="10">
        <f t="shared" si="35"/>
        <v>0.17777777777777778</v>
      </c>
      <c r="H269" s="17">
        <f t="shared" si="34"/>
        <v>1.8269011189769354E-3</v>
      </c>
    </row>
    <row r="270" spans="1:8" x14ac:dyDescent="0.2">
      <c r="A270" s="8"/>
      <c r="B270" s="37" t="s">
        <v>255</v>
      </c>
      <c r="C270" s="34">
        <v>136</v>
      </c>
      <c r="D270" s="9">
        <v>24</v>
      </c>
      <c r="E270" s="10">
        <f t="shared" si="32"/>
        <v>3.1057319022607902E-2</v>
      </c>
      <c r="F270" s="10">
        <f t="shared" si="33"/>
        <v>4.6893317702227429E-3</v>
      </c>
      <c r="G270" s="10">
        <f t="shared" si="35"/>
        <v>-0.82352941176470584</v>
      </c>
      <c r="H270" s="17">
        <f t="shared" si="34"/>
        <v>-2.5576615665677094E-2</v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11</v>
      </c>
      <c r="D272" s="9">
        <v>4</v>
      </c>
      <c r="E272" s="10">
        <f t="shared" si="32"/>
        <v>2.5119890385932862E-3</v>
      </c>
      <c r="F272" s="10">
        <f t="shared" si="33"/>
        <v>7.8155529503712393E-4</v>
      </c>
      <c r="G272" s="10">
        <f t="shared" si="35"/>
        <v>-0.63636363636363635</v>
      </c>
      <c r="H272" s="17">
        <f t="shared" si="34"/>
        <v>-1.5985384791048184E-3</v>
      </c>
    </row>
    <row r="273" spans="1:8" x14ac:dyDescent="0.2">
      <c r="A273" s="8"/>
      <c r="B273" s="37" t="s">
        <v>258</v>
      </c>
      <c r="C273" s="34">
        <v>0</v>
      </c>
      <c r="D273" s="9">
        <v>1</v>
      </c>
      <c r="E273" s="10" t="str">
        <f t="shared" si="32"/>
        <v/>
      </c>
      <c r="F273" s="10">
        <f t="shared" si="33"/>
        <v>1.9538882375928098E-4</v>
      </c>
      <c r="G273" s="10">
        <f t="shared" si="35"/>
        <v>1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36</v>
      </c>
      <c r="D274" s="9">
        <v>138</v>
      </c>
      <c r="E274" s="10">
        <f t="shared" si="32"/>
        <v>8.22105503539621E-3</v>
      </c>
      <c r="F274" s="10">
        <f t="shared" si="33"/>
        <v>2.6963657678780773E-2</v>
      </c>
      <c r="G274" s="10">
        <f t="shared" si="35"/>
        <v>2.8333333333333335</v>
      </c>
      <c r="H274" s="17">
        <f t="shared" si="34"/>
        <v>2.329298926695593E-2</v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4</v>
      </c>
      <c r="D276" s="9">
        <v>0</v>
      </c>
      <c r="E276" s="10">
        <f t="shared" si="32"/>
        <v>9.1345055948846771E-4</v>
      </c>
      <c r="F276" s="10" t="str">
        <f t="shared" si="33"/>
        <v/>
      </c>
      <c r="G276" s="10">
        <f t="shared" si="35"/>
        <v>-1</v>
      </c>
      <c r="H276" s="17">
        <f t="shared" si="34"/>
        <v>-9.1345055948846771E-4</v>
      </c>
    </row>
    <row r="277" spans="1:8" x14ac:dyDescent="0.2">
      <c r="A277" s="8"/>
      <c r="B277" s="37" t="s">
        <v>262</v>
      </c>
      <c r="C277" s="34">
        <v>19</v>
      </c>
      <c r="D277" s="9">
        <v>12</v>
      </c>
      <c r="E277" s="10">
        <f t="shared" ref="E277:E308" si="36">+IF(C277=0,"",C277/C$181)</f>
        <v>4.3388901575702214E-3</v>
      </c>
      <c r="F277" s="10">
        <f t="shared" ref="F277:F308" si="37">+IF(D277=0,"",D277/D$181)</f>
        <v>2.3446658851113715E-3</v>
      </c>
      <c r="G277" s="10">
        <f t="shared" si="35"/>
        <v>-0.36842105263157893</v>
      </c>
      <c r="H277" s="17">
        <f t="shared" ref="H277:H308" si="38">+IF(OR(AND(E277=""),(G277="")),"",E277*G277)</f>
        <v>-1.5985384791048184E-3</v>
      </c>
    </row>
    <row r="278" spans="1:8" x14ac:dyDescent="0.2">
      <c r="A278" s="8"/>
      <c r="B278" s="37" t="s">
        <v>263</v>
      </c>
      <c r="C278" s="34">
        <v>0</v>
      </c>
      <c r="D278" s="9">
        <v>2</v>
      </c>
      <c r="E278" s="10" t="str">
        <f t="shared" si="36"/>
        <v/>
      </c>
      <c r="F278" s="10">
        <f t="shared" si="37"/>
        <v>3.9077764751856197E-4</v>
      </c>
      <c r="G278" s="10">
        <f t="shared" ref="G278:G309" si="39">+IF(AND(C278=0,D278=0)," ",IF(C278=0,1,IF(D278=0,-1,(D278-C278)/C278)))</f>
        <v>1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2</v>
      </c>
      <c r="D279" s="9">
        <v>0</v>
      </c>
      <c r="E279" s="10">
        <f t="shared" si="36"/>
        <v>4.5672527974423386E-4</v>
      </c>
      <c r="F279" s="10" t="str">
        <f t="shared" si="37"/>
        <v/>
      </c>
      <c r="G279" s="10">
        <f t="shared" si="39"/>
        <v>-1</v>
      </c>
      <c r="H279" s="17">
        <f t="shared" si="38"/>
        <v>-4.5672527974423386E-4</v>
      </c>
    </row>
    <row r="280" spans="1:8" x14ac:dyDescent="0.2">
      <c r="A280" s="8"/>
      <c r="B280" s="37" t="s">
        <v>265</v>
      </c>
      <c r="C280" s="34">
        <v>0</v>
      </c>
      <c r="D280" s="9">
        <v>22</v>
      </c>
      <c r="E280" s="10" t="str">
        <f t="shared" si="36"/>
        <v/>
      </c>
      <c r="F280" s="10">
        <f t="shared" si="37"/>
        <v>4.2985541227041815E-3</v>
      </c>
      <c r="G280" s="10">
        <f t="shared" si="39"/>
        <v>1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5</v>
      </c>
      <c r="D281" s="9">
        <v>8</v>
      </c>
      <c r="E281" s="10">
        <f t="shared" si="36"/>
        <v>1.1418131993605847E-3</v>
      </c>
      <c r="F281" s="10">
        <f t="shared" si="37"/>
        <v>1.5631105900742479E-3</v>
      </c>
      <c r="G281" s="10">
        <f t="shared" si="39"/>
        <v>0.6</v>
      </c>
      <c r="H281" s="17">
        <f t="shared" si="38"/>
        <v>6.8508791961635076E-4</v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39</v>
      </c>
      <c r="D285" s="9">
        <v>148</v>
      </c>
      <c r="E285" s="10">
        <f t="shared" si="36"/>
        <v>8.9061429550125592E-3</v>
      </c>
      <c r="F285" s="10">
        <f t="shared" si="37"/>
        <v>2.8917545916373584E-2</v>
      </c>
      <c r="G285" s="10">
        <f t="shared" si="39"/>
        <v>2.7948717948717947</v>
      </c>
      <c r="H285" s="17">
        <f t="shared" si="38"/>
        <v>2.4891527746060741E-2</v>
      </c>
    </row>
    <row r="286" spans="1:8" ht="25.5" x14ac:dyDescent="0.2">
      <c r="A286" s="8"/>
      <c r="B286" s="37" t="s">
        <v>271</v>
      </c>
      <c r="C286" s="34">
        <v>61</v>
      </c>
      <c r="D286" s="9">
        <v>132</v>
      </c>
      <c r="E286" s="10">
        <f t="shared" si="36"/>
        <v>1.3930121032199132E-2</v>
      </c>
      <c r="F286" s="10">
        <f t="shared" si="37"/>
        <v>2.5791324736225089E-2</v>
      </c>
      <c r="G286" s="10">
        <f t="shared" si="39"/>
        <v>1.1639344262295082</v>
      </c>
      <c r="H286" s="17">
        <f t="shared" si="38"/>
        <v>1.62137474309203E-2</v>
      </c>
    </row>
    <row r="287" spans="1:8" x14ac:dyDescent="0.2">
      <c r="A287" s="8"/>
      <c r="B287" s="37" t="s">
        <v>272</v>
      </c>
      <c r="C287" s="34">
        <v>4</v>
      </c>
      <c r="D287" s="9">
        <v>17</v>
      </c>
      <c r="E287" s="10">
        <f t="shared" si="36"/>
        <v>9.1345055948846771E-4</v>
      </c>
      <c r="F287" s="10">
        <f t="shared" si="37"/>
        <v>3.3216100039077765E-3</v>
      </c>
      <c r="G287" s="10">
        <f t="shared" si="39"/>
        <v>3.25</v>
      </c>
      <c r="H287" s="17">
        <f t="shared" si="38"/>
        <v>2.9687143183375199E-3</v>
      </c>
    </row>
    <row r="288" spans="1:8" x14ac:dyDescent="0.2">
      <c r="A288" s="8"/>
      <c r="B288" s="37" t="s">
        <v>273</v>
      </c>
      <c r="C288" s="34">
        <v>16</v>
      </c>
      <c r="D288" s="9">
        <v>9</v>
      </c>
      <c r="E288" s="10">
        <f t="shared" si="36"/>
        <v>3.6538022379538708E-3</v>
      </c>
      <c r="F288" s="10">
        <f t="shared" si="37"/>
        <v>1.7584994138335288E-3</v>
      </c>
      <c r="G288" s="10">
        <f t="shared" si="39"/>
        <v>-0.4375</v>
      </c>
      <c r="H288" s="17">
        <f t="shared" si="38"/>
        <v>-1.5985384791048186E-3</v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4</v>
      </c>
      <c r="D290" s="9">
        <v>15</v>
      </c>
      <c r="E290" s="10">
        <f t="shared" si="36"/>
        <v>9.1345055948846771E-4</v>
      </c>
      <c r="F290" s="10">
        <f t="shared" si="37"/>
        <v>2.9308323563892145E-3</v>
      </c>
      <c r="G290" s="10">
        <f t="shared" si="39"/>
        <v>2.75</v>
      </c>
      <c r="H290" s="17">
        <f t="shared" si="38"/>
        <v>2.5119890385932862E-3</v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8</v>
      </c>
      <c r="D292" s="9">
        <v>34</v>
      </c>
      <c r="E292" s="10">
        <f t="shared" si="36"/>
        <v>1.8269011189769354E-3</v>
      </c>
      <c r="F292" s="10">
        <f t="shared" si="37"/>
        <v>6.6432200078155529E-3</v>
      </c>
      <c r="G292" s="10">
        <f t="shared" si="39"/>
        <v>3.25</v>
      </c>
      <c r="H292" s="17">
        <f t="shared" si="38"/>
        <v>5.9374286366750397E-3</v>
      </c>
    </row>
    <row r="293" spans="1:8" x14ac:dyDescent="0.2">
      <c r="A293" s="8"/>
      <c r="B293" s="37" t="s">
        <v>278</v>
      </c>
      <c r="C293" s="34">
        <v>21</v>
      </c>
      <c r="D293" s="9">
        <v>1</v>
      </c>
      <c r="E293" s="10">
        <f t="shared" si="36"/>
        <v>4.7956154373144551E-3</v>
      </c>
      <c r="F293" s="10">
        <f t="shared" si="37"/>
        <v>1.9538882375928098E-4</v>
      </c>
      <c r="G293" s="10">
        <f t="shared" si="39"/>
        <v>-0.95238095238095233</v>
      </c>
      <c r="H293" s="17">
        <f t="shared" si="38"/>
        <v>-4.5672527974423378E-3</v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53</v>
      </c>
      <c r="D297" s="9">
        <v>182</v>
      </c>
      <c r="E297" s="10">
        <f t="shared" si="36"/>
        <v>1.2103219913222198E-2</v>
      </c>
      <c r="F297" s="10">
        <f t="shared" si="37"/>
        <v>3.5560765924189136E-2</v>
      </c>
      <c r="G297" s="10">
        <f t="shared" si="39"/>
        <v>2.4339622641509435</v>
      </c>
      <c r="H297" s="17">
        <f t="shared" si="38"/>
        <v>2.9458780543503087E-2</v>
      </c>
    </row>
    <row r="298" spans="1:8" x14ac:dyDescent="0.2">
      <c r="A298" s="8"/>
      <c r="B298" s="37" t="s">
        <v>283</v>
      </c>
      <c r="C298" s="34">
        <v>26</v>
      </c>
      <c r="D298" s="9">
        <v>24</v>
      </c>
      <c r="E298" s="10">
        <f t="shared" si="36"/>
        <v>5.9374286366750397E-3</v>
      </c>
      <c r="F298" s="10">
        <f t="shared" si="37"/>
        <v>4.6893317702227429E-3</v>
      </c>
      <c r="G298" s="10">
        <f t="shared" si="39"/>
        <v>-7.6923076923076927E-2</v>
      </c>
      <c r="H298" s="17">
        <f t="shared" si="38"/>
        <v>-4.5672527974423386E-4</v>
      </c>
    </row>
    <row r="299" spans="1:8" x14ac:dyDescent="0.2">
      <c r="A299" s="8"/>
      <c r="B299" s="37" t="s">
        <v>284</v>
      </c>
      <c r="C299" s="34">
        <v>55</v>
      </c>
      <c r="D299" s="9">
        <v>200</v>
      </c>
      <c r="E299" s="10">
        <f t="shared" si="36"/>
        <v>1.255994519296643E-2</v>
      </c>
      <c r="F299" s="10">
        <f t="shared" si="37"/>
        <v>3.9077764751856196E-2</v>
      </c>
      <c r="G299" s="10">
        <f t="shared" si="39"/>
        <v>2.6363636363636362</v>
      </c>
      <c r="H299" s="17">
        <f t="shared" si="38"/>
        <v>3.3112582781456949E-2</v>
      </c>
    </row>
    <row r="300" spans="1:8" x14ac:dyDescent="0.2">
      <c r="A300" s="8"/>
      <c r="B300" s="37" t="s">
        <v>285</v>
      </c>
      <c r="C300" s="34">
        <v>3</v>
      </c>
      <c r="D300" s="9">
        <v>81</v>
      </c>
      <c r="E300" s="10">
        <f t="shared" si="36"/>
        <v>6.8508791961635076E-4</v>
      </c>
      <c r="F300" s="10">
        <f t="shared" si="37"/>
        <v>1.5826494724501757E-2</v>
      </c>
      <c r="G300" s="10">
        <f t="shared" si="39"/>
        <v>26</v>
      </c>
      <c r="H300" s="17">
        <f t="shared" si="38"/>
        <v>1.7812285910025118E-2</v>
      </c>
    </row>
    <row r="301" spans="1:8" x14ac:dyDescent="0.2">
      <c r="A301" s="8"/>
      <c r="B301" s="37" t="s">
        <v>286</v>
      </c>
      <c r="C301" s="34">
        <v>48</v>
      </c>
      <c r="D301" s="9">
        <v>36</v>
      </c>
      <c r="E301" s="10">
        <f t="shared" si="36"/>
        <v>1.0961406713861612E-2</v>
      </c>
      <c r="F301" s="10">
        <f t="shared" si="37"/>
        <v>7.0339976553341153E-3</v>
      </c>
      <c r="G301" s="10">
        <f t="shared" si="39"/>
        <v>-0.25</v>
      </c>
      <c r="H301" s="17">
        <f t="shared" si="38"/>
        <v>-2.740351678465403E-3</v>
      </c>
    </row>
    <row r="302" spans="1:8" x14ac:dyDescent="0.2">
      <c r="A302" s="8"/>
      <c r="B302" s="37" t="s">
        <v>287</v>
      </c>
      <c r="C302" s="34">
        <v>11</v>
      </c>
      <c r="D302" s="9">
        <v>31</v>
      </c>
      <c r="E302" s="10">
        <f t="shared" si="36"/>
        <v>2.5119890385932862E-3</v>
      </c>
      <c r="F302" s="10">
        <f t="shared" si="37"/>
        <v>6.0570535365377098E-3</v>
      </c>
      <c r="G302" s="10">
        <f t="shared" si="39"/>
        <v>1.8181818181818181</v>
      </c>
      <c r="H302" s="17">
        <f t="shared" si="38"/>
        <v>4.5672527974423387E-3</v>
      </c>
    </row>
    <row r="303" spans="1:8" x14ac:dyDescent="0.2">
      <c r="A303" s="8"/>
      <c r="B303" s="37" t="s">
        <v>288</v>
      </c>
      <c r="C303" s="34">
        <v>5</v>
      </c>
      <c r="D303" s="9">
        <v>2</v>
      </c>
      <c r="E303" s="10">
        <f t="shared" si="36"/>
        <v>1.1418131993605847E-3</v>
      </c>
      <c r="F303" s="10">
        <f t="shared" si="37"/>
        <v>3.9077764751856197E-4</v>
      </c>
      <c r="G303" s="10">
        <f t="shared" si="39"/>
        <v>-0.6</v>
      </c>
      <c r="H303" s="17">
        <f t="shared" si="38"/>
        <v>-6.8508791961635076E-4</v>
      </c>
    </row>
    <row r="304" spans="1:8" ht="25.5" x14ac:dyDescent="0.2">
      <c r="A304" s="8"/>
      <c r="B304" s="37" t="s">
        <v>289</v>
      </c>
      <c r="C304" s="34">
        <v>7</v>
      </c>
      <c r="D304" s="9">
        <v>8</v>
      </c>
      <c r="E304" s="10">
        <f t="shared" si="36"/>
        <v>1.5985384791048184E-3</v>
      </c>
      <c r="F304" s="10">
        <f t="shared" si="37"/>
        <v>1.5631105900742479E-3</v>
      </c>
      <c r="G304" s="10">
        <f t="shared" si="39"/>
        <v>0.14285714285714285</v>
      </c>
      <c r="H304" s="17">
        <f t="shared" si="38"/>
        <v>2.283626398721169E-4</v>
      </c>
    </row>
    <row r="305" spans="1:8" x14ac:dyDescent="0.2">
      <c r="A305" s="8"/>
      <c r="B305" s="37" t="s">
        <v>290</v>
      </c>
      <c r="C305" s="34">
        <v>28</v>
      </c>
      <c r="D305" s="9">
        <v>76</v>
      </c>
      <c r="E305" s="10">
        <f t="shared" si="36"/>
        <v>6.3941539164192734E-3</v>
      </c>
      <c r="F305" s="10">
        <f t="shared" si="37"/>
        <v>1.4849550605705353E-2</v>
      </c>
      <c r="G305" s="10">
        <f t="shared" si="39"/>
        <v>1.7142857142857142</v>
      </c>
      <c r="H305" s="17">
        <f t="shared" si="38"/>
        <v>1.096140671386161E-2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8</v>
      </c>
      <c r="D307" s="9">
        <v>0</v>
      </c>
      <c r="E307" s="10">
        <f t="shared" si="36"/>
        <v>1.8269011189769354E-3</v>
      </c>
      <c r="F307" s="10" t="str">
        <f t="shared" si="37"/>
        <v/>
      </c>
      <c r="G307" s="10">
        <f t="shared" si="39"/>
        <v>-1</v>
      </c>
      <c r="H307" s="17">
        <f t="shared" si="38"/>
        <v>-1.8269011189769354E-3</v>
      </c>
    </row>
    <row r="308" spans="1:8" x14ac:dyDescent="0.2">
      <c r="A308" s="8"/>
      <c r="B308" s="37" t="s">
        <v>293</v>
      </c>
      <c r="C308" s="34">
        <v>49</v>
      </c>
      <c r="D308" s="9">
        <v>0</v>
      </c>
      <c r="E308" s="10">
        <f t="shared" si="36"/>
        <v>1.1189769353733729E-2</v>
      </c>
      <c r="F308" s="10" t="str">
        <f t="shared" si="37"/>
        <v/>
      </c>
      <c r="G308" s="10">
        <f t="shared" si="39"/>
        <v>-1</v>
      </c>
      <c r="H308" s="17">
        <f t="shared" si="38"/>
        <v>-1.1189769353733729E-2</v>
      </c>
    </row>
    <row r="309" spans="1:8" x14ac:dyDescent="0.2">
      <c r="A309" s="8"/>
      <c r="B309" s="37" t="s">
        <v>294</v>
      </c>
      <c r="C309" s="34">
        <v>3</v>
      </c>
      <c r="D309" s="9">
        <v>0</v>
      </c>
      <c r="E309" s="10">
        <f t="shared" ref="E309:E340" si="40">+IF(C309=0,"",C309/C$181)</f>
        <v>6.8508791961635076E-4</v>
      </c>
      <c r="F309" s="10" t="str">
        <f t="shared" ref="F309:F340" si="41">+IF(D309=0,"",D309/D$181)</f>
        <v/>
      </c>
      <c r="G309" s="10">
        <f t="shared" si="39"/>
        <v>-1</v>
      </c>
      <c r="H309" s="17">
        <f t="shared" ref="H309:H340" si="42">+IF(OR(AND(E309=""),(G309="")),"",E309*G309)</f>
        <v>-6.8508791961635076E-4</v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22</v>
      </c>
      <c r="D311" s="9">
        <v>17</v>
      </c>
      <c r="E311" s="10">
        <f t="shared" si="40"/>
        <v>5.0239780771865724E-3</v>
      </c>
      <c r="F311" s="10">
        <f t="shared" si="41"/>
        <v>3.3216100039077765E-3</v>
      </c>
      <c r="G311" s="10">
        <f t="shared" si="43"/>
        <v>-0.22727272727272727</v>
      </c>
      <c r="H311" s="17">
        <f t="shared" si="42"/>
        <v>-1.1418131993605847E-3</v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3</v>
      </c>
      <c r="D313" s="9">
        <v>10</v>
      </c>
      <c r="E313" s="10">
        <f t="shared" si="40"/>
        <v>6.8508791961635076E-4</v>
      </c>
      <c r="F313" s="10">
        <f t="shared" si="41"/>
        <v>1.9538882375928096E-3</v>
      </c>
      <c r="G313" s="10">
        <f t="shared" si="43"/>
        <v>2.3333333333333335</v>
      </c>
      <c r="H313" s="17">
        <f t="shared" si="42"/>
        <v>1.5985384791048186E-3</v>
      </c>
    </row>
    <row r="314" spans="1:8" ht="25.5" x14ac:dyDescent="0.2">
      <c r="A314" s="8"/>
      <c r="B314" s="37" t="s">
        <v>299</v>
      </c>
      <c r="C314" s="34">
        <v>7</v>
      </c>
      <c r="D314" s="9">
        <v>124</v>
      </c>
      <c r="E314" s="10">
        <f t="shared" si="40"/>
        <v>1.5985384791048184E-3</v>
      </c>
      <c r="F314" s="10">
        <f t="shared" si="41"/>
        <v>2.4228214146150839E-2</v>
      </c>
      <c r="G314" s="10">
        <f t="shared" si="43"/>
        <v>16.714285714285715</v>
      </c>
      <c r="H314" s="17">
        <f t="shared" si="42"/>
        <v>2.6718428865037679E-2</v>
      </c>
    </row>
    <row r="315" spans="1:8" x14ac:dyDescent="0.2">
      <c r="A315" s="8"/>
      <c r="B315" s="37" t="s">
        <v>300</v>
      </c>
      <c r="C315" s="34">
        <v>3</v>
      </c>
      <c r="D315" s="9">
        <v>3</v>
      </c>
      <c r="E315" s="10">
        <f t="shared" si="40"/>
        <v>6.8508791961635076E-4</v>
      </c>
      <c r="F315" s="10">
        <f t="shared" si="41"/>
        <v>5.8616647127784287E-4</v>
      </c>
      <c r="G315" s="10">
        <f t="shared" si="43"/>
        <v>0</v>
      </c>
      <c r="H315" s="17">
        <f t="shared" si="42"/>
        <v>0</v>
      </c>
    </row>
    <row r="316" spans="1:8" ht="25.5" x14ac:dyDescent="0.2">
      <c r="A316" s="8"/>
      <c r="B316" s="37" t="s">
        <v>301</v>
      </c>
      <c r="C316" s="34">
        <v>1</v>
      </c>
      <c r="D316" s="9">
        <v>7</v>
      </c>
      <c r="E316" s="10">
        <f t="shared" si="40"/>
        <v>2.2836263987211693E-4</v>
      </c>
      <c r="F316" s="10">
        <f t="shared" si="41"/>
        <v>1.3677217663149667E-3</v>
      </c>
      <c r="G316" s="10">
        <f t="shared" si="43"/>
        <v>6</v>
      </c>
      <c r="H316" s="17">
        <f t="shared" si="42"/>
        <v>1.3701758392327015E-3</v>
      </c>
    </row>
    <row r="317" spans="1:8" x14ac:dyDescent="0.2">
      <c r="A317" s="8"/>
      <c r="B317" s="37" t="s">
        <v>302</v>
      </c>
      <c r="C317" s="34">
        <v>11</v>
      </c>
      <c r="D317" s="9">
        <v>57</v>
      </c>
      <c r="E317" s="10">
        <f t="shared" si="40"/>
        <v>2.5119890385932862E-3</v>
      </c>
      <c r="F317" s="10">
        <f t="shared" si="41"/>
        <v>1.1137162954279016E-2</v>
      </c>
      <c r="G317" s="10">
        <f t="shared" si="43"/>
        <v>4.1818181818181817</v>
      </c>
      <c r="H317" s="17">
        <f t="shared" si="42"/>
        <v>1.0504681434117378E-2</v>
      </c>
    </row>
    <row r="318" spans="1:8" x14ac:dyDescent="0.2">
      <c r="A318" s="8"/>
      <c r="B318" s="37" t="s">
        <v>303</v>
      </c>
      <c r="C318" s="34">
        <v>3</v>
      </c>
      <c r="D318" s="9">
        <v>1</v>
      </c>
      <c r="E318" s="10">
        <f t="shared" si="40"/>
        <v>6.8508791961635076E-4</v>
      </c>
      <c r="F318" s="10">
        <f t="shared" si="41"/>
        <v>1.9538882375928098E-4</v>
      </c>
      <c r="G318" s="10">
        <f t="shared" si="43"/>
        <v>-0.66666666666666663</v>
      </c>
      <c r="H318" s="17">
        <f t="shared" si="42"/>
        <v>-4.567252797442338E-4</v>
      </c>
    </row>
    <row r="319" spans="1:8" x14ac:dyDescent="0.2">
      <c r="A319" s="8"/>
      <c r="B319" s="37" t="s">
        <v>304</v>
      </c>
      <c r="C319" s="34">
        <v>1</v>
      </c>
      <c r="D319" s="9">
        <v>0</v>
      </c>
      <c r="E319" s="10">
        <f t="shared" si="40"/>
        <v>2.2836263987211693E-4</v>
      </c>
      <c r="F319" s="10" t="str">
        <f t="shared" si="41"/>
        <v/>
      </c>
      <c r="G319" s="10">
        <f t="shared" si="43"/>
        <v>-1</v>
      </c>
      <c r="H319" s="17">
        <f t="shared" si="42"/>
        <v>-2.2836263987211693E-4</v>
      </c>
    </row>
    <row r="320" spans="1:8" x14ac:dyDescent="0.2">
      <c r="A320" s="8"/>
      <c r="B320" s="37" t="s">
        <v>305</v>
      </c>
      <c r="C320" s="34">
        <v>17</v>
      </c>
      <c r="D320" s="9">
        <v>74</v>
      </c>
      <c r="E320" s="10">
        <f t="shared" si="40"/>
        <v>3.8821648778259877E-3</v>
      </c>
      <c r="F320" s="10">
        <f t="shared" si="41"/>
        <v>1.4458772958186792E-2</v>
      </c>
      <c r="G320" s="10">
        <f t="shared" si="43"/>
        <v>3.3529411764705883</v>
      </c>
      <c r="H320" s="17">
        <f t="shared" si="42"/>
        <v>1.3016670472710665E-2</v>
      </c>
    </row>
    <row r="321" spans="1:8" x14ac:dyDescent="0.2">
      <c r="A321" s="8"/>
      <c r="B321" s="37" t="s">
        <v>306</v>
      </c>
      <c r="C321" s="34">
        <v>1</v>
      </c>
      <c r="D321" s="9">
        <v>0</v>
      </c>
      <c r="E321" s="10">
        <f t="shared" si="40"/>
        <v>2.2836263987211693E-4</v>
      </c>
      <c r="F321" s="10" t="str">
        <f t="shared" si="41"/>
        <v/>
      </c>
      <c r="G321" s="10">
        <f t="shared" si="43"/>
        <v>-1</v>
      </c>
      <c r="H321" s="17">
        <f t="shared" si="42"/>
        <v>-2.2836263987211693E-4</v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2</v>
      </c>
      <c r="D324" s="9">
        <v>1</v>
      </c>
      <c r="E324" s="10">
        <f t="shared" si="40"/>
        <v>4.5672527974423386E-4</v>
      </c>
      <c r="F324" s="10">
        <f t="shared" si="41"/>
        <v>1.9538882375928098E-4</v>
      </c>
      <c r="G324" s="10">
        <f t="shared" si="43"/>
        <v>-0.5</v>
      </c>
      <c r="H324" s="17">
        <f t="shared" si="42"/>
        <v>-2.2836263987211693E-4</v>
      </c>
    </row>
    <row r="325" spans="1:8" x14ac:dyDescent="0.2">
      <c r="A325" s="8"/>
      <c r="B325" s="37" t="s">
        <v>310</v>
      </c>
      <c r="C325" s="34">
        <v>12</v>
      </c>
      <c r="D325" s="9">
        <v>19</v>
      </c>
      <c r="E325" s="10">
        <f t="shared" si="40"/>
        <v>2.740351678465403E-3</v>
      </c>
      <c r="F325" s="10">
        <f t="shared" si="41"/>
        <v>3.7123876514263384E-3</v>
      </c>
      <c r="G325" s="10">
        <f t="shared" si="43"/>
        <v>0.58333333333333337</v>
      </c>
      <c r="H325" s="17">
        <f t="shared" si="42"/>
        <v>1.5985384791048186E-3</v>
      </c>
    </row>
    <row r="326" spans="1:8" x14ac:dyDescent="0.2">
      <c r="A326" s="8"/>
      <c r="B326" s="37" t="s">
        <v>311</v>
      </c>
      <c r="C326" s="34">
        <v>1</v>
      </c>
      <c r="D326" s="9">
        <v>0</v>
      </c>
      <c r="E326" s="10">
        <f t="shared" si="40"/>
        <v>2.2836263987211693E-4</v>
      </c>
      <c r="F326" s="10" t="str">
        <f t="shared" si="41"/>
        <v/>
      </c>
      <c r="G326" s="10">
        <f t="shared" si="43"/>
        <v>-1</v>
      </c>
      <c r="H326" s="17">
        <f t="shared" si="42"/>
        <v>-2.2836263987211693E-4</v>
      </c>
    </row>
    <row r="327" spans="1:8" ht="25.5" x14ac:dyDescent="0.2">
      <c r="A327" s="8"/>
      <c r="B327" s="37" t="s">
        <v>312</v>
      </c>
      <c r="C327" s="34">
        <v>2</v>
      </c>
      <c r="D327" s="9">
        <v>0</v>
      </c>
      <c r="E327" s="10">
        <f t="shared" si="40"/>
        <v>4.5672527974423386E-4</v>
      </c>
      <c r="F327" s="10" t="str">
        <f t="shared" si="41"/>
        <v/>
      </c>
      <c r="G327" s="10">
        <f t="shared" si="43"/>
        <v>-1</v>
      </c>
      <c r="H327" s="17">
        <f t="shared" si="42"/>
        <v>-4.5672527974423386E-4</v>
      </c>
    </row>
    <row r="328" spans="1:8" x14ac:dyDescent="0.2">
      <c r="A328" s="8"/>
      <c r="B328" s="37" t="s">
        <v>313</v>
      </c>
      <c r="C328" s="34">
        <v>1</v>
      </c>
      <c r="D328" s="9">
        <v>0</v>
      </c>
      <c r="E328" s="10">
        <f t="shared" si="40"/>
        <v>2.2836263987211693E-4</v>
      </c>
      <c r="F328" s="10" t="str">
        <f t="shared" si="41"/>
        <v/>
      </c>
      <c r="G328" s="10">
        <f t="shared" si="43"/>
        <v>-1</v>
      </c>
      <c r="H328" s="17">
        <f t="shared" si="42"/>
        <v>-2.2836263987211693E-4</v>
      </c>
    </row>
    <row r="329" spans="1:8" x14ac:dyDescent="0.2">
      <c r="A329" s="8"/>
      <c r="B329" s="37" t="s">
        <v>314</v>
      </c>
      <c r="C329" s="34">
        <v>22</v>
      </c>
      <c r="D329" s="9">
        <v>18</v>
      </c>
      <c r="E329" s="10">
        <f t="shared" si="40"/>
        <v>5.0239780771865724E-3</v>
      </c>
      <c r="F329" s="10">
        <f t="shared" si="41"/>
        <v>3.5169988276670576E-3</v>
      </c>
      <c r="G329" s="10">
        <f t="shared" si="43"/>
        <v>-0.18181818181818182</v>
      </c>
      <c r="H329" s="17">
        <f t="shared" si="42"/>
        <v>-9.1345055948846771E-4</v>
      </c>
    </row>
    <row r="330" spans="1:8" x14ac:dyDescent="0.2">
      <c r="A330" s="8"/>
      <c r="B330" s="37" t="s">
        <v>315</v>
      </c>
      <c r="C330" s="34">
        <v>1</v>
      </c>
      <c r="D330" s="9">
        <v>0</v>
      </c>
      <c r="E330" s="10">
        <f t="shared" si="40"/>
        <v>2.2836263987211693E-4</v>
      </c>
      <c r="F330" s="10" t="str">
        <f t="shared" si="41"/>
        <v/>
      </c>
      <c r="G330" s="10">
        <f t="shared" si="43"/>
        <v>-1</v>
      </c>
      <c r="H330" s="17">
        <f t="shared" si="42"/>
        <v>-2.2836263987211693E-4</v>
      </c>
    </row>
    <row r="331" spans="1:8" ht="25.5" x14ac:dyDescent="0.2">
      <c r="A331" s="8"/>
      <c r="B331" s="37" t="s">
        <v>316</v>
      </c>
      <c r="C331" s="34">
        <v>56</v>
      </c>
      <c r="D331" s="9">
        <v>95</v>
      </c>
      <c r="E331" s="10">
        <f t="shared" si="40"/>
        <v>1.2788307832838547E-2</v>
      </c>
      <c r="F331" s="10">
        <f t="shared" si="41"/>
        <v>1.8561938257131691E-2</v>
      </c>
      <c r="G331" s="10">
        <f t="shared" si="43"/>
        <v>0.6964285714285714</v>
      </c>
      <c r="H331" s="17">
        <f t="shared" si="42"/>
        <v>8.9061429550125592E-3</v>
      </c>
    </row>
    <row r="332" spans="1:8" x14ac:dyDescent="0.2">
      <c r="A332" s="8"/>
      <c r="B332" s="37" t="s">
        <v>317</v>
      </c>
      <c r="C332" s="34">
        <v>1</v>
      </c>
      <c r="D332" s="9">
        <v>0</v>
      </c>
      <c r="E332" s="10">
        <f t="shared" si="40"/>
        <v>2.2836263987211693E-4</v>
      </c>
      <c r="F332" s="10" t="str">
        <f t="shared" si="41"/>
        <v/>
      </c>
      <c r="G332" s="10">
        <f t="shared" si="43"/>
        <v>-1</v>
      </c>
      <c r="H332" s="17">
        <f t="shared" si="42"/>
        <v>-2.2836263987211693E-4</v>
      </c>
    </row>
    <row r="333" spans="1:8" ht="25.5" x14ac:dyDescent="0.2">
      <c r="A333" s="8"/>
      <c r="B333" s="37" t="s">
        <v>318</v>
      </c>
      <c r="C333" s="34">
        <v>15</v>
      </c>
      <c r="D333" s="9">
        <v>32</v>
      </c>
      <c r="E333" s="10">
        <f t="shared" si="40"/>
        <v>3.425439598081754E-3</v>
      </c>
      <c r="F333" s="10">
        <f t="shared" si="41"/>
        <v>6.2524423602969914E-3</v>
      </c>
      <c r="G333" s="10">
        <f t="shared" si="43"/>
        <v>1.1333333333333333</v>
      </c>
      <c r="H333" s="17">
        <f t="shared" si="42"/>
        <v>3.8821648778259877E-3</v>
      </c>
    </row>
    <row r="334" spans="1:8" x14ac:dyDescent="0.2">
      <c r="A334" s="8"/>
      <c r="B334" s="37" t="s">
        <v>319</v>
      </c>
      <c r="C334" s="34">
        <v>1</v>
      </c>
      <c r="D334" s="9">
        <v>2</v>
      </c>
      <c r="E334" s="10">
        <f t="shared" si="40"/>
        <v>2.2836263987211693E-4</v>
      </c>
      <c r="F334" s="10">
        <f t="shared" si="41"/>
        <v>3.9077764751856197E-4</v>
      </c>
      <c r="G334" s="10">
        <f t="shared" si="43"/>
        <v>1</v>
      </c>
      <c r="H334" s="17">
        <f t="shared" si="42"/>
        <v>2.2836263987211693E-4</v>
      </c>
    </row>
    <row r="335" spans="1:8" ht="25.5" x14ac:dyDescent="0.2">
      <c r="A335" s="8"/>
      <c r="B335" s="37" t="s">
        <v>320</v>
      </c>
      <c r="C335" s="34">
        <v>2</v>
      </c>
      <c r="D335" s="9">
        <v>2</v>
      </c>
      <c r="E335" s="10">
        <f t="shared" si="40"/>
        <v>4.5672527974423386E-4</v>
      </c>
      <c r="F335" s="10">
        <f t="shared" si="41"/>
        <v>3.9077764751856197E-4</v>
      </c>
      <c r="G335" s="10">
        <f t="shared" si="43"/>
        <v>0</v>
      </c>
      <c r="H335" s="17">
        <f t="shared" si="42"/>
        <v>0</v>
      </c>
    </row>
    <row r="336" spans="1:8" ht="25.5" x14ac:dyDescent="0.2">
      <c r="A336" s="8"/>
      <c r="B336" s="37" t="s">
        <v>321</v>
      </c>
      <c r="C336" s="34">
        <v>13</v>
      </c>
      <c r="D336" s="9">
        <v>22</v>
      </c>
      <c r="E336" s="10">
        <f t="shared" si="40"/>
        <v>2.9687143183375199E-3</v>
      </c>
      <c r="F336" s="10">
        <f t="shared" si="41"/>
        <v>4.2985541227041815E-3</v>
      </c>
      <c r="G336" s="10">
        <f t="shared" si="43"/>
        <v>0.69230769230769229</v>
      </c>
      <c r="H336" s="17">
        <f t="shared" si="42"/>
        <v>2.0552637588490521E-3</v>
      </c>
    </row>
    <row r="337" spans="1:8" ht="25.5" x14ac:dyDescent="0.2">
      <c r="A337" s="8"/>
      <c r="B337" s="37" t="s">
        <v>322</v>
      </c>
      <c r="C337" s="34">
        <v>8</v>
      </c>
      <c r="D337" s="9">
        <v>2</v>
      </c>
      <c r="E337" s="10">
        <f t="shared" si="40"/>
        <v>1.8269011189769354E-3</v>
      </c>
      <c r="F337" s="10">
        <f t="shared" si="41"/>
        <v>3.9077764751856197E-4</v>
      </c>
      <c r="G337" s="10">
        <f t="shared" si="43"/>
        <v>-0.75</v>
      </c>
      <c r="H337" s="17">
        <f t="shared" si="42"/>
        <v>-1.3701758392327015E-3</v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7</v>
      </c>
      <c r="D339" s="9">
        <v>6</v>
      </c>
      <c r="E339" s="10">
        <f t="shared" si="40"/>
        <v>1.5985384791048184E-3</v>
      </c>
      <c r="F339" s="10">
        <f t="shared" si="41"/>
        <v>1.1723329425556857E-3</v>
      </c>
      <c r="G339" s="10">
        <f t="shared" si="43"/>
        <v>-0.14285714285714285</v>
      </c>
      <c r="H339" s="17">
        <f t="shared" si="42"/>
        <v>-2.283626398721169E-4</v>
      </c>
    </row>
    <row r="340" spans="1:8" ht="25.5" x14ac:dyDescent="0.2">
      <c r="A340" s="8"/>
      <c r="B340" s="37" t="s">
        <v>325</v>
      </c>
      <c r="C340" s="34">
        <v>23</v>
      </c>
      <c r="D340" s="9">
        <v>48</v>
      </c>
      <c r="E340" s="10">
        <f t="shared" si="40"/>
        <v>5.2523407170586888E-3</v>
      </c>
      <c r="F340" s="10">
        <f t="shared" si="41"/>
        <v>9.3786635404454859E-3</v>
      </c>
      <c r="G340" s="10">
        <f t="shared" si="43"/>
        <v>1.0869565217391304</v>
      </c>
      <c r="H340" s="17">
        <f t="shared" si="42"/>
        <v>5.7090659968029225E-3</v>
      </c>
    </row>
    <row r="341" spans="1:8" x14ac:dyDescent="0.2">
      <c r="A341" s="8"/>
      <c r="B341" s="37" t="s">
        <v>326</v>
      </c>
      <c r="C341" s="34">
        <v>2</v>
      </c>
      <c r="D341" s="9">
        <v>0</v>
      </c>
      <c r="E341" s="10">
        <f t="shared" ref="E341:E356" si="44">+IF(C341=0,"",C341/C$181)</f>
        <v>4.5672527974423386E-4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72" si="46">+IF(OR(AND(E341=""),(G341="")),"",E341*G341)</f>
        <v>-4.5672527974423386E-4</v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1</v>
      </c>
      <c r="E342" s="10" t="str">
        <f t="shared" si="44"/>
        <v/>
      </c>
      <c r="F342" s="10">
        <f t="shared" si="45"/>
        <v>1.9538882375928098E-4</v>
      </c>
      <c r="G342" s="10">
        <f t="shared" ref="G342:G356" si="47">+IF(AND(C342=0,D342=0)," ",IF(C342=0,1,IF(D342=0,-1,(D342-C342)/C342)))</f>
        <v>1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1</v>
      </c>
      <c r="D344" s="9">
        <v>3</v>
      </c>
      <c r="E344" s="10">
        <f t="shared" si="44"/>
        <v>2.2836263987211693E-4</v>
      </c>
      <c r="F344" s="10">
        <f t="shared" si="45"/>
        <v>5.8616647127784287E-4</v>
      </c>
      <c r="G344" s="10">
        <f t="shared" si="47"/>
        <v>2</v>
      </c>
      <c r="H344" s="17">
        <f t="shared" si="46"/>
        <v>4.5672527974423386E-4</v>
      </c>
    </row>
    <row r="345" spans="1:8" ht="25.5" x14ac:dyDescent="0.2">
      <c r="A345" s="8"/>
      <c r="B345" s="37" t="s">
        <v>330</v>
      </c>
      <c r="C345" s="34">
        <v>31</v>
      </c>
      <c r="D345" s="9">
        <v>21</v>
      </c>
      <c r="E345" s="10">
        <f t="shared" si="44"/>
        <v>7.0792418360356244E-3</v>
      </c>
      <c r="F345" s="10">
        <f t="shared" si="45"/>
        <v>4.1031652989449007E-3</v>
      </c>
      <c r="G345" s="10">
        <f t="shared" si="47"/>
        <v>-0.32258064516129031</v>
      </c>
      <c r="H345" s="17">
        <f t="shared" si="46"/>
        <v>-2.2836263987211689E-3</v>
      </c>
    </row>
    <row r="346" spans="1:8" ht="25.5" x14ac:dyDescent="0.2">
      <c r="A346" s="8"/>
      <c r="B346" s="37" t="s">
        <v>331</v>
      </c>
      <c r="C346" s="34">
        <v>4</v>
      </c>
      <c r="D346" s="9">
        <v>0</v>
      </c>
      <c r="E346" s="10">
        <f t="shared" si="44"/>
        <v>9.1345055948846771E-4</v>
      </c>
      <c r="F346" s="10" t="str">
        <f t="shared" si="45"/>
        <v/>
      </c>
      <c r="G346" s="10">
        <f t="shared" si="47"/>
        <v>-1</v>
      </c>
      <c r="H346" s="17">
        <f t="shared" si="46"/>
        <v>-9.1345055948846771E-4</v>
      </c>
    </row>
    <row r="347" spans="1:8" ht="25.5" x14ac:dyDescent="0.2">
      <c r="A347" s="8"/>
      <c r="B347" s="37" t="s">
        <v>332</v>
      </c>
      <c r="C347" s="34">
        <v>13</v>
      </c>
      <c r="D347" s="9">
        <v>6</v>
      </c>
      <c r="E347" s="10">
        <f t="shared" si="44"/>
        <v>2.9687143183375199E-3</v>
      </c>
      <c r="F347" s="10">
        <f t="shared" si="45"/>
        <v>1.1723329425556857E-3</v>
      </c>
      <c r="G347" s="10">
        <f t="shared" si="47"/>
        <v>-0.53846153846153844</v>
      </c>
      <c r="H347" s="17">
        <f t="shared" si="46"/>
        <v>-1.5985384791048184E-3</v>
      </c>
    </row>
    <row r="348" spans="1:8" ht="25.5" x14ac:dyDescent="0.2">
      <c r="A348" s="8"/>
      <c r="B348" s="37" t="s">
        <v>333</v>
      </c>
      <c r="C348" s="34">
        <v>1</v>
      </c>
      <c r="D348" s="9">
        <v>0</v>
      </c>
      <c r="E348" s="10">
        <f t="shared" si="44"/>
        <v>2.2836263987211693E-4</v>
      </c>
      <c r="F348" s="10" t="str">
        <f t="shared" si="45"/>
        <v/>
      </c>
      <c r="G348" s="10">
        <f t="shared" si="47"/>
        <v>-1</v>
      </c>
      <c r="H348" s="17">
        <f t="shared" si="46"/>
        <v>-2.2836263987211693E-4</v>
      </c>
    </row>
    <row r="349" spans="1:8" x14ac:dyDescent="0.2">
      <c r="A349" s="8"/>
      <c r="B349" s="37" t="s">
        <v>334</v>
      </c>
      <c r="C349" s="34">
        <v>0</v>
      </c>
      <c r="D349" s="9">
        <v>1</v>
      </c>
      <c r="E349" s="10" t="str">
        <f t="shared" si="44"/>
        <v/>
      </c>
      <c r="F349" s="10">
        <f t="shared" si="45"/>
        <v>1.9538882375928098E-4</v>
      </c>
      <c r="G349" s="10">
        <f t="shared" si="47"/>
        <v>1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3</v>
      </c>
      <c r="D352" s="9">
        <v>1</v>
      </c>
      <c r="E352" s="10">
        <f t="shared" si="44"/>
        <v>6.8508791961635076E-4</v>
      </c>
      <c r="F352" s="10">
        <f t="shared" si="45"/>
        <v>1.9538882375928098E-4</v>
      </c>
      <c r="G352" s="10">
        <f t="shared" si="47"/>
        <v>-0.66666666666666663</v>
      </c>
      <c r="H352" s="17">
        <f t="shared" si="46"/>
        <v>-4.567252797442338E-4</v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53</v>
      </c>
      <c r="D354" s="9">
        <v>68</v>
      </c>
      <c r="E354" s="10">
        <f t="shared" si="44"/>
        <v>1.2103219913222198E-2</v>
      </c>
      <c r="F354" s="10">
        <f t="shared" si="45"/>
        <v>1.3286440015631106E-2</v>
      </c>
      <c r="G354" s="10">
        <f t="shared" si="47"/>
        <v>0.28301886792452829</v>
      </c>
      <c r="H354" s="17">
        <f t="shared" si="46"/>
        <v>3.425439598081754E-3</v>
      </c>
    </row>
    <row r="355" spans="1:8" x14ac:dyDescent="0.2">
      <c r="A355" s="8"/>
      <c r="B355" s="37" t="s">
        <v>340</v>
      </c>
      <c r="C355" s="34">
        <v>0</v>
      </c>
      <c r="D355" s="9">
        <v>1</v>
      </c>
      <c r="E355" s="10" t="str">
        <f t="shared" si="44"/>
        <v/>
      </c>
      <c r="F355" s="10">
        <f t="shared" si="45"/>
        <v>1.9538882375928098E-4</v>
      </c>
      <c r="G355" s="10">
        <f t="shared" si="47"/>
        <v>1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8</v>
      </c>
      <c r="D356" s="18">
        <v>21</v>
      </c>
      <c r="E356" s="19">
        <f t="shared" si="44"/>
        <v>1.8269011189769354E-3</v>
      </c>
      <c r="F356" s="19">
        <f t="shared" si="45"/>
        <v>4.1031652989449007E-3</v>
      </c>
      <c r="G356" s="19">
        <f t="shared" si="47"/>
        <v>1.625</v>
      </c>
      <c r="H356" s="20">
        <f t="shared" si="46"/>
        <v>2.9687143183375199E-3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17254</v>
      </c>
      <c r="D362" s="33">
        <f>SUM(D363:D595)</f>
        <v>17259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2.8978787527529848E-4</v>
      </c>
      <c r="H362" s="42">
        <f t="shared" ref="H362:H425" si="50">+IF(OR(AND(E362=""),(G362="")),"",E362*G362)</f>
        <v>2.8978787527529848E-4</v>
      </c>
    </row>
    <row r="363" spans="1:8" x14ac:dyDescent="0.2">
      <c r="A363" s="8"/>
      <c r="B363" s="36" t="s">
        <v>342</v>
      </c>
      <c r="C363" s="46">
        <v>65</v>
      </c>
      <c r="D363" s="43">
        <v>121</v>
      </c>
      <c r="E363" s="44">
        <f t="shared" si="48"/>
        <v>3.7672423785788801E-3</v>
      </c>
      <c r="F363" s="44">
        <f t="shared" si="49"/>
        <v>7.0108349267049078E-3</v>
      </c>
      <c r="G363" s="44">
        <f t="shared" ref="G363:G426" si="51">+IF(AND(C363=0,D363=0)," ",IF(C363=0,1,IF(D363=0,-1,(D363-C363)/C363)))</f>
        <v>0.86153846153846159</v>
      </c>
      <c r="H363" s="45">
        <f t="shared" si="50"/>
        <v>3.245624203083343E-3</v>
      </c>
    </row>
    <row r="364" spans="1:8" x14ac:dyDescent="0.2">
      <c r="A364" s="8"/>
      <c r="B364" s="37" t="s">
        <v>343</v>
      </c>
      <c r="C364" s="34">
        <v>29</v>
      </c>
      <c r="D364" s="9">
        <v>55</v>
      </c>
      <c r="E364" s="10">
        <f t="shared" si="48"/>
        <v>1.6807696765967313E-3</v>
      </c>
      <c r="F364" s="10">
        <f t="shared" si="49"/>
        <v>3.1867431485022306E-3</v>
      </c>
      <c r="G364" s="10">
        <f t="shared" si="51"/>
        <v>0.89655172413793105</v>
      </c>
      <c r="H364" s="17">
        <f t="shared" si="50"/>
        <v>1.5068969514315522E-3</v>
      </c>
    </row>
    <row r="365" spans="1:8" x14ac:dyDescent="0.2">
      <c r="A365" s="8"/>
      <c r="B365" s="37" t="s">
        <v>344</v>
      </c>
      <c r="C365" s="34">
        <v>19</v>
      </c>
      <c r="D365" s="9">
        <v>12</v>
      </c>
      <c r="E365" s="10">
        <f t="shared" si="48"/>
        <v>1.1011939260461342E-3</v>
      </c>
      <c r="F365" s="10">
        <f t="shared" si="49"/>
        <v>6.9528941421866856E-4</v>
      </c>
      <c r="G365" s="10">
        <f t="shared" si="51"/>
        <v>-0.36842105263157893</v>
      </c>
      <c r="H365" s="17">
        <f t="shared" si="50"/>
        <v>-4.0570302538541782E-4</v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2</v>
      </c>
      <c r="D367" s="9">
        <v>1</v>
      </c>
      <c r="E367" s="10">
        <f t="shared" si="48"/>
        <v>1.1591515011011939E-4</v>
      </c>
      <c r="F367" s="10">
        <f t="shared" si="49"/>
        <v>5.7940784518222376E-5</v>
      </c>
      <c r="G367" s="10">
        <f t="shared" si="51"/>
        <v>-0.5</v>
      </c>
      <c r="H367" s="17">
        <f t="shared" si="50"/>
        <v>-5.7957575055059697E-5</v>
      </c>
    </row>
    <row r="368" spans="1:8" x14ac:dyDescent="0.2">
      <c r="A368" s="8"/>
      <c r="B368" s="37" t="s">
        <v>347</v>
      </c>
      <c r="C368" s="34">
        <v>454</v>
      </c>
      <c r="D368" s="9">
        <v>465</v>
      </c>
      <c r="E368" s="10">
        <f t="shared" si="48"/>
        <v>2.63127390749971E-2</v>
      </c>
      <c r="F368" s="10">
        <f t="shared" si="49"/>
        <v>2.6942464800973405E-2</v>
      </c>
      <c r="G368" s="10">
        <f t="shared" si="51"/>
        <v>2.4229074889867842E-2</v>
      </c>
      <c r="H368" s="17">
        <f t="shared" si="50"/>
        <v>6.3753332560565661E-4</v>
      </c>
    </row>
    <row r="369" spans="1:8" x14ac:dyDescent="0.2">
      <c r="A369" s="8"/>
      <c r="B369" s="37" t="s">
        <v>348</v>
      </c>
      <c r="C369" s="34">
        <v>7</v>
      </c>
      <c r="D369" s="9">
        <v>22</v>
      </c>
      <c r="E369" s="10">
        <f t="shared" si="48"/>
        <v>4.0570302538541788E-4</v>
      </c>
      <c r="F369" s="10">
        <f t="shared" si="49"/>
        <v>1.2746972594008922E-3</v>
      </c>
      <c r="G369" s="10">
        <f t="shared" si="51"/>
        <v>2.1428571428571428</v>
      </c>
      <c r="H369" s="17">
        <f t="shared" si="50"/>
        <v>8.693636258258954E-4</v>
      </c>
    </row>
    <row r="370" spans="1:8" x14ac:dyDescent="0.2">
      <c r="A370" s="8"/>
      <c r="B370" s="37" t="s">
        <v>349</v>
      </c>
      <c r="C370" s="34">
        <v>32</v>
      </c>
      <c r="D370" s="9">
        <v>13</v>
      </c>
      <c r="E370" s="10">
        <f t="shared" si="48"/>
        <v>1.8546424017619103E-3</v>
      </c>
      <c r="F370" s="10">
        <f t="shared" si="49"/>
        <v>7.532301987368909E-4</v>
      </c>
      <c r="G370" s="10">
        <f t="shared" si="51"/>
        <v>-0.59375</v>
      </c>
      <c r="H370" s="17">
        <f t="shared" si="50"/>
        <v>-1.1011939260461342E-3</v>
      </c>
    </row>
    <row r="371" spans="1:8" x14ac:dyDescent="0.2">
      <c r="A371" s="8"/>
      <c r="B371" s="37" t="s">
        <v>350</v>
      </c>
      <c r="C371" s="34">
        <v>90</v>
      </c>
      <c r="D371" s="9">
        <v>65</v>
      </c>
      <c r="E371" s="10">
        <f t="shared" si="48"/>
        <v>5.2161817549553728E-3</v>
      </c>
      <c r="F371" s="10">
        <f t="shared" si="49"/>
        <v>3.7661509936844544E-3</v>
      </c>
      <c r="G371" s="10">
        <f t="shared" si="51"/>
        <v>-0.27777777777777779</v>
      </c>
      <c r="H371" s="17">
        <f t="shared" si="50"/>
        <v>-1.4489393763764925E-3</v>
      </c>
    </row>
    <row r="372" spans="1:8" x14ac:dyDescent="0.2">
      <c r="A372" s="8"/>
      <c r="B372" s="37" t="s">
        <v>351</v>
      </c>
      <c r="C372" s="34">
        <v>20</v>
      </c>
      <c r="D372" s="9">
        <v>21</v>
      </c>
      <c r="E372" s="10">
        <f t="shared" si="48"/>
        <v>1.1591515011011939E-3</v>
      </c>
      <c r="F372" s="10">
        <f t="shared" si="49"/>
        <v>1.2167564748826699E-3</v>
      </c>
      <c r="G372" s="10">
        <f t="shared" si="51"/>
        <v>0.05</v>
      </c>
      <c r="H372" s="17">
        <f t="shared" si="50"/>
        <v>5.7957575055059697E-5</v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614</v>
      </c>
      <c r="D374" s="9">
        <v>581</v>
      </c>
      <c r="E374" s="10">
        <f t="shared" si="48"/>
        <v>3.5585951083806654E-2</v>
      </c>
      <c r="F374" s="10">
        <f t="shared" si="49"/>
        <v>3.3663595805087203E-2</v>
      </c>
      <c r="G374" s="10">
        <f t="shared" si="51"/>
        <v>-5.3745928338762218E-2</v>
      </c>
      <c r="H374" s="17">
        <f t="shared" si="50"/>
        <v>-1.91259997681697E-3</v>
      </c>
    </row>
    <row r="375" spans="1:8" x14ac:dyDescent="0.2">
      <c r="A375" s="8"/>
      <c r="B375" s="37" t="s">
        <v>354</v>
      </c>
      <c r="C375" s="34">
        <v>146</v>
      </c>
      <c r="D375" s="9">
        <v>161</v>
      </c>
      <c r="E375" s="10">
        <f t="shared" si="48"/>
        <v>8.4618059580387154E-3</v>
      </c>
      <c r="F375" s="10">
        <f t="shared" si="49"/>
        <v>9.3284663074338029E-3</v>
      </c>
      <c r="G375" s="10">
        <f t="shared" si="51"/>
        <v>0.10273972602739725</v>
      </c>
      <c r="H375" s="17">
        <f t="shared" si="50"/>
        <v>8.693636258258954E-4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70</v>
      </c>
      <c r="D377" s="9">
        <v>32</v>
      </c>
      <c r="E377" s="10">
        <f t="shared" si="48"/>
        <v>4.0570302538541787E-3</v>
      </c>
      <c r="F377" s="10">
        <f t="shared" si="49"/>
        <v>1.854105104583116E-3</v>
      </c>
      <c r="G377" s="10">
        <f t="shared" si="51"/>
        <v>-0.54285714285714282</v>
      </c>
      <c r="H377" s="17">
        <f t="shared" si="50"/>
        <v>-2.2023878520922684E-3</v>
      </c>
    </row>
    <row r="378" spans="1:8" x14ac:dyDescent="0.2">
      <c r="A378" s="8"/>
      <c r="B378" s="37" t="s">
        <v>357</v>
      </c>
      <c r="C378" s="34">
        <v>255</v>
      </c>
      <c r="D378" s="9">
        <v>47</v>
      </c>
      <c r="E378" s="10">
        <f t="shared" si="48"/>
        <v>1.4779181639040222E-2</v>
      </c>
      <c r="F378" s="10">
        <f t="shared" si="49"/>
        <v>2.7232168723564515E-3</v>
      </c>
      <c r="G378" s="10">
        <f t="shared" si="51"/>
        <v>-0.81568627450980391</v>
      </c>
      <c r="H378" s="17">
        <f t="shared" si="50"/>
        <v>-1.2055175611452416E-2</v>
      </c>
    </row>
    <row r="379" spans="1:8" x14ac:dyDescent="0.2">
      <c r="A379" s="8"/>
      <c r="B379" s="37" t="s">
        <v>358</v>
      </c>
      <c r="C379" s="34">
        <v>22</v>
      </c>
      <c r="D379" s="9">
        <v>22</v>
      </c>
      <c r="E379" s="10">
        <f t="shared" si="48"/>
        <v>1.2750666512113132E-3</v>
      </c>
      <c r="F379" s="10">
        <f t="shared" si="49"/>
        <v>1.2746972594008922E-3</v>
      </c>
      <c r="G379" s="10">
        <f t="shared" si="51"/>
        <v>0</v>
      </c>
      <c r="H379" s="17">
        <f t="shared" si="50"/>
        <v>0</v>
      </c>
    </row>
    <row r="380" spans="1:8" x14ac:dyDescent="0.2">
      <c r="A380" s="8"/>
      <c r="B380" s="37" t="s">
        <v>359</v>
      </c>
      <c r="C380" s="34">
        <v>6</v>
      </c>
      <c r="D380" s="9">
        <v>1</v>
      </c>
      <c r="E380" s="10">
        <f t="shared" si="48"/>
        <v>3.4774545033035818E-4</v>
      </c>
      <c r="F380" s="10">
        <f t="shared" si="49"/>
        <v>5.7940784518222376E-5</v>
      </c>
      <c r="G380" s="10">
        <f t="shared" si="51"/>
        <v>-0.83333333333333337</v>
      </c>
      <c r="H380" s="17">
        <f t="shared" si="50"/>
        <v>-2.8978787527529848E-4</v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2137</v>
      </c>
      <c r="D382" s="9">
        <v>2205</v>
      </c>
      <c r="E382" s="10">
        <f t="shared" si="48"/>
        <v>0.12385533789266256</v>
      </c>
      <c r="F382" s="10">
        <f t="shared" si="49"/>
        <v>0.12775942986268035</v>
      </c>
      <c r="G382" s="10">
        <f t="shared" si="51"/>
        <v>3.1820308844174076E-2</v>
      </c>
      <c r="H382" s="17">
        <f t="shared" si="50"/>
        <v>3.9411151037440596E-3</v>
      </c>
    </row>
    <row r="383" spans="1:8" x14ac:dyDescent="0.2">
      <c r="A383" s="8"/>
      <c r="B383" s="37" t="s">
        <v>362</v>
      </c>
      <c r="C383" s="34">
        <v>165</v>
      </c>
      <c r="D383" s="9">
        <v>1</v>
      </c>
      <c r="E383" s="10">
        <f t="shared" si="48"/>
        <v>9.5629998840848496E-3</v>
      </c>
      <c r="F383" s="10">
        <f t="shared" si="49"/>
        <v>5.7940784518222376E-5</v>
      </c>
      <c r="G383" s="10">
        <f t="shared" si="51"/>
        <v>-0.9939393939393939</v>
      </c>
      <c r="H383" s="17">
        <f t="shared" si="50"/>
        <v>-9.5050423090297896E-3</v>
      </c>
    </row>
    <row r="384" spans="1:8" x14ac:dyDescent="0.2">
      <c r="A384" s="8"/>
      <c r="B384" s="37" t="s">
        <v>363</v>
      </c>
      <c r="C384" s="34">
        <v>1</v>
      </c>
      <c r="D384" s="9">
        <v>0</v>
      </c>
      <c r="E384" s="10">
        <f t="shared" si="48"/>
        <v>5.7957575055059697E-5</v>
      </c>
      <c r="F384" s="10" t="str">
        <f t="shared" si="49"/>
        <v/>
      </c>
      <c r="G384" s="10">
        <f t="shared" si="51"/>
        <v>-1</v>
      </c>
      <c r="H384" s="17">
        <f t="shared" si="50"/>
        <v>-5.7957575055059697E-5</v>
      </c>
    </row>
    <row r="385" spans="1:8" x14ac:dyDescent="0.2">
      <c r="A385" s="8"/>
      <c r="B385" s="37" t="s">
        <v>364</v>
      </c>
      <c r="C385" s="34">
        <v>320</v>
      </c>
      <c r="D385" s="9">
        <v>211</v>
      </c>
      <c r="E385" s="10">
        <f t="shared" si="48"/>
        <v>1.8546424017619103E-2</v>
      </c>
      <c r="F385" s="10">
        <f t="shared" si="49"/>
        <v>1.2225505533344921E-2</v>
      </c>
      <c r="G385" s="10">
        <f t="shared" si="51"/>
        <v>-0.34062500000000001</v>
      </c>
      <c r="H385" s="17">
        <f t="shared" si="50"/>
        <v>-6.317375681001507E-3</v>
      </c>
    </row>
    <row r="386" spans="1:8" x14ac:dyDescent="0.2">
      <c r="A386" s="8"/>
      <c r="B386" s="37" t="s">
        <v>365</v>
      </c>
      <c r="C386" s="34">
        <v>1549</v>
      </c>
      <c r="D386" s="9">
        <v>1286</v>
      </c>
      <c r="E386" s="10">
        <f t="shared" si="48"/>
        <v>8.977628376028747E-2</v>
      </c>
      <c r="F386" s="10">
        <f t="shared" si="49"/>
        <v>7.4511848890433982E-2</v>
      </c>
      <c r="G386" s="10">
        <f t="shared" si="51"/>
        <v>-0.16978695932859911</v>
      </c>
      <c r="H386" s="17">
        <f t="shared" si="50"/>
        <v>-1.52428422394807E-2</v>
      </c>
    </row>
    <row r="387" spans="1:8" x14ac:dyDescent="0.2">
      <c r="A387" s="8"/>
      <c r="B387" s="37" t="s">
        <v>366</v>
      </c>
      <c r="C387" s="34">
        <v>63</v>
      </c>
      <c r="D387" s="9">
        <v>59</v>
      </c>
      <c r="E387" s="10">
        <f t="shared" si="48"/>
        <v>3.6513272284687611E-3</v>
      </c>
      <c r="F387" s="10">
        <f t="shared" si="49"/>
        <v>3.4185062865751204E-3</v>
      </c>
      <c r="G387" s="10">
        <f t="shared" si="51"/>
        <v>-6.3492063492063489E-2</v>
      </c>
      <c r="H387" s="17">
        <f t="shared" si="50"/>
        <v>-2.3183030022023879E-4</v>
      </c>
    </row>
    <row r="388" spans="1:8" x14ac:dyDescent="0.2">
      <c r="A388" s="8"/>
      <c r="B388" s="37" t="s">
        <v>367</v>
      </c>
      <c r="C388" s="34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37" t="s">
        <v>368</v>
      </c>
      <c r="C389" s="34">
        <v>11</v>
      </c>
      <c r="D389" s="9">
        <v>10</v>
      </c>
      <c r="E389" s="10">
        <f t="shared" si="48"/>
        <v>6.3753332560565661E-4</v>
      </c>
      <c r="F389" s="10">
        <f t="shared" si="49"/>
        <v>5.7940784518222379E-4</v>
      </c>
      <c r="G389" s="10">
        <f t="shared" si="51"/>
        <v>-9.0909090909090912E-2</v>
      </c>
      <c r="H389" s="17">
        <f t="shared" si="50"/>
        <v>-5.7957575055059697E-5</v>
      </c>
    </row>
    <row r="390" spans="1:8" x14ac:dyDescent="0.2">
      <c r="A390" s="8"/>
      <c r="B390" s="37" t="s">
        <v>369</v>
      </c>
      <c r="C390" s="34">
        <v>0</v>
      </c>
      <c r="D390" s="9">
        <v>1</v>
      </c>
      <c r="E390" s="10" t="str">
        <f t="shared" si="48"/>
        <v/>
      </c>
      <c r="F390" s="10">
        <f t="shared" si="49"/>
        <v>5.7940784518222376E-5</v>
      </c>
      <c r="G390" s="10">
        <f t="shared" si="51"/>
        <v>1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3</v>
      </c>
      <c r="D391" s="9">
        <v>5</v>
      </c>
      <c r="E391" s="10">
        <f t="shared" si="48"/>
        <v>1.7387272516517909E-4</v>
      </c>
      <c r="F391" s="10">
        <f t="shared" si="49"/>
        <v>2.8970392259111189E-4</v>
      </c>
      <c r="G391" s="10">
        <f t="shared" si="51"/>
        <v>0.66666666666666663</v>
      </c>
      <c r="H391" s="17">
        <f t="shared" si="50"/>
        <v>1.1591515011011939E-4</v>
      </c>
    </row>
    <row r="392" spans="1:8" x14ac:dyDescent="0.2">
      <c r="A392" s="8"/>
      <c r="B392" s="37" t="s">
        <v>371</v>
      </c>
      <c r="C392" s="34">
        <v>61</v>
      </c>
      <c r="D392" s="9">
        <v>52</v>
      </c>
      <c r="E392" s="10">
        <f t="shared" si="48"/>
        <v>3.5354120783586416E-3</v>
      </c>
      <c r="F392" s="10">
        <f t="shared" si="49"/>
        <v>3.0129207949475636E-3</v>
      </c>
      <c r="G392" s="10">
        <f t="shared" si="51"/>
        <v>-0.14754098360655737</v>
      </c>
      <c r="H392" s="17">
        <f t="shared" si="50"/>
        <v>-5.2161817549553722E-4</v>
      </c>
    </row>
    <row r="393" spans="1:8" x14ac:dyDescent="0.2">
      <c r="A393" s="8"/>
      <c r="B393" s="37" t="s">
        <v>372</v>
      </c>
      <c r="C393" s="34">
        <v>50</v>
      </c>
      <c r="D393" s="9">
        <v>101</v>
      </c>
      <c r="E393" s="10">
        <f t="shared" si="48"/>
        <v>2.8978787527529849E-3</v>
      </c>
      <c r="F393" s="10">
        <f t="shared" si="49"/>
        <v>5.8520192363404602E-3</v>
      </c>
      <c r="G393" s="10">
        <f t="shared" si="51"/>
        <v>1.02</v>
      </c>
      <c r="H393" s="17">
        <f t="shared" si="50"/>
        <v>2.9558363278080445E-3</v>
      </c>
    </row>
    <row r="394" spans="1:8" x14ac:dyDescent="0.2">
      <c r="A394" s="8"/>
      <c r="B394" s="37" t="s">
        <v>373</v>
      </c>
      <c r="C394" s="34">
        <v>1</v>
      </c>
      <c r="D394" s="9">
        <v>0</v>
      </c>
      <c r="E394" s="10">
        <f t="shared" si="48"/>
        <v>5.7957575055059697E-5</v>
      </c>
      <c r="F394" s="10" t="str">
        <f t="shared" si="49"/>
        <v/>
      </c>
      <c r="G394" s="10">
        <f t="shared" si="51"/>
        <v>-1</v>
      </c>
      <c r="H394" s="17">
        <f t="shared" si="50"/>
        <v>-5.7957575055059697E-5</v>
      </c>
    </row>
    <row r="395" spans="1:8" ht="25.5" x14ac:dyDescent="0.2">
      <c r="A395" s="8"/>
      <c r="B395" s="37" t="s">
        <v>374</v>
      </c>
      <c r="C395" s="34">
        <v>15</v>
      </c>
      <c r="D395" s="9">
        <v>5</v>
      </c>
      <c r="E395" s="10">
        <f t="shared" si="48"/>
        <v>8.693636258258954E-4</v>
      </c>
      <c r="F395" s="10">
        <f t="shared" si="49"/>
        <v>2.8970392259111189E-4</v>
      </c>
      <c r="G395" s="10">
        <f t="shared" si="51"/>
        <v>-0.66666666666666663</v>
      </c>
      <c r="H395" s="17">
        <f t="shared" si="50"/>
        <v>-5.7957575055059686E-4</v>
      </c>
    </row>
    <row r="396" spans="1:8" ht="25.5" x14ac:dyDescent="0.2">
      <c r="A396" s="8"/>
      <c r="B396" s="37" t="s">
        <v>375</v>
      </c>
      <c r="C396" s="34">
        <v>148</v>
      </c>
      <c r="D396" s="9">
        <v>134</v>
      </c>
      <c r="E396" s="10">
        <f t="shared" si="48"/>
        <v>8.5777211081488353E-3</v>
      </c>
      <c r="F396" s="10">
        <f t="shared" si="49"/>
        <v>7.7640651254417981E-3</v>
      </c>
      <c r="G396" s="10">
        <f t="shared" si="51"/>
        <v>-9.45945945945946E-2</v>
      </c>
      <c r="H396" s="17">
        <f t="shared" si="50"/>
        <v>-8.1140605077083586E-4</v>
      </c>
    </row>
    <row r="397" spans="1:8" x14ac:dyDescent="0.2">
      <c r="A397" s="8"/>
      <c r="B397" s="37" t="s">
        <v>376</v>
      </c>
      <c r="C397" s="34">
        <v>1013</v>
      </c>
      <c r="D397" s="9">
        <v>138</v>
      </c>
      <c r="E397" s="10">
        <f t="shared" si="48"/>
        <v>5.8711023530775473E-2</v>
      </c>
      <c r="F397" s="10">
        <f t="shared" si="49"/>
        <v>7.9958282635146875E-3</v>
      </c>
      <c r="G397" s="10">
        <f t="shared" si="51"/>
        <v>-0.86377097729516283</v>
      </c>
      <c r="H397" s="17">
        <f t="shared" si="50"/>
        <v>-5.0712878173177232E-2</v>
      </c>
    </row>
    <row r="398" spans="1:8" x14ac:dyDescent="0.2">
      <c r="A398" s="8"/>
      <c r="B398" s="37" t="s">
        <v>377</v>
      </c>
      <c r="C398" s="34">
        <v>17</v>
      </c>
      <c r="D398" s="9">
        <v>29</v>
      </c>
      <c r="E398" s="10">
        <f t="shared" si="48"/>
        <v>9.852787759360149E-4</v>
      </c>
      <c r="F398" s="10">
        <f t="shared" si="49"/>
        <v>1.680282751028449E-3</v>
      </c>
      <c r="G398" s="10">
        <f t="shared" si="51"/>
        <v>0.70588235294117652</v>
      </c>
      <c r="H398" s="17">
        <f t="shared" si="50"/>
        <v>6.9549090066071647E-4</v>
      </c>
    </row>
    <row r="399" spans="1:8" x14ac:dyDescent="0.2">
      <c r="A399" s="8"/>
      <c r="B399" s="37" t="s">
        <v>378</v>
      </c>
      <c r="C399" s="34">
        <v>43</v>
      </c>
      <c r="D399" s="9">
        <v>6</v>
      </c>
      <c r="E399" s="10">
        <f t="shared" si="48"/>
        <v>2.4921757273675669E-3</v>
      </c>
      <c r="F399" s="10">
        <f t="shared" si="49"/>
        <v>3.4764470710933428E-4</v>
      </c>
      <c r="G399" s="10">
        <f t="shared" si="51"/>
        <v>-0.86046511627906974</v>
      </c>
      <c r="H399" s="17">
        <f t="shared" si="50"/>
        <v>-2.1444302770372088E-3</v>
      </c>
    </row>
    <row r="400" spans="1:8" x14ac:dyDescent="0.2">
      <c r="A400" s="8"/>
      <c r="B400" s="37" t="s">
        <v>379</v>
      </c>
      <c r="C400" s="34">
        <v>16</v>
      </c>
      <c r="D400" s="9">
        <v>6</v>
      </c>
      <c r="E400" s="10">
        <f t="shared" si="48"/>
        <v>9.2732120088095515E-4</v>
      </c>
      <c r="F400" s="10">
        <f t="shared" si="49"/>
        <v>3.4764470710933428E-4</v>
      </c>
      <c r="G400" s="10">
        <f t="shared" si="51"/>
        <v>-0.625</v>
      </c>
      <c r="H400" s="17">
        <f t="shared" si="50"/>
        <v>-5.7957575055059697E-4</v>
      </c>
    </row>
    <row r="401" spans="1:8" x14ac:dyDescent="0.2">
      <c r="A401" s="8"/>
      <c r="B401" s="37" t="s">
        <v>380</v>
      </c>
      <c r="C401" s="34">
        <v>224</v>
      </c>
      <c r="D401" s="9">
        <v>74</v>
      </c>
      <c r="E401" s="10">
        <f t="shared" si="48"/>
        <v>1.2982496812333372E-2</v>
      </c>
      <c r="F401" s="10">
        <f t="shared" si="49"/>
        <v>4.2876180543484563E-3</v>
      </c>
      <c r="G401" s="10">
        <f t="shared" si="51"/>
        <v>-0.6696428571428571</v>
      </c>
      <c r="H401" s="17">
        <f t="shared" si="50"/>
        <v>-8.6936362582589535E-3</v>
      </c>
    </row>
    <row r="402" spans="1:8" x14ac:dyDescent="0.2">
      <c r="A402" s="8"/>
      <c r="B402" s="37" t="s">
        <v>381</v>
      </c>
      <c r="C402" s="34">
        <v>1</v>
      </c>
      <c r="D402" s="9">
        <v>3</v>
      </c>
      <c r="E402" s="10">
        <f t="shared" si="48"/>
        <v>5.7957575055059697E-5</v>
      </c>
      <c r="F402" s="10">
        <f t="shared" si="49"/>
        <v>1.7382235355466714E-4</v>
      </c>
      <c r="G402" s="10">
        <f t="shared" si="51"/>
        <v>2</v>
      </c>
      <c r="H402" s="17">
        <f t="shared" si="50"/>
        <v>1.1591515011011939E-4</v>
      </c>
    </row>
    <row r="403" spans="1:8" x14ac:dyDescent="0.2">
      <c r="A403" s="8"/>
      <c r="B403" s="37" t="s">
        <v>382</v>
      </c>
      <c r="C403" s="34">
        <v>1</v>
      </c>
      <c r="D403" s="9">
        <v>1</v>
      </c>
      <c r="E403" s="10">
        <f t="shared" si="48"/>
        <v>5.7957575055059697E-5</v>
      </c>
      <c r="F403" s="10">
        <f t="shared" si="49"/>
        <v>5.7940784518222376E-5</v>
      </c>
      <c r="G403" s="10">
        <f t="shared" si="51"/>
        <v>0</v>
      </c>
      <c r="H403" s="17">
        <f t="shared" si="50"/>
        <v>0</v>
      </c>
    </row>
    <row r="404" spans="1:8" x14ac:dyDescent="0.2">
      <c r="A404" s="8"/>
      <c r="B404" s="37" t="s">
        <v>383</v>
      </c>
      <c r="C404" s="34">
        <v>154</v>
      </c>
      <c r="D404" s="9">
        <v>75</v>
      </c>
      <c r="E404" s="10">
        <f t="shared" si="48"/>
        <v>8.9254665584791934E-3</v>
      </c>
      <c r="F404" s="10">
        <f t="shared" si="49"/>
        <v>4.3455588388666786E-3</v>
      </c>
      <c r="G404" s="10">
        <f t="shared" si="51"/>
        <v>-0.51298701298701299</v>
      </c>
      <c r="H404" s="17">
        <f t="shared" si="50"/>
        <v>-4.5786484293497158E-3</v>
      </c>
    </row>
    <row r="405" spans="1:8" x14ac:dyDescent="0.2">
      <c r="A405" s="8"/>
      <c r="B405" s="37" t="s">
        <v>384</v>
      </c>
      <c r="C405" s="34">
        <v>0</v>
      </c>
      <c r="D405" s="9">
        <v>1</v>
      </c>
      <c r="E405" s="10" t="str">
        <f t="shared" si="48"/>
        <v/>
      </c>
      <c r="F405" s="10">
        <f t="shared" si="49"/>
        <v>5.7940784518222376E-5</v>
      </c>
      <c r="G405" s="10">
        <f t="shared" si="51"/>
        <v>1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2</v>
      </c>
      <c r="D407" s="9">
        <v>0</v>
      </c>
      <c r="E407" s="10">
        <f t="shared" si="48"/>
        <v>1.1591515011011939E-4</v>
      </c>
      <c r="F407" s="10" t="str">
        <f t="shared" si="49"/>
        <v/>
      </c>
      <c r="G407" s="10">
        <f t="shared" si="51"/>
        <v>-1</v>
      </c>
      <c r="H407" s="17">
        <f t="shared" si="50"/>
        <v>-1.1591515011011939E-4</v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1822</v>
      </c>
      <c r="D410" s="9">
        <v>2191</v>
      </c>
      <c r="E410" s="10">
        <f t="shared" si="48"/>
        <v>0.10559870175031877</v>
      </c>
      <c r="F410" s="10">
        <f t="shared" si="49"/>
        <v>0.12694825887942524</v>
      </c>
      <c r="G410" s="10">
        <f t="shared" si="51"/>
        <v>0.20252469813391877</v>
      </c>
      <c r="H410" s="17">
        <f t="shared" si="50"/>
        <v>2.1386345195317027E-2</v>
      </c>
    </row>
    <row r="411" spans="1:8" x14ac:dyDescent="0.2">
      <c r="A411" s="8"/>
      <c r="B411" s="37" t="s">
        <v>390</v>
      </c>
      <c r="C411" s="34">
        <v>0</v>
      </c>
      <c r="D411" s="9">
        <v>1</v>
      </c>
      <c r="E411" s="10" t="str">
        <f t="shared" si="48"/>
        <v/>
      </c>
      <c r="F411" s="10">
        <f t="shared" si="49"/>
        <v>5.7940784518222376E-5</v>
      </c>
      <c r="G411" s="10">
        <f t="shared" si="51"/>
        <v>1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2</v>
      </c>
      <c r="E412" s="10" t="str">
        <f t="shared" si="48"/>
        <v/>
      </c>
      <c r="F412" s="10">
        <f t="shared" si="49"/>
        <v>1.1588156903644475E-4</v>
      </c>
      <c r="G412" s="10">
        <f t="shared" si="51"/>
        <v>1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111</v>
      </c>
      <c r="D413" s="9">
        <v>257</v>
      </c>
      <c r="E413" s="10">
        <f t="shared" si="48"/>
        <v>6.4332908311116261E-3</v>
      </c>
      <c r="F413" s="10">
        <f t="shared" si="49"/>
        <v>1.4890781621183151E-2</v>
      </c>
      <c r="G413" s="10">
        <f t="shared" si="51"/>
        <v>1.3153153153153154</v>
      </c>
      <c r="H413" s="17">
        <f t="shared" si="50"/>
        <v>8.4618059580387154E-3</v>
      </c>
    </row>
    <row r="414" spans="1:8" x14ac:dyDescent="0.2">
      <c r="A414" s="8"/>
      <c r="B414" s="37" t="s">
        <v>393</v>
      </c>
      <c r="C414" s="34">
        <v>550</v>
      </c>
      <c r="D414" s="9">
        <v>1122</v>
      </c>
      <c r="E414" s="10">
        <f t="shared" si="48"/>
        <v>3.187666628028283E-2</v>
      </c>
      <c r="F414" s="10">
        <f t="shared" si="49"/>
        <v>6.5009560229445512E-2</v>
      </c>
      <c r="G414" s="10">
        <f t="shared" si="51"/>
        <v>1.04</v>
      </c>
      <c r="H414" s="17">
        <f t="shared" si="50"/>
        <v>3.3151732931494142E-2</v>
      </c>
    </row>
    <row r="415" spans="1:8" x14ac:dyDescent="0.2">
      <c r="A415" s="8"/>
      <c r="B415" s="37" t="s">
        <v>394</v>
      </c>
      <c r="C415" s="34">
        <v>202</v>
      </c>
      <c r="D415" s="9">
        <v>314</v>
      </c>
      <c r="E415" s="10">
        <f t="shared" si="48"/>
        <v>1.1707430161122058E-2</v>
      </c>
      <c r="F415" s="10">
        <f t="shared" si="49"/>
        <v>1.8193406338721827E-2</v>
      </c>
      <c r="G415" s="10">
        <f t="shared" si="51"/>
        <v>0.5544554455445545</v>
      </c>
      <c r="H415" s="17">
        <f t="shared" si="50"/>
        <v>6.491248406166686E-3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2</v>
      </c>
      <c r="D417" s="9">
        <v>32</v>
      </c>
      <c r="E417" s="10">
        <f t="shared" si="48"/>
        <v>1.1591515011011939E-4</v>
      </c>
      <c r="F417" s="10">
        <f t="shared" si="49"/>
        <v>1.854105104583116E-3</v>
      </c>
      <c r="G417" s="10">
        <f t="shared" si="51"/>
        <v>15</v>
      </c>
      <c r="H417" s="17">
        <f t="shared" si="50"/>
        <v>1.7387272516517908E-3</v>
      </c>
    </row>
    <row r="418" spans="1:8" ht="25.5" x14ac:dyDescent="0.2">
      <c r="A418" s="8"/>
      <c r="B418" s="37" t="s">
        <v>397</v>
      </c>
      <c r="C418" s="34">
        <v>3</v>
      </c>
      <c r="D418" s="9">
        <v>7</v>
      </c>
      <c r="E418" s="10">
        <f t="shared" si="48"/>
        <v>1.7387272516517909E-4</v>
      </c>
      <c r="F418" s="10">
        <f t="shared" si="49"/>
        <v>4.0558549162755662E-4</v>
      </c>
      <c r="G418" s="10">
        <f t="shared" si="51"/>
        <v>1.3333333333333333</v>
      </c>
      <c r="H418" s="17">
        <f t="shared" si="50"/>
        <v>2.3183030022023879E-4</v>
      </c>
    </row>
    <row r="419" spans="1:8" x14ac:dyDescent="0.2">
      <c r="A419" s="8"/>
      <c r="B419" s="37" t="s">
        <v>398</v>
      </c>
      <c r="C419" s="34">
        <v>15</v>
      </c>
      <c r="D419" s="9">
        <v>31</v>
      </c>
      <c r="E419" s="10">
        <f t="shared" si="48"/>
        <v>8.693636258258954E-4</v>
      </c>
      <c r="F419" s="10">
        <f t="shared" si="49"/>
        <v>1.7961643200648937E-3</v>
      </c>
      <c r="G419" s="10">
        <f t="shared" si="51"/>
        <v>1.0666666666666667</v>
      </c>
      <c r="H419" s="17">
        <f t="shared" si="50"/>
        <v>9.2732120088095504E-4</v>
      </c>
    </row>
    <row r="420" spans="1:8" x14ac:dyDescent="0.2">
      <c r="A420" s="8"/>
      <c r="B420" s="37" t="s">
        <v>399</v>
      </c>
      <c r="C420" s="34">
        <v>0</v>
      </c>
      <c r="D420" s="9">
        <v>1</v>
      </c>
      <c r="E420" s="10" t="str">
        <f t="shared" si="48"/>
        <v/>
      </c>
      <c r="F420" s="10">
        <f t="shared" si="49"/>
        <v>5.7940784518222376E-5</v>
      </c>
      <c r="G420" s="10">
        <f t="shared" si="51"/>
        <v>1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3</v>
      </c>
      <c r="D421" s="9">
        <v>2</v>
      </c>
      <c r="E421" s="10">
        <f t="shared" si="48"/>
        <v>1.7387272516517909E-4</v>
      </c>
      <c r="F421" s="10">
        <f t="shared" si="49"/>
        <v>1.1588156903644475E-4</v>
      </c>
      <c r="G421" s="10">
        <f t="shared" si="51"/>
        <v>-0.33333333333333331</v>
      </c>
      <c r="H421" s="17">
        <f t="shared" si="50"/>
        <v>-5.7957575055059697E-5</v>
      </c>
    </row>
    <row r="422" spans="1:8" x14ac:dyDescent="0.2">
      <c r="A422" s="8"/>
      <c r="B422" s="37" t="s">
        <v>401</v>
      </c>
      <c r="C422" s="34">
        <v>0</v>
      </c>
      <c r="D422" s="9">
        <v>3</v>
      </c>
      <c r="E422" s="10" t="str">
        <f t="shared" si="48"/>
        <v/>
      </c>
      <c r="F422" s="10">
        <f t="shared" si="49"/>
        <v>1.7382235355466714E-4</v>
      </c>
      <c r="G422" s="10">
        <f t="shared" si="51"/>
        <v>1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7</v>
      </c>
      <c r="D423" s="9">
        <v>1</v>
      </c>
      <c r="E423" s="10">
        <f t="shared" si="48"/>
        <v>4.0570302538541788E-4</v>
      </c>
      <c r="F423" s="10">
        <f t="shared" si="49"/>
        <v>5.7940784518222376E-5</v>
      </c>
      <c r="G423" s="10">
        <f t="shared" si="51"/>
        <v>-0.8571428571428571</v>
      </c>
      <c r="H423" s="17">
        <f t="shared" si="50"/>
        <v>-3.4774545033035818E-4</v>
      </c>
    </row>
    <row r="424" spans="1:8" ht="25.5" x14ac:dyDescent="0.2">
      <c r="A424" s="8"/>
      <c r="B424" s="37" t="s">
        <v>403</v>
      </c>
      <c r="C424" s="34">
        <v>39</v>
      </c>
      <c r="D424" s="9">
        <v>70</v>
      </c>
      <c r="E424" s="10">
        <f t="shared" si="48"/>
        <v>2.2603454271473283E-3</v>
      </c>
      <c r="F424" s="10">
        <f t="shared" si="49"/>
        <v>4.0558549162755661E-3</v>
      </c>
      <c r="G424" s="10">
        <f t="shared" si="51"/>
        <v>0.79487179487179482</v>
      </c>
      <c r="H424" s="17">
        <f t="shared" si="50"/>
        <v>1.7966848267068505E-3</v>
      </c>
    </row>
    <row r="425" spans="1:8" x14ac:dyDescent="0.2">
      <c r="A425" s="8"/>
      <c r="B425" s="37" t="s">
        <v>404</v>
      </c>
      <c r="C425" s="34">
        <v>56</v>
      </c>
      <c r="D425" s="9">
        <v>59</v>
      </c>
      <c r="E425" s="10">
        <f t="shared" si="48"/>
        <v>3.245624203083343E-3</v>
      </c>
      <c r="F425" s="10">
        <f t="shared" si="49"/>
        <v>3.4185062865751204E-3</v>
      </c>
      <c r="G425" s="10">
        <f t="shared" si="51"/>
        <v>5.3571428571428568E-2</v>
      </c>
      <c r="H425" s="17">
        <f t="shared" si="50"/>
        <v>1.7387272516517909E-4</v>
      </c>
    </row>
    <row r="426" spans="1:8" x14ac:dyDescent="0.2">
      <c r="A426" s="8"/>
      <c r="B426" s="37" t="s">
        <v>405</v>
      </c>
      <c r="C426" s="34">
        <v>118</v>
      </c>
      <c r="D426" s="9">
        <v>168</v>
      </c>
      <c r="E426" s="10">
        <f t="shared" ref="E426:E489" si="52">+IF(C426=0,"",C426/C$362)</f>
        <v>6.8389938564970441E-3</v>
      </c>
      <c r="F426" s="10">
        <f t="shared" ref="F426:F489" si="53">+IF(D426=0,"",D426/D$362)</f>
        <v>9.7340517990613593E-3</v>
      </c>
      <c r="G426" s="10">
        <f t="shared" si="51"/>
        <v>0.42372881355932202</v>
      </c>
      <c r="H426" s="17">
        <f t="shared" ref="H426:H489" si="54">+IF(OR(AND(E426=""),(G426="")),"",E426*G426)</f>
        <v>2.8978787527529845E-3</v>
      </c>
    </row>
    <row r="427" spans="1:8" x14ac:dyDescent="0.2">
      <c r="A427" s="8"/>
      <c r="B427" s="37" t="s">
        <v>406</v>
      </c>
      <c r="C427" s="34">
        <v>25</v>
      </c>
      <c r="D427" s="9">
        <v>34</v>
      </c>
      <c r="E427" s="10">
        <f t="shared" si="52"/>
        <v>1.4489393763764925E-3</v>
      </c>
      <c r="F427" s="10">
        <f t="shared" si="53"/>
        <v>1.9699866736195607E-3</v>
      </c>
      <c r="G427" s="10">
        <f t="shared" ref="G427:G490" si="55">+IF(AND(C427=0,D427=0)," ",IF(C427=0,1,IF(D427=0,-1,(D427-C427)/C427)))</f>
        <v>0.36</v>
      </c>
      <c r="H427" s="17">
        <f t="shared" si="54"/>
        <v>5.2161817549553732E-4</v>
      </c>
    </row>
    <row r="428" spans="1:8" x14ac:dyDescent="0.2">
      <c r="A428" s="8"/>
      <c r="B428" s="37" t="s">
        <v>407</v>
      </c>
      <c r="C428" s="34">
        <v>79</v>
      </c>
      <c r="D428" s="9">
        <v>78</v>
      </c>
      <c r="E428" s="10">
        <f t="shared" si="52"/>
        <v>4.5786484293497158E-3</v>
      </c>
      <c r="F428" s="10">
        <f t="shared" si="53"/>
        <v>4.5193811924213456E-3</v>
      </c>
      <c r="G428" s="10">
        <f t="shared" si="55"/>
        <v>-1.2658227848101266E-2</v>
      </c>
      <c r="H428" s="17">
        <f t="shared" si="54"/>
        <v>-5.795757505505969E-5</v>
      </c>
    </row>
    <row r="429" spans="1:8" x14ac:dyDescent="0.2">
      <c r="A429" s="8"/>
      <c r="B429" s="37" t="s">
        <v>408</v>
      </c>
      <c r="C429" s="34">
        <v>10</v>
      </c>
      <c r="D429" s="9">
        <v>11</v>
      </c>
      <c r="E429" s="10">
        <f t="shared" si="52"/>
        <v>5.7957575055059697E-4</v>
      </c>
      <c r="F429" s="10">
        <f t="shared" si="53"/>
        <v>6.3734862970044612E-4</v>
      </c>
      <c r="G429" s="10">
        <f t="shared" si="55"/>
        <v>0.1</v>
      </c>
      <c r="H429" s="17">
        <f t="shared" si="54"/>
        <v>5.7957575055059697E-5</v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1</v>
      </c>
      <c r="E432" s="10" t="str">
        <f t="shared" si="52"/>
        <v/>
      </c>
      <c r="F432" s="10">
        <f t="shared" si="53"/>
        <v>5.7940784518222376E-5</v>
      </c>
      <c r="G432" s="10">
        <f t="shared" si="55"/>
        <v>1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2</v>
      </c>
      <c r="D433" s="9">
        <v>1</v>
      </c>
      <c r="E433" s="10">
        <f t="shared" si="52"/>
        <v>1.1591515011011939E-4</v>
      </c>
      <c r="F433" s="10">
        <f t="shared" si="53"/>
        <v>5.7940784518222376E-5</v>
      </c>
      <c r="G433" s="10">
        <f t="shared" si="55"/>
        <v>-0.5</v>
      </c>
      <c r="H433" s="17">
        <f t="shared" si="54"/>
        <v>-5.7957575055059697E-5</v>
      </c>
    </row>
    <row r="434" spans="1:8" x14ac:dyDescent="0.2">
      <c r="A434" s="8"/>
      <c r="B434" s="37" t="s">
        <v>413</v>
      </c>
      <c r="C434" s="34">
        <v>55</v>
      </c>
      <c r="D434" s="9">
        <v>5</v>
      </c>
      <c r="E434" s="10">
        <f t="shared" si="52"/>
        <v>3.1876666280282835E-3</v>
      </c>
      <c r="F434" s="10">
        <f t="shared" si="53"/>
        <v>2.8970392259111189E-4</v>
      </c>
      <c r="G434" s="10">
        <f t="shared" si="55"/>
        <v>-0.90909090909090906</v>
      </c>
      <c r="H434" s="17">
        <f t="shared" si="54"/>
        <v>-2.8978787527529849E-3</v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2</v>
      </c>
      <c r="D436" s="9">
        <v>0</v>
      </c>
      <c r="E436" s="10">
        <f t="shared" si="52"/>
        <v>1.1591515011011939E-4</v>
      </c>
      <c r="F436" s="10" t="str">
        <f t="shared" si="53"/>
        <v/>
      </c>
      <c r="G436" s="10">
        <f t="shared" si="55"/>
        <v>-1</v>
      </c>
      <c r="H436" s="17">
        <f t="shared" si="54"/>
        <v>-1.1591515011011939E-4</v>
      </c>
    </row>
    <row r="437" spans="1:8" x14ac:dyDescent="0.2">
      <c r="A437" s="8"/>
      <c r="B437" s="37" t="s">
        <v>416</v>
      </c>
      <c r="C437" s="34">
        <v>286</v>
      </c>
      <c r="D437" s="9">
        <v>312</v>
      </c>
      <c r="E437" s="10">
        <f t="shared" si="52"/>
        <v>1.6575866465747074E-2</v>
      </c>
      <c r="F437" s="10">
        <f t="shared" si="53"/>
        <v>1.8077524769685382E-2</v>
      </c>
      <c r="G437" s="10">
        <f t="shared" si="55"/>
        <v>9.0909090909090912E-2</v>
      </c>
      <c r="H437" s="17">
        <f t="shared" si="54"/>
        <v>1.5068969514315522E-3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30</v>
      </c>
      <c r="D439" s="9">
        <v>16</v>
      </c>
      <c r="E439" s="10">
        <f t="shared" si="52"/>
        <v>1.7387272516517908E-3</v>
      </c>
      <c r="F439" s="10">
        <f t="shared" si="53"/>
        <v>9.2705255229155801E-4</v>
      </c>
      <c r="G439" s="10">
        <f t="shared" si="55"/>
        <v>-0.46666666666666667</v>
      </c>
      <c r="H439" s="17">
        <f t="shared" si="54"/>
        <v>-8.1140605077083575E-4</v>
      </c>
    </row>
    <row r="440" spans="1:8" x14ac:dyDescent="0.2">
      <c r="A440" s="8"/>
      <c r="B440" s="37" t="s">
        <v>419</v>
      </c>
      <c r="C440" s="34">
        <v>0</v>
      </c>
      <c r="D440" s="9">
        <v>2</v>
      </c>
      <c r="E440" s="10" t="str">
        <f t="shared" si="52"/>
        <v/>
      </c>
      <c r="F440" s="10">
        <f t="shared" si="53"/>
        <v>1.1588156903644475E-4</v>
      </c>
      <c r="G440" s="10">
        <f t="shared" si="55"/>
        <v>1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12</v>
      </c>
      <c r="D441" s="9">
        <v>11</v>
      </c>
      <c r="E441" s="10">
        <f t="shared" si="52"/>
        <v>6.9549090066071636E-4</v>
      </c>
      <c r="F441" s="10">
        <f t="shared" si="53"/>
        <v>6.3734862970044612E-4</v>
      </c>
      <c r="G441" s="10">
        <f t="shared" si="55"/>
        <v>-8.3333333333333329E-2</v>
      </c>
      <c r="H441" s="17">
        <f t="shared" si="54"/>
        <v>-5.7957575055059697E-5</v>
      </c>
    </row>
    <row r="442" spans="1:8" x14ac:dyDescent="0.2">
      <c r="A442" s="8"/>
      <c r="B442" s="37" t="s">
        <v>421</v>
      </c>
      <c r="C442" s="34">
        <v>4</v>
      </c>
      <c r="D442" s="9">
        <v>15</v>
      </c>
      <c r="E442" s="10">
        <f t="shared" si="52"/>
        <v>2.3183030022023879E-4</v>
      </c>
      <c r="F442" s="10">
        <f t="shared" si="53"/>
        <v>8.6911176777333568E-4</v>
      </c>
      <c r="G442" s="10">
        <f t="shared" si="55"/>
        <v>2.75</v>
      </c>
      <c r="H442" s="17">
        <f t="shared" si="54"/>
        <v>6.3753332560565661E-4</v>
      </c>
    </row>
    <row r="443" spans="1:8" x14ac:dyDescent="0.2">
      <c r="A443" s="8"/>
      <c r="B443" s="37" t="s">
        <v>422</v>
      </c>
      <c r="C443" s="34">
        <v>23</v>
      </c>
      <c r="D443" s="9">
        <v>1</v>
      </c>
      <c r="E443" s="10">
        <f t="shared" si="52"/>
        <v>1.333024226266373E-3</v>
      </c>
      <c r="F443" s="10">
        <f t="shared" si="53"/>
        <v>5.7940784518222376E-5</v>
      </c>
      <c r="G443" s="10">
        <f t="shared" si="55"/>
        <v>-0.95652173913043481</v>
      </c>
      <c r="H443" s="17">
        <f t="shared" si="54"/>
        <v>-1.2750666512113132E-3</v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3</v>
      </c>
      <c r="D445" s="9">
        <v>13</v>
      </c>
      <c r="E445" s="10">
        <f t="shared" si="52"/>
        <v>1.7387272516517909E-4</v>
      </c>
      <c r="F445" s="10">
        <f t="shared" si="53"/>
        <v>7.532301987368909E-4</v>
      </c>
      <c r="G445" s="10">
        <f t="shared" si="55"/>
        <v>3.3333333333333335</v>
      </c>
      <c r="H445" s="17">
        <f t="shared" si="54"/>
        <v>5.7957575055059697E-4</v>
      </c>
    </row>
    <row r="446" spans="1:8" x14ac:dyDescent="0.2">
      <c r="A446" s="8"/>
      <c r="B446" s="37" t="s">
        <v>425</v>
      </c>
      <c r="C446" s="34">
        <v>4</v>
      </c>
      <c r="D446" s="9">
        <v>108</v>
      </c>
      <c r="E446" s="10">
        <f t="shared" si="52"/>
        <v>2.3183030022023879E-4</v>
      </c>
      <c r="F446" s="10">
        <f t="shared" si="53"/>
        <v>6.2576047279680165E-3</v>
      </c>
      <c r="G446" s="10">
        <f t="shared" si="55"/>
        <v>26</v>
      </c>
      <c r="H446" s="17">
        <f t="shared" si="54"/>
        <v>6.0275878057262089E-3</v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1</v>
      </c>
      <c r="E448" s="10" t="str">
        <f t="shared" si="52"/>
        <v/>
      </c>
      <c r="F448" s="10">
        <f t="shared" si="53"/>
        <v>5.7940784518222376E-5</v>
      </c>
      <c r="G448" s="10">
        <f t="shared" si="55"/>
        <v>1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1</v>
      </c>
      <c r="E449" s="10" t="str">
        <f t="shared" si="52"/>
        <v/>
      </c>
      <c r="F449" s="10">
        <f t="shared" si="53"/>
        <v>5.7940784518222376E-5</v>
      </c>
      <c r="G449" s="10">
        <f t="shared" si="55"/>
        <v>1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17</v>
      </c>
      <c r="D450" s="9">
        <v>18</v>
      </c>
      <c r="E450" s="10">
        <f t="shared" si="52"/>
        <v>9.852787759360149E-4</v>
      </c>
      <c r="F450" s="10">
        <f t="shared" si="53"/>
        <v>1.0429341213280027E-3</v>
      </c>
      <c r="G450" s="10">
        <f t="shared" si="55"/>
        <v>5.8823529411764705E-2</v>
      </c>
      <c r="H450" s="17">
        <f t="shared" si="54"/>
        <v>5.7957575055059697E-5</v>
      </c>
    </row>
    <row r="451" spans="1:8" ht="25.5" x14ac:dyDescent="0.2">
      <c r="A451" s="8"/>
      <c r="B451" s="37" t="s">
        <v>430</v>
      </c>
      <c r="C451" s="34">
        <v>106</v>
      </c>
      <c r="D451" s="9">
        <v>185</v>
      </c>
      <c r="E451" s="10">
        <f t="shared" si="52"/>
        <v>6.143502955836328E-3</v>
      </c>
      <c r="F451" s="10">
        <f t="shared" si="53"/>
        <v>1.0719045135871139E-2</v>
      </c>
      <c r="G451" s="10">
        <f t="shared" si="55"/>
        <v>0.74528301886792447</v>
      </c>
      <c r="H451" s="17">
        <f t="shared" si="54"/>
        <v>4.5786484293497158E-3</v>
      </c>
    </row>
    <row r="452" spans="1:8" x14ac:dyDescent="0.2">
      <c r="A452" s="8"/>
      <c r="B452" s="37" t="s">
        <v>431</v>
      </c>
      <c r="C452" s="34">
        <v>2</v>
      </c>
      <c r="D452" s="9">
        <v>11</v>
      </c>
      <c r="E452" s="10">
        <f t="shared" si="52"/>
        <v>1.1591515011011939E-4</v>
      </c>
      <c r="F452" s="10">
        <f t="shared" si="53"/>
        <v>6.3734862970044612E-4</v>
      </c>
      <c r="G452" s="10">
        <f t="shared" si="55"/>
        <v>4.5</v>
      </c>
      <c r="H452" s="17">
        <f t="shared" si="54"/>
        <v>5.2161817549553732E-4</v>
      </c>
    </row>
    <row r="453" spans="1:8" ht="25.5" x14ac:dyDescent="0.2">
      <c r="A453" s="8"/>
      <c r="B453" s="37" t="s">
        <v>432</v>
      </c>
      <c r="C453" s="34">
        <v>3</v>
      </c>
      <c r="D453" s="9">
        <v>10</v>
      </c>
      <c r="E453" s="10">
        <f t="shared" si="52"/>
        <v>1.7387272516517909E-4</v>
      </c>
      <c r="F453" s="10">
        <f t="shared" si="53"/>
        <v>5.7940784518222379E-4</v>
      </c>
      <c r="G453" s="10">
        <f t="shared" si="55"/>
        <v>2.3333333333333335</v>
      </c>
      <c r="H453" s="17">
        <f t="shared" si="54"/>
        <v>4.0570302538541788E-4</v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2</v>
      </c>
      <c r="D455" s="9">
        <v>0</v>
      </c>
      <c r="E455" s="10">
        <f t="shared" si="52"/>
        <v>1.1591515011011939E-4</v>
      </c>
      <c r="F455" s="10" t="str">
        <f t="shared" si="53"/>
        <v/>
      </c>
      <c r="G455" s="10">
        <f t="shared" si="55"/>
        <v>-1</v>
      </c>
      <c r="H455" s="17">
        <f t="shared" si="54"/>
        <v>-1.1591515011011939E-4</v>
      </c>
    </row>
    <row r="456" spans="1:8" x14ac:dyDescent="0.2">
      <c r="A456" s="8"/>
      <c r="B456" s="37" t="s">
        <v>435</v>
      </c>
      <c r="C456" s="34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12</v>
      </c>
      <c r="D457" s="9">
        <v>3</v>
      </c>
      <c r="E457" s="10">
        <f t="shared" si="52"/>
        <v>6.9549090066071636E-4</v>
      </c>
      <c r="F457" s="10">
        <f t="shared" si="53"/>
        <v>1.7382235355466714E-4</v>
      </c>
      <c r="G457" s="10">
        <f t="shared" si="55"/>
        <v>-0.75</v>
      </c>
      <c r="H457" s="17">
        <f t="shared" si="54"/>
        <v>-5.2161817549553732E-4</v>
      </c>
    </row>
    <row r="458" spans="1:8" x14ac:dyDescent="0.2">
      <c r="A458" s="8"/>
      <c r="B458" s="37" t="s">
        <v>437</v>
      </c>
      <c r="C458" s="34">
        <v>4</v>
      </c>
      <c r="D458" s="9">
        <v>28</v>
      </c>
      <c r="E458" s="10">
        <f t="shared" si="52"/>
        <v>2.3183030022023879E-4</v>
      </c>
      <c r="F458" s="10">
        <f t="shared" si="53"/>
        <v>1.6223419665102265E-3</v>
      </c>
      <c r="G458" s="10">
        <f t="shared" si="55"/>
        <v>6</v>
      </c>
      <c r="H458" s="17">
        <f t="shared" si="54"/>
        <v>1.3909818013214327E-3</v>
      </c>
    </row>
    <row r="459" spans="1:8" x14ac:dyDescent="0.2">
      <c r="A459" s="8"/>
      <c r="B459" s="37" t="s">
        <v>438</v>
      </c>
      <c r="C459" s="34">
        <v>4</v>
      </c>
      <c r="D459" s="9">
        <v>1</v>
      </c>
      <c r="E459" s="10">
        <f t="shared" si="52"/>
        <v>2.3183030022023879E-4</v>
      </c>
      <c r="F459" s="10">
        <f t="shared" si="53"/>
        <v>5.7940784518222376E-5</v>
      </c>
      <c r="G459" s="10">
        <f t="shared" si="55"/>
        <v>-0.75</v>
      </c>
      <c r="H459" s="17">
        <f t="shared" si="54"/>
        <v>-1.7387272516517909E-4</v>
      </c>
    </row>
    <row r="460" spans="1:8" x14ac:dyDescent="0.2">
      <c r="A460" s="8"/>
      <c r="B460" s="37" t="s">
        <v>439</v>
      </c>
      <c r="C460" s="34">
        <v>7</v>
      </c>
      <c r="D460" s="9">
        <v>2</v>
      </c>
      <c r="E460" s="10">
        <f t="shared" si="52"/>
        <v>4.0570302538541788E-4</v>
      </c>
      <c r="F460" s="10">
        <f t="shared" si="53"/>
        <v>1.1588156903644475E-4</v>
      </c>
      <c r="G460" s="10">
        <f t="shared" si="55"/>
        <v>-0.7142857142857143</v>
      </c>
      <c r="H460" s="17">
        <f t="shared" si="54"/>
        <v>-2.8978787527529848E-4</v>
      </c>
    </row>
    <row r="461" spans="1:8" x14ac:dyDescent="0.2">
      <c r="A461" s="8"/>
      <c r="B461" s="37" t="s">
        <v>440</v>
      </c>
      <c r="C461" s="34">
        <v>277</v>
      </c>
      <c r="D461" s="9">
        <v>420</v>
      </c>
      <c r="E461" s="10">
        <f t="shared" si="52"/>
        <v>1.6054248290251535E-2</v>
      </c>
      <c r="F461" s="10">
        <f t="shared" si="53"/>
        <v>2.4335129497653398E-2</v>
      </c>
      <c r="G461" s="10">
        <f t="shared" si="55"/>
        <v>0.51624548736462095</v>
      </c>
      <c r="H461" s="17">
        <f t="shared" si="54"/>
        <v>8.2879332328735355E-3</v>
      </c>
    </row>
    <row r="462" spans="1:8" x14ac:dyDescent="0.2">
      <c r="A462" s="8"/>
      <c r="B462" s="37" t="s">
        <v>441</v>
      </c>
      <c r="C462" s="34">
        <v>16</v>
      </c>
      <c r="D462" s="9">
        <v>36</v>
      </c>
      <c r="E462" s="10">
        <f t="shared" si="52"/>
        <v>9.2732120088095515E-4</v>
      </c>
      <c r="F462" s="10">
        <f t="shared" si="53"/>
        <v>2.0858682426560054E-3</v>
      </c>
      <c r="G462" s="10">
        <f t="shared" si="55"/>
        <v>1.25</v>
      </c>
      <c r="H462" s="17">
        <f t="shared" si="54"/>
        <v>1.1591515011011939E-3</v>
      </c>
    </row>
    <row r="463" spans="1:8" x14ac:dyDescent="0.2">
      <c r="A463" s="8"/>
      <c r="B463" s="37" t="s">
        <v>442</v>
      </c>
      <c r="C463" s="34">
        <v>15</v>
      </c>
      <c r="D463" s="9">
        <v>4</v>
      </c>
      <c r="E463" s="10">
        <f t="shared" si="52"/>
        <v>8.693636258258954E-4</v>
      </c>
      <c r="F463" s="10">
        <f t="shared" si="53"/>
        <v>2.317631380728895E-4</v>
      </c>
      <c r="G463" s="10">
        <f t="shared" si="55"/>
        <v>-0.73333333333333328</v>
      </c>
      <c r="H463" s="17">
        <f t="shared" si="54"/>
        <v>-6.3753332560565661E-4</v>
      </c>
    </row>
    <row r="464" spans="1:8" x14ac:dyDescent="0.2">
      <c r="A464" s="8"/>
      <c r="B464" s="37" t="s">
        <v>443</v>
      </c>
      <c r="C464" s="34">
        <v>9</v>
      </c>
      <c r="D464" s="9">
        <v>7</v>
      </c>
      <c r="E464" s="10">
        <f t="shared" si="52"/>
        <v>5.2161817549553722E-4</v>
      </c>
      <c r="F464" s="10">
        <f t="shared" si="53"/>
        <v>4.0558549162755662E-4</v>
      </c>
      <c r="G464" s="10">
        <f t="shared" si="55"/>
        <v>-0.22222222222222221</v>
      </c>
      <c r="H464" s="17">
        <f t="shared" si="54"/>
        <v>-1.1591515011011938E-4</v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2</v>
      </c>
      <c r="D469" s="9">
        <v>1</v>
      </c>
      <c r="E469" s="10">
        <f t="shared" si="52"/>
        <v>1.1591515011011939E-4</v>
      </c>
      <c r="F469" s="10">
        <f t="shared" si="53"/>
        <v>5.7940784518222376E-5</v>
      </c>
      <c r="G469" s="10">
        <f t="shared" si="55"/>
        <v>-0.5</v>
      </c>
      <c r="H469" s="17">
        <f t="shared" si="54"/>
        <v>-5.7957575055059697E-5</v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1</v>
      </c>
      <c r="D471" s="9">
        <v>1</v>
      </c>
      <c r="E471" s="10">
        <f t="shared" si="52"/>
        <v>5.7957575055059697E-5</v>
      </c>
      <c r="F471" s="10">
        <f t="shared" si="53"/>
        <v>5.7940784518222376E-5</v>
      </c>
      <c r="G471" s="10">
        <f t="shared" si="55"/>
        <v>0</v>
      </c>
      <c r="H471" s="17">
        <f t="shared" si="54"/>
        <v>0</v>
      </c>
    </row>
    <row r="472" spans="1:8" x14ac:dyDescent="0.2">
      <c r="A472" s="8"/>
      <c r="B472" s="37" t="s">
        <v>451</v>
      </c>
      <c r="C472" s="34">
        <v>90</v>
      </c>
      <c r="D472" s="9">
        <v>78</v>
      </c>
      <c r="E472" s="10">
        <f t="shared" si="52"/>
        <v>5.2161817549553728E-3</v>
      </c>
      <c r="F472" s="10">
        <f t="shared" si="53"/>
        <v>4.5193811924213456E-3</v>
      </c>
      <c r="G472" s="10">
        <f t="shared" si="55"/>
        <v>-0.13333333333333333</v>
      </c>
      <c r="H472" s="17">
        <f t="shared" si="54"/>
        <v>-6.9549090066071636E-4</v>
      </c>
    </row>
    <row r="473" spans="1:8" x14ac:dyDescent="0.2">
      <c r="A473" s="8"/>
      <c r="B473" s="37" t="s">
        <v>452</v>
      </c>
      <c r="C473" s="34">
        <v>5</v>
      </c>
      <c r="D473" s="9">
        <v>7</v>
      </c>
      <c r="E473" s="10">
        <f t="shared" si="52"/>
        <v>2.8978787527529848E-4</v>
      </c>
      <c r="F473" s="10">
        <f t="shared" si="53"/>
        <v>4.0558549162755662E-4</v>
      </c>
      <c r="G473" s="10">
        <f t="shared" si="55"/>
        <v>0.4</v>
      </c>
      <c r="H473" s="17">
        <f t="shared" si="54"/>
        <v>1.1591515011011939E-4</v>
      </c>
    </row>
    <row r="474" spans="1:8" x14ac:dyDescent="0.2">
      <c r="A474" s="8"/>
      <c r="B474" s="37" t="s">
        <v>453</v>
      </c>
      <c r="C474" s="34">
        <v>29</v>
      </c>
      <c r="D474" s="9">
        <v>72</v>
      </c>
      <c r="E474" s="10">
        <f t="shared" si="52"/>
        <v>1.6807696765967313E-3</v>
      </c>
      <c r="F474" s="10">
        <f t="shared" si="53"/>
        <v>4.1717364853120107E-3</v>
      </c>
      <c r="G474" s="10">
        <f t="shared" si="55"/>
        <v>1.4827586206896552</v>
      </c>
      <c r="H474" s="17">
        <f t="shared" si="54"/>
        <v>2.4921757273675673E-3</v>
      </c>
    </row>
    <row r="475" spans="1:8" x14ac:dyDescent="0.2">
      <c r="A475" s="8"/>
      <c r="B475" s="37" t="s">
        <v>454</v>
      </c>
      <c r="C475" s="34">
        <v>104</v>
      </c>
      <c r="D475" s="9">
        <v>105</v>
      </c>
      <c r="E475" s="10">
        <f t="shared" si="52"/>
        <v>6.027587805726208E-3</v>
      </c>
      <c r="F475" s="10">
        <f t="shared" si="53"/>
        <v>6.0837823744133495E-3</v>
      </c>
      <c r="G475" s="10">
        <f t="shared" si="55"/>
        <v>9.6153846153846159E-3</v>
      </c>
      <c r="H475" s="17">
        <f t="shared" si="54"/>
        <v>5.7957575055059697E-5</v>
      </c>
    </row>
    <row r="476" spans="1:8" x14ac:dyDescent="0.2">
      <c r="A476" s="8"/>
      <c r="B476" s="37" t="s">
        <v>455</v>
      </c>
      <c r="C476" s="34">
        <v>28</v>
      </c>
      <c r="D476" s="9">
        <v>23</v>
      </c>
      <c r="E476" s="10">
        <f t="shared" si="52"/>
        <v>1.6228121015416715E-3</v>
      </c>
      <c r="F476" s="10">
        <f t="shared" si="53"/>
        <v>1.3326380439191146E-3</v>
      </c>
      <c r="G476" s="10">
        <f t="shared" si="55"/>
        <v>-0.17857142857142858</v>
      </c>
      <c r="H476" s="17">
        <f t="shared" si="54"/>
        <v>-2.8978787527529848E-4</v>
      </c>
    </row>
    <row r="477" spans="1:8" ht="25.5" x14ac:dyDescent="0.2">
      <c r="A477" s="8"/>
      <c r="B477" s="37" t="s">
        <v>456</v>
      </c>
      <c r="C477" s="34">
        <v>105</v>
      </c>
      <c r="D477" s="9">
        <v>122</v>
      </c>
      <c r="E477" s="10">
        <f t="shared" si="52"/>
        <v>6.085545380781268E-3</v>
      </c>
      <c r="F477" s="10">
        <f t="shared" si="53"/>
        <v>7.0687757112231301E-3</v>
      </c>
      <c r="G477" s="10">
        <f t="shared" si="55"/>
        <v>0.16190476190476191</v>
      </c>
      <c r="H477" s="17">
        <f t="shared" si="54"/>
        <v>9.852787759360149E-4</v>
      </c>
    </row>
    <row r="478" spans="1:8" ht="25.5" x14ac:dyDescent="0.2">
      <c r="A478" s="8"/>
      <c r="B478" s="37" t="s">
        <v>457</v>
      </c>
      <c r="C478" s="34">
        <v>152</v>
      </c>
      <c r="D478" s="9">
        <v>21</v>
      </c>
      <c r="E478" s="10">
        <f t="shared" si="52"/>
        <v>8.8095514083690735E-3</v>
      </c>
      <c r="F478" s="10">
        <f t="shared" si="53"/>
        <v>1.2167564748826699E-3</v>
      </c>
      <c r="G478" s="10">
        <f t="shared" si="55"/>
        <v>-0.86184210526315785</v>
      </c>
      <c r="H478" s="17">
        <f t="shared" si="54"/>
        <v>-7.5924423322128193E-3</v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8</v>
      </c>
      <c r="D480" s="9">
        <v>28</v>
      </c>
      <c r="E480" s="10">
        <f t="shared" si="52"/>
        <v>4.6366060044047757E-4</v>
      </c>
      <c r="F480" s="10">
        <f t="shared" si="53"/>
        <v>1.6223419665102265E-3</v>
      </c>
      <c r="G480" s="10">
        <f t="shared" si="55"/>
        <v>2.5</v>
      </c>
      <c r="H480" s="17">
        <f t="shared" si="54"/>
        <v>1.1591515011011939E-3</v>
      </c>
    </row>
    <row r="481" spans="1:8" ht="25.5" x14ac:dyDescent="0.2">
      <c r="A481" s="8"/>
      <c r="B481" s="37" t="s">
        <v>460</v>
      </c>
      <c r="C481" s="34">
        <v>13</v>
      </c>
      <c r="D481" s="9">
        <v>4</v>
      </c>
      <c r="E481" s="10">
        <f t="shared" si="52"/>
        <v>7.53448475715776E-4</v>
      </c>
      <c r="F481" s="10">
        <f t="shared" si="53"/>
        <v>2.317631380728895E-4</v>
      </c>
      <c r="G481" s="10">
        <f t="shared" si="55"/>
        <v>-0.69230769230769229</v>
      </c>
      <c r="H481" s="17">
        <f t="shared" si="54"/>
        <v>-5.2161817549553722E-4</v>
      </c>
    </row>
    <row r="482" spans="1:8" x14ac:dyDescent="0.2">
      <c r="A482" s="8"/>
      <c r="B482" s="37" t="s">
        <v>461</v>
      </c>
      <c r="C482" s="34">
        <v>22</v>
      </c>
      <c r="D482" s="9">
        <v>2</v>
      </c>
      <c r="E482" s="10">
        <f t="shared" si="52"/>
        <v>1.2750666512113132E-3</v>
      </c>
      <c r="F482" s="10">
        <f t="shared" si="53"/>
        <v>1.1588156903644475E-4</v>
      </c>
      <c r="G482" s="10">
        <f t="shared" si="55"/>
        <v>-0.90909090909090906</v>
      </c>
      <c r="H482" s="17">
        <f t="shared" si="54"/>
        <v>-1.1591515011011937E-3</v>
      </c>
    </row>
    <row r="483" spans="1:8" x14ac:dyDescent="0.2">
      <c r="A483" s="8"/>
      <c r="B483" s="37" t="s">
        <v>462</v>
      </c>
      <c r="C483" s="34">
        <v>45</v>
      </c>
      <c r="D483" s="9">
        <v>3</v>
      </c>
      <c r="E483" s="10">
        <f t="shared" si="52"/>
        <v>2.6080908774776864E-3</v>
      </c>
      <c r="F483" s="10">
        <f t="shared" si="53"/>
        <v>1.7382235355466714E-4</v>
      </c>
      <c r="G483" s="10">
        <f t="shared" si="55"/>
        <v>-0.93333333333333335</v>
      </c>
      <c r="H483" s="17">
        <f t="shared" si="54"/>
        <v>-2.4342181523125074E-3</v>
      </c>
    </row>
    <row r="484" spans="1:8" x14ac:dyDescent="0.2">
      <c r="A484" s="8"/>
      <c r="B484" s="37" t="s">
        <v>463</v>
      </c>
      <c r="C484" s="34">
        <v>211</v>
      </c>
      <c r="D484" s="9">
        <v>223</v>
      </c>
      <c r="E484" s="10">
        <f t="shared" si="52"/>
        <v>1.2229048336617596E-2</v>
      </c>
      <c r="F484" s="10">
        <f t="shared" si="53"/>
        <v>1.2920794947563589E-2</v>
      </c>
      <c r="G484" s="10">
        <f t="shared" si="55"/>
        <v>5.6872037914691941E-2</v>
      </c>
      <c r="H484" s="17">
        <f t="shared" si="54"/>
        <v>6.9549090066071636E-4</v>
      </c>
    </row>
    <row r="485" spans="1:8" x14ac:dyDescent="0.2">
      <c r="A485" s="8"/>
      <c r="B485" s="37" t="s">
        <v>464</v>
      </c>
      <c r="C485" s="34">
        <v>12</v>
      </c>
      <c r="D485" s="9">
        <v>14</v>
      </c>
      <c r="E485" s="10">
        <f t="shared" si="52"/>
        <v>6.9549090066071636E-4</v>
      </c>
      <c r="F485" s="10">
        <f t="shared" si="53"/>
        <v>8.1117098325511324E-4</v>
      </c>
      <c r="G485" s="10">
        <f t="shared" si="55"/>
        <v>0.16666666666666666</v>
      </c>
      <c r="H485" s="17">
        <f t="shared" si="54"/>
        <v>1.1591515011011939E-4</v>
      </c>
    </row>
    <row r="486" spans="1:8" x14ac:dyDescent="0.2">
      <c r="A486" s="8"/>
      <c r="B486" s="37" t="s">
        <v>465</v>
      </c>
      <c r="C486" s="34">
        <v>24</v>
      </c>
      <c r="D486" s="9">
        <v>4</v>
      </c>
      <c r="E486" s="10">
        <f t="shared" si="52"/>
        <v>1.3909818013214327E-3</v>
      </c>
      <c r="F486" s="10">
        <f t="shared" si="53"/>
        <v>2.317631380728895E-4</v>
      </c>
      <c r="G486" s="10">
        <f t="shared" si="55"/>
        <v>-0.83333333333333337</v>
      </c>
      <c r="H486" s="17">
        <f t="shared" si="54"/>
        <v>-1.1591515011011939E-3</v>
      </c>
    </row>
    <row r="487" spans="1:8" x14ac:dyDescent="0.2">
      <c r="A487" s="8"/>
      <c r="B487" s="37" t="s">
        <v>466</v>
      </c>
      <c r="C487" s="34">
        <v>7</v>
      </c>
      <c r="D487" s="9">
        <v>6</v>
      </c>
      <c r="E487" s="10">
        <f t="shared" si="52"/>
        <v>4.0570302538541788E-4</v>
      </c>
      <c r="F487" s="10">
        <f t="shared" si="53"/>
        <v>3.4764470710933428E-4</v>
      </c>
      <c r="G487" s="10">
        <f t="shared" si="55"/>
        <v>-0.14285714285714285</v>
      </c>
      <c r="H487" s="17">
        <f t="shared" si="54"/>
        <v>-5.7957575055059697E-5</v>
      </c>
    </row>
    <row r="488" spans="1:8" x14ac:dyDescent="0.2">
      <c r="A488" s="8"/>
      <c r="B488" s="37" t="s">
        <v>467</v>
      </c>
      <c r="C488" s="34">
        <v>60</v>
      </c>
      <c r="D488" s="9">
        <v>89</v>
      </c>
      <c r="E488" s="10">
        <f t="shared" si="52"/>
        <v>3.4774545033035816E-3</v>
      </c>
      <c r="F488" s="10">
        <f t="shared" si="53"/>
        <v>5.1567298221217913E-3</v>
      </c>
      <c r="G488" s="10">
        <f t="shared" si="55"/>
        <v>0.48333333333333334</v>
      </c>
      <c r="H488" s="17">
        <f t="shared" si="54"/>
        <v>1.680769676596731E-3</v>
      </c>
    </row>
    <row r="489" spans="1:8" x14ac:dyDescent="0.2">
      <c r="A489" s="8"/>
      <c r="B489" s="37" t="s">
        <v>468</v>
      </c>
      <c r="C489" s="34">
        <v>21</v>
      </c>
      <c r="D489" s="9">
        <v>31</v>
      </c>
      <c r="E489" s="10">
        <f t="shared" si="52"/>
        <v>1.2171090761562537E-3</v>
      </c>
      <c r="F489" s="10">
        <f t="shared" si="53"/>
        <v>1.7961643200648937E-3</v>
      </c>
      <c r="G489" s="10">
        <f t="shared" si="55"/>
        <v>0.47619047619047616</v>
      </c>
      <c r="H489" s="17">
        <f t="shared" si="54"/>
        <v>5.7957575055059697E-4</v>
      </c>
    </row>
    <row r="490" spans="1:8" x14ac:dyDescent="0.2">
      <c r="A490" s="8"/>
      <c r="B490" s="37" t="s">
        <v>469</v>
      </c>
      <c r="C490" s="34">
        <v>191</v>
      </c>
      <c r="D490" s="9">
        <v>317</v>
      </c>
      <c r="E490" s="10">
        <f t="shared" ref="E490:E553" si="56">+IF(C490=0,"",C490/C$362)</f>
        <v>1.1069896835516402E-2</v>
      </c>
      <c r="F490" s="10">
        <f t="shared" ref="F490:F553" si="57">+IF(D490=0,"",D490/D$362)</f>
        <v>1.8367228692276492E-2</v>
      </c>
      <c r="G490" s="10">
        <f t="shared" si="55"/>
        <v>0.65968586387434558</v>
      </c>
      <c r="H490" s="17">
        <f t="shared" ref="H490:H553" si="58">+IF(OR(AND(E490=""),(G490="")),"",E490*G490)</f>
        <v>7.3026544569375221E-3</v>
      </c>
    </row>
    <row r="491" spans="1:8" x14ac:dyDescent="0.2">
      <c r="A491" s="8"/>
      <c r="B491" s="37" t="s">
        <v>470</v>
      </c>
      <c r="C491" s="34">
        <v>8</v>
      </c>
      <c r="D491" s="9">
        <v>4</v>
      </c>
      <c r="E491" s="10">
        <f t="shared" si="56"/>
        <v>4.6366060044047757E-4</v>
      </c>
      <c r="F491" s="10">
        <f t="shared" si="57"/>
        <v>2.317631380728895E-4</v>
      </c>
      <c r="G491" s="10">
        <f t="shared" ref="G491:G554" si="59">+IF(AND(C491=0,D491=0)," ",IF(C491=0,1,IF(D491=0,-1,(D491-C491)/C491)))</f>
        <v>-0.5</v>
      </c>
      <c r="H491" s="17">
        <f t="shared" si="58"/>
        <v>-2.3183030022023879E-4</v>
      </c>
    </row>
    <row r="492" spans="1:8" x14ac:dyDescent="0.2">
      <c r="A492" s="8"/>
      <c r="B492" s="37" t="s">
        <v>471</v>
      </c>
      <c r="C492" s="34">
        <v>8</v>
      </c>
      <c r="D492" s="9">
        <v>7</v>
      </c>
      <c r="E492" s="10">
        <f t="shared" si="56"/>
        <v>4.6366060044047757E-4</v>
      </c>
      <c r="F492" s="10">
        <f t="shared" si="57"/>
        <v>4.0558549162755662E-4</v>
      </c>
      <c r="G492" s="10">
        <f t="shared" si="59"/>
        <v>-0.125</v>
      </c>
      <c r="H492" s="17">
        <f t="shared" si="58"/>
        <v>-5.7957575055059697E-5</v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2</v>
      </c>
      <c r="D494" s="9">
        <v>0</v>
      </c>
      <c r="E494" s="10">
        <f t="shared" si="56"/>
        <v>1.1591515011011939E-4</v>
      </c>
      <c r="F494" s="10" t="str">
        <f t="shared" si="57"/>
        <v/>
      </c>
      <c r="G494" s="10">
        <f t="shared" si="59"/>
        <v>-1</v>
      </c>
      <c r="H494" s="17">
        <f t="shared" si="58"/>
        <v>-1.1591515011011939E-4</v>
      </c>
    </row>
    <row r="495" spans="1:8" x14ac:dyDescent="0.2">
      <c r="A495" s="8"/>
      <c r="B495" s="37" t="s">
        <v>474</v>
      </c>
      <c r="C495" s="34">
        <v>12</v>
      </c>
      <c r="D495" s="9">
        <v>13</v>
      </c>
      <c r="E495" s="10">
        <f t="shared" si="56"/>
        <v>6.9549090066071636E-4</v>
      </c>
      <c r="F495" s="10">
        <f t="shared" si="57"/>
        <v>7.532301987368909E-4</v>
      </c>
      <c r="G495" s="10">
        <f t="shared" si="59"/>
        <v>8.3333333333333329E-2</v>
      </c>
      <c r="H495" s="17">
        <f t="shared" si="58"/>
        <v>5.7957575055059697E-5</v>
      </c>
    </row>
    <row r="496" spans="1:8" x14ac:dyDescent="0.2">
      <c r="A496" s="8"/>
      <c r="B496" s="37" t="s">
        <v>475</v>
      </c>
      <c r="C496" s="34">
        <v>0</v>
      </c>
      <c r="D496" s="9">
        <v>5</v>
      </c>
      <c r="E496" s="10" t="str">
        <f t="shared" si="56"/>
        <v/>
      </c>
      <c r="F496" s="10">
        <f t="shared" si="57"/>
        <v>2.8970392259111189E-4</v>
      </c>
      <c r="G496" s="10">
        <f t="shared" si="59"/>
        <v>1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1</v>
      </c>
      <c r="D497" s="9">
        <v>12</v>
      </c>
      <c r="E497" s="10">
        <f t="shared" si="56"/>
        <v>5.7957575055059697E-5</v>
      </c>
      <c r="F497" s="10">
        <f t="shared" si="57"/>
        <v>6.9528941421866856E-4</v>
      </c>
      <c r="G497" s="10">
        <f t="shared" si="59"/>
        <v>11</v>
      </c>
      <c r="H497" s="17">
        <f t="shared" si="58"/>
        <v>6.3753332560565661E-4</v>
      </c>
    </row>
    <row r="498" spans="1:8" x14ac:dyDescent="0.2">
      <c r="A498" s="8"/>
      <c r="B498" s="37" t="s">
        <v>477</v>
      </c>
      <c r="C498" s="34">
        <v>174</v>
      </c>
      <c r="D498" s="9">
        <v>207</v>
      </c>
      <c r="E498" s="10">
        <f t="shared" si="56"/>
        <v>1.0084618059580388E-2</v>
      </c>
      <c r="F498" s="10">
        <f t="shared" si="57"/>
        <v>1.1993742395272032E-2</v>
      </c>
      <c r="G498" s="10">
        <f t="shared" si="59"/>
        <v>0.18965517241379309</v>
      </c>
      <c r="H498" s="17">
        <f t="shared" si="58"/>
        <v>1.91259997681697E-3</v>
      </c>
    </row>
    <row r="499" spans="1:8" ht="25.5" x14ac:dyDescent="0.2">
      <c r="A499" s="8"/>
      <c r="B499" s="37" t="s">
        <v>478</v>
      </c>
      <c r="C499" s="34">
        <v>55</v>
      </c>
      <c r="D499" s="9">
        <v>10</v>
      </c>
      <c r="E499" s="10">
        <f t="shared" si="56"/>
        <v>3.1876666280282835E-3</v>
      </c>
      <c r="F499" s="10">
        <f t="shared" si="57"/>
        <v>5.7940784518222379E-4</v>
      </c>
      <c r="G499" s="10">
        <f t="shared" si="59"/>
        <v>-0.81818181818181823</v>
      </c>
      <c r="H499" s="17">
        <f t="shared" si="58"/>
        <v>-2.6080908774776868E-3</v>
      </c>
    </row>
    <row r="500" spans="1:8" x14ac:dyDescent="0.2">
      <c r="A500" s="8"/>
      <c r="B500" s="37" t="s">
        <v>479</v>
      </c>
      <c r="C500" s="34">
        <v>51</v>
      </c>
      <c r="D500" s="9">
        <v>20</v>
      </c>
      <c r="E500" s="10">
        <f t="shared" si="56"/>
        <v>2.9558363278080445E-3</v>
      </c>
      <c r="F500" s="10">
        <f t="shared" si="57"/>
        <v>1.1588156903644476E-3</v>
      </c>
      <c r="G500" s="10">
        <f t="shared" si="59"/>
        <v>-0.60784313725490191</v>
      </c>
      <c r="H500" s="17">
        <f t="shared" si="58"/>
        <v>-1.7966848267068503E-3</v>
      </c>
    </row>
    <row r="501" spans="1:8" x14ac:dyDescent="0.2">
      <c r="A501" s="8"/>
      <c r="B501" s="37" t="s">
        <v>480</v>
      </c>
      <c r="C501" s="34">
        <v>3</v>
      </c>
      <c r="D501" s="9">
        <v>2</v>
      </c>
      <c r="E501" s="10">
        <f t="shared" si="56"/>
        <v>1.7387272516517909E-4</v>
      </c>
      <c r="F501" s="10">
        <f t="shared" si="57"/>
        <v>1.1588156903644475E-4</v>
      </c>
      <c r="G501" s="10">
        <f t="shared" si="59"/>
        <v>-0.33333333333333331</v>
      </c>
      <c r="H501" s="17">
        <f t="shared" si="58"/>
        <v>-5.7957575055059697E-5</v>
      </c>
    </row>
    <row r="502" spans="1:8" x14ac:dyDescent="0.2">
      <c r="A502" s="8"/>
      <c r="B502" s="37" t="s">
        <v>481</v>
      </c>
      <c r="C502" s="34">
        <v>50</v>
      </c>
      <c r="D502" s="9">
        <v>47</v>
      </c>
      <c r="E502" s="10">
        <f t="shared" si="56"/>
        <v>2.8978787527529849E-3</v>
      </c>
      <c r="F502" s="10">
        <f t="shared" si="57"/>
        <v>2.7232168723564515E-3</v>
      </c>
      <c r="G502" s="10">
        <f t="shared" si="59"/>
        <v>-0.06</v>
      </c>
      <c r="H502" s="17">
        <f t="shared" si="58"/>
        <v>-1.7387272516517909E-4</v>
      </c>
    </row>
    <row r="503" spans="1:8" x14ac:dyDescent="0.2">
      <c r="A503" s="8"/>
      <c r="B503" s="37" t="s">
        <v>482</v>
      </c>
      <c r="C503" s="34">
        <v>97</v>
      </c>
      <c r="D503" s="9">
        <v>88</v>
      </c>
      <c r="E503" s="10">
        <f t="shared" si="56"/>
        <v>5.6218847803407909E-3</v>
      </c>
      <c r="F503" s="10">
        <f t="shared" si="57"/>
        <v>5.098789037603569E-3</v>
      </c>
      <c r="G503" s="10">
        <f t="shared" si="59"/>
        <v>-9.2783505154639179E-2</v>
      </c>
      <c r="H503" s="17">
        <f t="shared" si="58"/>
        <v>-5.2161817549553732E-4</v>
      </c>
    </row>
    <row r="504" spans="1:8" x14ac:dyDescent="0.2">
      <c r="A504" s="8"/>
      <c r="B504" s="37" t="s">
        <v>483</v>
      </c>
      <c r="C504" s="34">
        <v>2</v>
      </c>
      <c r="D504" s="9">
        <v>8</v>
      </c>
      <c r="E504" s="10">
        <f t="shared" si="56"/>
        <v>1.1591515011011939E-4</v>
      </c>
      <c r="F504" s="10">
        <f t="shared" si="57"/>
        <v>4.6352627614577901E-4</v>
      </c>
      <c r="G504" s="10">
        <f t="shared" si="59"/>
        <v>3</v>
      </c>
      <c r="H504" s="17">
        <f t="shared" si="58"/>
        <v>3.4774545033035818E-4</v>
      </c>
    </row>
    <row r="505" spans="1:8" x14ac:dyDescent="0.2">
      <c r="A505" s="8"/>
      <c r="B505" s="37" t="s">
        <v>484</v>
      </c>
      <c r="C505" s="34">
        <v>20</v>
      </c>
      <c r="D505" s="9">
        <v>42</v>
      </c>
      <c r="E505" s="10">
        <f t="shared" si="56"/>
        <v>1.1591515011011939E-3</v>
      </c>
      <c r="F505" s="10">
        <f t="shared" si="57"/>
        <v>2.4335129497653398E-3</v>
      </c>
      <c r="G505" s="10">
        <f t="shared" si="59"/>
        <v>1.1000000000000001</v>
      </c>
      <c r="H505" s="17">
        <f t="shared" si="58"/>
        <v>1.2750666512113134E-3</v>
      </c>
    </row>
    <row r="506" spans="1:8" x14ac:dyDescent="0.2">
      <c r="A506" s="8"/>
      <c r="B506" s="37" t="s">
        <v>485</v>
      </c>
      <c r="C506" s="34">
        <v>7</v>
      </c>
      <c r="D506" s="9">
        <v>3</v>
      </c>
      <c r="E506" s="10">
        <f t="shared" si="56"/>
        <v>4.0570302538541788E-4</v>
      </c>
      <c r="F506" s="10">
        <f t="shared" si="57"/>
        <v>1.7382235355466714E-4</v>
      </c>
      <c r="G506" s="10">
        <f t="shared" si="59"/>
        <v>-0.5714285714285714</v>
      </c>
      <c r="H506" s="17">
        <f t="shared" si="58"/>
        <v>-2.3183030022023879E-4</v>
      </c>
    </row>
    <row r="507" spans="1:8" x14ac:dyDescent="0.2">
      <c r="A507" s="8"/>
      <c r="B507" s="37" t="s">
        <v>486</v>
      </c>
      <c r="C507" s="34">
        <v>4</v>
      </c>
      <c r="D507" s="9">
        <v>17</v>
      </c>
      <c r="E507" s="10">
        <f t="shared" si="56"/>
        <v>2.3183030022023879E-4</v>
      </c>
      <c r="F507" s="10">
        <f t="shared" si="57"/>
        <v>9.8499333680978035E-4</v>
      </c>
      <c r="G507" s="10">
        <f t="shared" si="59"/>
        <v>3.25</v>
      </c>
      <c r="H507" s="17">
        <f t="shared" si="58"/>
        <v>7.5344847571577611E-4</v>
      </c>
    </row>
    <row r="508" spans="1:8" x14ac:dyDescent="0.2">
      <c r="A508" s="8"/>
      <c r="B508" s="37" t="s">
        <v>487</v>
      </c>
      <c r="C508" s="34">
        <v>95</v>
      </c>
      <c r="D508" s="9">
        <v>69</v>
      </c>
      <c r="E508" s="10">
        <f t="shared" si="56"/>
        <v>5.5059696302306709E-3</v>
      </c>
      <c r="F508" s="10">
        <f t="shared" si="57"/>
        <v>3.9979141317573437E-3</v>
      </c>
      <c r="G508" s="10">
        <f t="shared" si="59"/>
        <v>-0.27368421052631581</v>
      </c>
      <c r="H508" s="17">
        <f t="shared" si="58"/>
        <v>-1.5068969514315522E-3</v>
      </c>
    </row>
    <row r="509" spans="1:8" x14ac:dyDescent="0.2">
      <c r="A509" s="8"/>
      <c r="B509" s="37" t="s">
        <v>488</v>
      </c>
      <c r="C509" s="34">
        <v>91</v>
      </c>
      <c r="D509" s="9">
        <v>78</v>
      </c>
      <c r="E509" s="10">
        <f t="shared" si="56"/>
        <v>5.2741393300104328E-3</v>
      </c>
      <c r="F509" s="10">
        <f t="shared" si="57"/>
        <v>4.5193811924213456E-3</v>
      </c>
      <c r="G509" s="10">
        <f t="shared" si="59"/>
        <v>-0.14285714285714285</v>
      </c>
      <c r="H509" s="17">
        <f t="shared" si="58"/>
        <v>-7.5344847571577611E-4</v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3</v>
      </c>
      <c r="D511" s="9">
        <v>4</v>
      </c>
      <c r="E511" s="10">
        <f t="shared" si="56"/>
        <v>1.7387272516517909E-4</v>
      </c>
      <c r="F511" s="10">
        <f t="shared" si="57"/>
        <v>2.317631380728895E-4</v>
      </c>
      <c r="G511" s="10">
        <f t="shared" si="59"/>
        <v>0.33333333333333331</v>
      </c>
      <c r="H511" s="17">
        <f t="shared" si="58"/>
        <v>5.7957575055059697E-5</v>
      </c>
    </row>
    <row r="512" spans="1:8" x14ac:dyDescent="0.2">
      <c r="A512" s="8"/>
      <c r="B512" s="37" t="s">
        <v>491</v>
      </c>
      <c r="C512" s="34">
        <v>0</v>
      </c>
      <c r="D512" s="9">
        <v>49</v>
      </c>
      <c r="E512" s="10" t="str">
        <f t="shared" si="56"/>
        <v/>
      </c>
      <c r="F512" s="10">
        <f t="shared" si="57"/>
        <v>2.8390984413928966E-3</v>
      </c>
      <c r="G512" s="10">
        <f t="shared" si="59"/>
        <v>1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3</v>
      </c>
      <c r="E513" s="10" t="str">
        <f t="shared" si="56"/>
        <v/>
      </c>
      <c r="F513" s="10">
        <f t="shared" si="57"/>
        <v>1.7382235355466714E-4</v>
      </c>
      <c r="G513" s="10">
        <f t="shared" si="59"/>
        <v>1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12</v>
      </c>
      <c r="D514" s="9">
        <v>14</v>
      </c>
      <c r="E514" s="10">
        <f t="shared" si="56"/>
        <v>6.9549090066071636E-4</v>
      </c>
      <c r="F514" s="10">
        <f t="shared" si="57"/>
        <v>8.1117098325511324E-4</v>
      </c>
      <c r="G514" s="10">
        <f t="shared" si="59"/>
        <v>0.16666666666666666</v>
      </c>
      <c r="H514" s="17">
        <f t="shared" si="58"/>
        <v>1.1591515011011939E-4</v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0</v>
      </c>
      <c r="D516" s="9">
        <v>1</v>
      </c>
      <c r="E516" s="10" t="str">
        <f t="shared" si="56"/>
        <v/>
      </c>
      <c r="F516" s="10">
        <f t="shared" si="57"/>
        <v>5.7940784518222376E-5</v>
      </c>
      <c r="G516" s="10">
        <f t="shared" si="59"/>
        <v>1</v>
      </c>
      <c r="H516" s="17" t="str">
        <f t="shared" si="58"/>
        <v/>
      </c>
    </row>
    <row r="517" spans="1:8" ht="25.5" x14ac:dyDescent="0.2">
      <c r="A517" s="8"/>
      <c r="B517" s="37" t="s">
        <v>496</v>
      </c>
      <c r="C517" s="34">
        <v>36</v>
      </c>
      <c r="D517" s="9">
        <v>111</v>
      </c>
      <c r="E517" s="10">
        <f t="shared" si="56"/>
        <v>2.0864727019821489E-3</v>
      </c>
      <c r="F517" s="10">
        <f t="shared" si="57"/>
        <v>6.4314270815226835E-3</v>
      </c>
      <c r="G517" s="10">
        <f t="shared" si="59"/>
        <v>2.0833333333333335</v>
      </c>
      <c r="H517" s="17">
        <f t="shared" si="58"/>
        <v>4.3468181291294768E-3</v>
      </c>
    </row>
    <row r="518" spans="1:8" ht="25.5" x14ac:dyDescent="0.2">
      <c r="A518" s="8"/>
      <c r="B518" s="37" t="s">
        <v>497</v>
      </c>
      <c r="C518" s="34">
        <v>3</v>
      </c>
      <c r="D518" s="9">
        <v>9</v>
      </c>
      <c r="E518" s="10">
        <f t="shared" si="56"/>
        <v>1.7387272516517909E-4</v>
      </c>
      <c r="F518" s="10">
        <f t="shared" si="57"/>
        <v>5.2146706066400134E-4</v>
      </c>
      <c r="G518" s="10">
        <f t="shared" si="59"/>
        <v>2</v>
      </c>
      <c r="H518" s="17">
        <f t="shared" si="58"/>
        <v>3.4774545033035818E-4</v>
      </c>
    </row>
    <row r="519" spans="1:8" x14ac:dyDescent="0.2">
      <c r="A519" s="8"/>
      <c r="B519" s="37" t="s">
        <v>498</v>
      </c>
      <c r="C519" s="34">
        <v>29</v>
      </c>
      <c r="D519" s="9">
        <v>14</v>
      </c>
      <c r="E519" s="10">
        <f t="shared" si="56"/>
        <v>1.6807696765967313E-3</v>
      </c>
      <c r="F519" s="10">
        <f t="shared" si="57"/>
        <v>8.1117098325511324E-4</v>
      </c>
      <c r="G519" s="10">
        <f t="shared" si="59"/>
        <v>-0.51724137931034486</v>
      </c>
      <c r="H519" s="17">
        <f t="shared" si="58"/>
        <v>-8.693636258258955E-4</v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5</v>
      </c>
      <c r="D521" s="9">
        <v>22</v>
      </c>
      <c r="E521" s="10">
        <f t="shared" si="56"/>
        <v>2.8978787527529848E-4</v>
      </c>
      <c r="F521" s="10">
        <f t="shared" si="57"/>
        <v>1.2746972594008922E-3</v>
      </c>
      <c r="G521" s="10">
        <f t="shared" si="59"/>
        <v>3.4</v>
      </c>
      <c r="H521" s="17">
        <f t="shared" si="58"/>
        <v>9.852787759360149E-4</v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6</v>
      </c>
      <c r="D524" s="9">
        <v>0</v>
      </c>
      <c r="E524" s="10">
        <f t="shared" si="56"/>
        <v>3.4774545033035818E-4</v>
      </c>
      <c r="F524" s="10" t="str">
        <f t="shared" si="57"/>
        <v/>
      </c>
      <c r="G524" s="10">
        <f t="shared" si="59"/>
        <v>-1</v>
      </c>
      <c r="H524" s="17">
        <f t="shared" si="58"/>
        <v>-3.4774545033035818E-4</v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12</v>
      </c>
      <c r="D526" s="9">
        <v>15</v>
      </c>
      <c r="E526" s="10">
        <f t="shared" si="56"/>
        <v>6.9549090066071636E-4</v>
      </c>
      <c r="F526" s="10">
        <f t="shared" si="57"/>
        <v>8.6911176777333568E-4</v>
      </c>
      <c r="G526" s="10">
        <f t="shared" si="59"/>
        <v>0.25</v>
      </c>
      <c r="H526" s="17">
        <f t="shared" si="58"/>
        <v>1.7387272516517909E-4</v>
      </c>
    </row>
    <row r="527" spans="1:8" x14ac:dyDescent="0.2">
      <c r="A527" s="8"/>
      <c r="B527" s="37" t="s">
        <v>506</v>
      </c>
      <c r="C527" s="34">
        <v>8</v>
      </c>
      <c r="D527" s="9">
        <v>13</v>
      </c>
      <c r="E527" s="10">
        <f t="shared" si="56"/>
        <v>4.6366060044047757E-4</v>
      </c>
      <c r="F527" s="10">
        <f t="shared" si="57"/>
        <v>7.532301987368909E-4</v>
      </c>
      <c r="G527" s="10">
        <f t="shared" si="59"/>
        <v>0.625</v>
      </c>
      <c r="H527" s="17">
        <f t="shared" si="58"/>
        <v>2.8978787527529848E-4</v>
      </c>
    </row>
    <row r="528" spans="1:8" ht="25.5" x14ac:dyDescent="0.2">
      <c r="A528" s="8"/>
      <c r="B528" s="37" t="s">
        <v>507</v>
      </c>
      <c r="C528" s="34">
        <v>72</v>
      </c>
      <c r="D528" s="9">
        <v>152</v>
      </c>
      <c r="E528" s="10">
        <f t="shared" si="56"/>
        <v>4.1729454039642977E-3</v>
      </c>
      <c r="F528" s="10">
        <f t="shared" si="57"/>
        <v>8.8069992467698019E-3</v>
      </c>
      <c r="G528" s="10">
        <f t="shared" si="59"/>
        <v>1.1111111111111112</v>
      </c>
      <c r="H528" s="17">
        <f t="shared" si="58"/>
        <v>4.6366060044047757E-3</v>
      </c>
    </row>
    <row r="529" spans="1:8" x14ac:dyDescent="0.2">
      <c r="A529" s="8"/>
      <c r="B529" s="37" t="s">
        <v>508</v>
      </c>
      <c r="C529" s="34">
        <v>38</v>
      </c>
      <c r="D529" s="9">
        <v>71</v>
      </c>
      <c r="E529" s="10">
        <f t="shared" si="56"/>
        <v>2.2023878520922684E-3</v>
      </c>
      <c r="F529" s="10">
        <f t="shared" si="57"/>
        <v>4.1137957007937884E-3</v>
      </c>
      <c r="G529" s="10">
        <f t="shared" si="59"/>
        <v>0.86842105263157898</v>
      </c>
      <c r="H529" s="17">
        <f t="shared" si="58"/>
        <v>1.91259997681697E-3</v>
      </c>
    </row>
    <row r="530" spans="1:8" x14ac:dyDescent="0.2">
      <c r="A530" s="8"/>
      <c r="B530" s="37" t="s">
        <v>509</v>
      </c>
      <c r="C530" s="34">
        <v>1137</v>
      </c>
      <c r="D530" s="9">
        <v>598</v>
      </c>
      <c r="E530" s="10">
        <f t="shared" si="56"/>
        <v>6.5897762837602875E-2</v>
      </c>
      <c r="F530" s="10">
        <f t="shared" si="57"/>
        <v>3.4648589141896981E-2</v>
      </c>
      <c r="G530" s="10">
        <f t="shared" si="59"/>
        <v>-0.47405452946350046</v>
      </c>
      <c r="H530" s="17">
        <f t="shared" si="58"/>
        <v>-3.1239132954677177E-2</v>
      </c>
    </row>
    <row r="531" spans="1:8" x14ac:dyDescent="0.2">
      <c r="A531" s="8"/>
      <c r="B531" s="37" t="s">
        <v>510</v>
      </c>
      <c r="C531" s="34">
        <v>97</v>
      </c>
      <c r="D531" s="9">
        <v>99</v>
      </c>
      <c r="E531" s="10">
        <f t="shared" si="56"/>
        <v>5.6218847803407909E-3</v>
      </c>
      <c r="F531" s="10">
        <f t="shared" si="57"/>
        <v>5.7361376673040155E-3</v>
      </c>
      <c r="G531" s="10">
        <f t="shared" si="59"/>
        <v>2.0618556701030927E-2</v>
      </c>
      <c r="H531" s="17">
        <f t="shared" si="58"/>
        <v>1.1591515011011939E-4</v>
      </c>
    </row>
    <row r="532" spans="1:8" ht="30" customHeight="1" x14ac:dyDescent="0.2">
      <c r="A532" s="8"/>
      <c r="B532" s="37" t="s">
        <v>511</v>
      </c>
      <c r="C532" s="34">
        <v>34</v>
      </c>
      <c r="D532" s="9">
        <v>27</v>
      </c>
      <c r="E532" s="10">
        <f t="shared" si="56"/>
        <v>1.9705575518720298E-3</v>
      </c>
      <c r="F532" s="10">
        <f t="shared" si="57"/>
        <v>1.5644011819920041E-3</v>
      </c>
      <c r="G532" s="10">
        <f t="shared" si="59"/>
        <v>-0.20588235294117646</v>
      </c>
      <c r="H532" s="17">
        <f t="shared" si="58"/>
        <v>-4.0570302538541788E-4</v>
      </c>
    </row>
    <row r="533" spans="1:8" x14ac:dyDescent="0.2">
      <c r="A533" s="8"/>
      <c r="B533" s="37" t="s">
        <v>512</v>
      </c>
      <c r="C533" s="34">
        <v>0</v>
      </c>
      <c r="D533" s="9">
        <v>1</v>
      </c>
      <c r="E533" s="10" t="str">
        <f t="shared" si="56"/>
        <v/>
      </c>
      <c r="F533" s="10">
        <f t="shared" si="57"/>
        <v>5.7940784518222376E-5</v>
      </c>
      <c r="G533" s="10">
        <f t="shared" si="59"/>
        <v>1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57</v>
      </c>
      <c r="D534" s="9">
        <v>67</v>
      </c>
      <c r="E534" s="10">
        <f t="shared" si="56"/>
        <v>3.3035817781384025E-3</v>
      </c>
      <c r="F534" s="10">
        <f t="shared" si="57"/>
        <v>3.8820325627208991E-3</v>
      </c>
      <c r="G534" s="10">
        <f t="shared" si="59"/>
        <v>0.17543859649122806</v>
      </c>
      <c r="H534" s="17">
        <f t="shared" si="58"/>
        <v>5.7957575055059686E-4</v>
      </c>
    </row>
    <row r="535" spans="1:8" ht="25.5" x14ac:dyDescent="0.2">
      <c r="A535" s="8"/>
      <c r="B535" s="37" t="s">
        <v>514</v>
      </c>
      <c r="C535" s="34">
        <v>39</v>
      </c>
      <c r="D535" s="9">
        <v>17</v>
      </c>
      <c r="E535" s="10">
        <f t="shared" si="56"/>
        <v>2.2603454271473283E-3</v>
      </c>
      <c r="F535" s="10">
        <f t="shared" si="57"/>
        <v>9.8499333680978035E-4</v>
      </c>
      <c r="G535" s="10">
        <f t="shared" si="59"/>
        <v>-0.5641025641025641</v>
      </c>
      <c r="H535" s="17">
        <f t="shared" si="58"/>
        <v>-1.2750666512113134E-3</v>
      </c>
    </row>
    <row r="536" spans="1:8" x14ac:dyDescent="0.2">
      <c r="A536" s="8"/>
      <c r="B536" s="37" t="s">
        <v>515</v>
      </c>
      <c r="C536" s="34">
        <v>10</v>
      </c>
      <c r="D536" s="9">
        <v>76</v>
      </c>
      <c r="E536" s="10">
        <f t="shared" si="56"/>
        <v>5.7957575055059697E-4</v>
      </c>
      <c r="F536" s="10">
        <f t="shared" si="57"/>
        <v>4.4034996233849009E-3</v>
      </c>
      <c r="G536" s="10">
        <f t="shared" si="59"/>
        <v>6.6</v>
      </c>
      <c r="H536" s="17">
        <f t="shared" si="58"/>
        <v>3.8251999536339397E-3</v>
      </c>
    </row>
    <row r="537" spans="1:8" ht="25.5" x14ac:dyDescent="0.2">
      <c r="A537" s="8"/>
      <c r="B537" s="37" t="s">
        <v>516</v>
      </c>
      <c r="C537" s="34">
        <v>30</v>
      </c>
      <c r="D537" s="9">
        <v>92</v>
      </c>
      <c r="E537" s="10">
        <f t="shared" si="56"/>
        <v>1.7387272516517908E-3</v>
      </c>
      <c r="F537" s="10">
        <f t="shared" si="57"/>
        <v>5.3305521756764583E-3</v>
      </c>
      <c r="G537" s="10">
        <f t="shared" si="59"/>
        <v>2.0666666666666669</v>
      </c>
      <c r="H537" s="17">
        <f t="shared" si="58"/>
        <v>3.5933696534137015E-3</v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1</v>
      </c>
      <c r="D540" s="9">
        <v>2</v>
      </c>
      <c r="E540" s="10">
        <f t="shared" si="56"/>
        <v>5.7957575055059697E-5</v>
      </c>
      <c r="F540" s="10">
        <f t="shared" si="57"/>
        <v>1.1588156903644475E-4</v>
      </c>
      <c r="G540" s="10">
        <f t="shared" si="59"/>
        <v>1</v>
      </c>
      <c r="H540" s="17">
        <f t="shared" si="58"/>
        <v>5.7957575055059697E-5</v>
      </c>
    </row>
    <row r="541" spans="1:8" x14ac:dyDescent="0.2">
      <c r="A541" s="8"/>
      <c r="B541" s="37" t="s">
        <v>520</v>
      </c>
      <c r="C541" s="34">
        <v>0</v>
      </c>
      <c r="D541" s="9">
        <v>2</v>
      </c>
      <c r="E541" s="10" t="str">
        <f t="shared" si="56"/>
        <v/>
      </c>
      <c r="F541" s="10">
        <f t="shared" si="57"/>
        <v>1.1588156903644475E-4</v>
      </c>
      <c r="G541" s="10">
        <f t="shared" si="59"/>
        <v>1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104</v>
      </c>
      <c r="D542" s="9">
        <v>2</v>
      </c>
      <c r="E542" s="10">
        <f t="shared" si="56"/>
        <v>6.027587805726208E-3</v>
      </c>
      <c r="F542" s="10">
        <f t="shared" si="57"/>
        <v>1.1588156903644475E-4</v>
      </c>
      <c r="G542" s="10">
        <f t="shared" si="59"/>
        <v>-0.98076923076923073</v>
      </c>
      <c r="H542" s="17">
        <f t="shared" si="58"/>
        <v>-5.9116726556160881E-3</v>
      </c>
    </row>
    <row r="543" spans="1:8" ht="25.5" x14ac:dyDescent="0.2">
      <c r="A543" s="8"/>
      <c r="B543" s="37" t="s">
        <v>522</v>
      </c>
      <c r="C543" s="34">
        <v>2</v>
      </c>
      <c r="D543" s="9">
        <v>10</v>
      </c>
      <c r="E543" s="10">
        <f t="shared" si="56"/>
        <v>1.1591515011011939E-4</v>
      </c>
      <c r="F543" s="10">
        <f t="shared" si="57"/>
        <v>5.7940784518222379E-4</v>
      </c>
      <c r="G543" s="10">
        <f t="shared" si="59"/>
        <v>4</v>
      </c>
      <c r="H543" s="17">
        <f t="shared" si="58"/>
        <v>4.6366060044047757E-4</v>
      </c>
    </row>
    <row r="544" spans="1:8" ht="25.5" x14ac:dyDescent="0.2">
      <c r="A544" s="8"/>
      <c r="B544" s="37" t="s">
        <v>523</v>
      </c>
      <c r="C544" s="34">
        <v>6</v>
      </c>
      <c r="D544" s="9">
        <v>7</v>
      </c>
      <c r="E544" s="10">
        <f t="shared" si="56"/>
        <v>3.4774545033035818E-4</v>
      </c>
      <c r="F544" s="10">
        <f t="shared" si="57"/>
        <v>4.0558549162755662E-4</v>
      </c>
      <c r="G544" s="10">
        <f t="shared" si="59"/>
        <v>0.16666666666666666</v>
      </c>
      <c r="H544" s="17">
        <f t="shared" si="58"/>
        <v>5.7957575055059697E-5</v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4</v>
      </c>
      <c r="E547" s="10" t="str">
        <f t="shared" si="56"/>
        <v/>
      </c>
      <c r="F547" s="10">
        <f t="shared" si="57"/>
        <v>2.317631380728895E-4</v>
      </c>
      <c r="G547" s="10">
        <f t="shared" si="59"/>
        <v>1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8</v>
      </c>
      <c r="D548" s="9">
        <v>61</v>
      </c>
      <c r="E548" s="10">
        <f t="shared" si="56"/>
        <v>4.6366060044047757E-4</v>
      </c>
      <c r="F548" s="10">
        <f t="shared" si="57"/>
        <v>3.5343878556115651E-3</v>
      </c>
      <c r="G548" s="10">
        <f t="shared" si="59"/>
        <v>6.625</v>
      </c>
      <c r="H548" s="17">
        <f t="shared" si="58"/>
        <v>3.071751477918164E-3</v>
      </c>
    </row>
    <row r="549" spans="1:8" x14ac:dyDescent="0.2">
      <c r="A549" s="8"/>
      <c r="B549" s="37" t="s">
        <v>528</v>
      </c>
      <c r="C549" s="34">
        <v>14</v>
      </c>
      <c r="D549" s="9">
        <v>10</v>
      </c>
      <c r="E549" s="10">
        <f t="shared" si="56"/>
        <v>8.1140605077083575E-4</v>
      </c>
      <c r="F549" s="10">
        <f t="shared" si="57"/>
        <v>5.7940784518222379E-4</v>
      </c>
      <c r="G549" s="10">
        <f t="shared" si="59"/>
        <v>-0.2857142857142857</v>
      </c>
      <c r="H549" s="17">
        <f t="shared" si="58"/>
        <v>-2.3183030022023879E-4</v>
      </c>
    </row>
    <row r="550" spans="1:8" x14ac:dyDescent="0.2">
      <c r="A550" s="8"/>
      <c r="B550" s="37" t="s">
        <v>529</v>
      </c>
      <c r="C550" s="34">
        <v>5</v>
      </c>
      <c r="D550" s="9">
        <v>10</v>
      </c>
      <c r="E550" s="10">
        <f t="shared" si="56"/>
        <v>2.8978787527529848E-4</v>
      </c>
      <c r="F550" s="10">
        <f t="shared" si="57"/>
        <v>5.7940784518222379E-4</v>
      </c>
      <c r="G550" s="10">
        <f t="shared" si="59"/>
        <v>1</v>
      </c>
      <c r="H550" s="17">
        <f t="shared" si="58"/>
        <v>2.8978787527529848E-4</v>
      </c>
    </row>
    <row r="551" spans="1:8" ht="25.5" x14ac:dyDescent="0.2">
      <c r="A551" s="8"/>
      <c r="B551" s="37" t="s">
        <v>530</v>
      </c>
      <c r="C551" s="34">
        <v>6</v>
      </c>
      <c r="D551" s="9">
        <v>26</v>
      </c>
      <c r="E551" s="10">
        <f t="shared" si="56"/>
        <v>3.4774545033035818E-4</v>
      </c>
      <c r="F551" s="10">
        <f t="shared" si="57"/>
        <v>1.5064603974737818E-3</v>
      </c>
      <c r="G551" s="10">
        <f t="shared" si="59"/>
        <v>3.3333333333333335</v>
      </c>
      <c r="H551" s="17">
        <f t="shared" si="58"/>
        <v>1.1591515011011939E-3</v>
      </c>
    </row>
    <row r="552" spans="1:8" x14ac:dyDescent="0.2">
      <c r="A552" s="8"/>
      <c r="B552" s="37" t="s">
        <v>531</v>
      </c>
      <c r="C552" s="34">
        <v>67</v>
      </c>
      <c r="D552" s="9">
        <v>55</v>
      </c>
      <c r="E552" s="10">
        <f t="shared" si="56"/>
        <v>3.8831575286889996E-3</v>
      </c>
      <c r="F552" s="10">
        <f t="shared" si="57"/>
        <v>3.1867431485022306E-3</v>
      </c>
      <c r="G552" s="10">
        <f t="shared" si="59"/>
        <v>-0.17910447761194029</v>
      </c>
      <c r="H552" s="17">
        <f t="shared" si="58"/>
        <v>-6.9549090066071636E-4</v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10</v>
      </c>
      <c r="D554" s="9">
        <v>28</v>
      </c>
      <c r="E554" s="10">
        <f t="shared" ref="E554:E595" si="60">+IF(C554=0,"",C554/C$362)</f>
        <v>5.7957575055059697E-4</v>
      </c>
      <c r="F554" s="10">
        <f t="shared" ref="F554:F595" si="61">+IF(D554=0,"",D554/D$362)</f>
        <v>1.6223419665102265E-3</v>
      </c>
      <c r="G554" s="10">
        <f t="shared" si="59"/>
        <v>1.8</v>
      </c>
      <c r="H554" s="17">
        <f t="shared" ref="H554:H617" si="62">+IF(OR(AND(E554=""),(G554="")),"",E554*G554)</f>
        <v>1.0432363509910746E-3</v>
      </c>
    </row>
    <row r="555" spans="1:8" x14ac:dyDescent="0.2">
      <c r="A555" s="8"/>
      <c r="B555" s="37" t="s">
        <v>534</v>
      </c>
      <c r="C555" s="34">
        <v>116</v>
      </c>
      <c r="D555" s="9">
        <v>149</v>
      </c>
      <c r="E555" s="10">
        <f t="shared" si="60"/>
        <v>6.723078706386925E-3</v>
      </c>
      <c r="F555" s="10">
        <f t="shared" si="61"/>
        <v>8.6331768932151349E-3</v>
      </c>
      <c r="G555" s="10">
        <f t="shared" ref="G555:G595" si="63">+IF(AND(C555=0,D555=0)," ",IF(C555=0,1,IF(D555=0,-1,(D555-C555)/C555)))</f>
        <v>0.28448275862068967</v>
      </c>
      <c r="H555" s="17">
        <f t="shared" si="62"/>
        <v>1.91259997681697E-3</v>
      </c>
    </row>
    <row r="556" spans="1:8" ht="25.5" x14ac:dyDescent="0.2">
      <c r="A556" s="8"/>
      <c r="B556" s="37" t="s">
        <v>535</v>
      </c>
      <c r="C556" s="34">
        <v>1</v>
      </c>
      <c r="D556" s="9">
        <v>1</v>
      </c>
      <c r="E556" s="10">
        <f t="shared" si="60"/>
        <v>5.7957575055059697E-5</v>
      </c>
      <c r="F556" s="10">
        <f t="shared" si="61"/>
        <v>5.7940784518222376E-5</v>
      </c>
      <c r="G556" s="10">
        <f t="shared" si="63"/>
        <v>0</v>
      </c>
      <c r="H556" s="17">
        <f t="shared" si="62"/>
        <v>0</v>
      </c>
    </row>
    <row r="557" spans="1:8" x14ac:dyDescent="0.2">
      <c r="A557" s="8"/>
      <c r="B557" s="37" t="s">
        <v>536</v>
      </c>
      <c r="C557" s="34">
        <v>0</v>
      </c>
      <c r="D557" s="9">
        <v>4</v>
      </c>
      <c r="E557" s="10" t="str">
        <f t="shared" si="60"/>
        <v/>
      </c>
      <c r="F557" s="10">
        <f t="shared" si="61"/>
        <v>2.317631380728895E-4</v>
      </c>
      <c r="G557" s="10">
        <f t="shared" si="63"/>
        <v>1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142</v>
      </c>
      <c r="D558" s="9">
        <v>133</v>
      </c>
      <c r="E558" s="10">
        <f t="shared" si="60"/>
        <v>8.2299756578184773E-3</v>
      </c>
      <c r="F558" s="10">
        <f t="shared" si="61"/>
        <v>7.7061243409235758E-3</v>
      </c>
      <c r="G558" s="10">
        <f t="shared" si="63"/>
        <v>-6.3380281690140844E-2</v>
      </c>
      <c r="H558" s="17">
        <f t="shared" si="62"/>
        <v>-5.2161817549553732E-4</v>
      </c>
    </row>
    <row r="559" spans="1:8" x14ac:dyDescent="0.2">
      <c r="A559" s="8"/>
      <c r="B559" s="37" t="s">
        <v>538</v>
      </c>
      <c r="C559" s="34">
        <v>82</v>
      </c>
      <c r="D559" s="9">
        <v>69</v>
      </c>
      <c r="E559" s="10">
        <f t="shared" si="60"/>
        <v>4.7525211545148948E-3</v>
      </c>
      <c r="F559" s="10">
        <f t="shared" si="61"/>
        <v>3.9979141317573437E-3</v>
      </c>
      <c r="G559" s="10">
        <f t="shared" si="63"/>
        <v>-0.15853658536585366</v>
      </c>
      <c r="H559" s="17">
        <f t="shared" si="62"/>
        <v>-7.53448475715776E-4</v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19</v>
      </c>
      <c r="D561" s="9">
        <v>12</v>
      </c>
      <c r="E561" s="10">
        <f t="shared" si="60"/>
        <v>1.1011939260461342E-3</v>
      </c>
      <c r="F561" s="10">
        <f t="shared" si="61"/>
        <v>6.9528941421866856E-4</v>
      </c>
      <c r="G561" s="10">
        <f t="shared" si="63"/>
        <v>-0.36842105263157893</v>
      </c>
      <c r="H561" s="17">
        <f t="shared" si="62"/>
        <v>-4.0570302538541782E-4</v>
      </c>
    </row>
    <row r="562" spans="1:8" x14ac:dyDescent="0.2">
      <c r="A562" s="8"/>
      <c r="B562" s="37" t="s">
        <v>541</v>
      </c>
      <c r="C562" s="34">
        <v>9</v>
      </c>
      <c r="D562" s="9">
        <v>2</v>
      </c>
      <c r="E562" s="10">
        <f t="shared" si="60"/>
        <v>5.2161817549553722E-4</v>
      </c>
      <c r="F562" s="10">
        <f t="shared" si="61"/>
        <v>1.1588156903644475E-4</v>
      </c>
      <c r="G562" s="10">
        <f t="shared" si="63"/>
        <v>-0.77777777777777779</v>
      </c>
      <c r="H562" s="17">
        <f t="shared" si="62"/>
        <v>-4.0570302538541782E-4</v>
      </c>
    </row>
    <row r="563" spans="1:8" x14ac:dyDescent="0.2">
      <c r="A563" s="8"/>
      <c r="B563" s="37" t="s">
        <v>542</v>
      </c>
      <c r="C563" s="34">
        <v>1</v>
      </c>
      <c r="D563" s="9">
        <v>0</v>
      </c>
      <c r="E563" s="10">
        <f t="shared" si="60"/>
        <v>5.7957575055059697E-5</v>
      </c>
      <c r="F563" s="10" t="str">
        <f t="shared" si="61"/>
        <v/>
      </c>
      <c r="G563" s="10">
        <f t="shared" si="63"/>
        <v>-1</v>
      </c>
      <c r="H563" s="17">
        <f t="shared" si="62"/>
        <v>-5.7957575055059697E-5</v>
      </c>
    </row>
    <row r="564" spans="1:8" x14ac:dyDescent="0.2">
      <c r="A564" s="8"/>
      <c r="B564" s="37" t="s">
        <v>543</v>
      </c>
      <c r="C564" s="34">
        <v>4</v>
      </c>
      <c r="D564" s="9">
        <v>21</v>
      </c>
      <c r="E564" s="10">
        <f t="shared" si="60"/>
        <v>2.3183030022023879E-4</v>
      </c>
      <c r="F564" s="10">
        <f t="shared" si="61"/>
        <v>1.2167564748826699E-3</v>
      </c>
      <c r="G564" s="10">
        <f t="shared" si="63"/>
        <v>4.25</v>
      </c>
      <c r="H564" s="17">
        <f t="shared" si="62"/>
        <v>9.852787759360149E-4</v>
      </c>
    </row>
    <row r="565" spans="1:8" x14ac:dyDescent="0.2">
      <c r="A565" s="8"/>
      <c r="B565" s="37" t="s">
        <v>544</v>
      </c>
      <c r="C565" s="34">
        <v>0</v>
      </c>
      <c r="D565" s="9">
        <v>2</v>
      </c>
      <c r="E565" s="10" t="str">
        <f t="shared" si="60"/>
        <v/>
      </c>
      <c r="F565" s="10">
        <f t="shared" si="61"/>
        <v>1.1588156903644475E-4</v>
      </c>
      <c r="G565" s="10">
        <f t="shared" si="63"/>
        <v>1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1</v>
      </c>
      <c r="D566" s="9">
        <v>11</v>
      </c>
      <c r="E566" s="10">
        <f t="shared" si="60"/>
        <v>5.7957575055059697E-5</v>
      </c>
      <c r="F566" s="10">
        <f t="shared" si="61"/>
        <v>6.3734862970044612E-4</v>
      </c>
      <c r="G566" s="10">
        <f t="shared" si="63"/>
        <v>10</v>
      </c>
      <c r="H566" s="17">
        <f t="shared" si="62"/>
        <v>5.7957575055059697E-4</v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12</v>
      </c>
      <c r="D568" s="9">
        <v>112</v>
      </c>
      <c r="E568" s="10">
        <f t="shared" si="60"/>
        <v>6.9549090066071636E-4</v>
      </c>
      <c r="F568" s="10">
        <f t="shared" si="61"/>
        <v>6.4893678660409059E-3</v>
      </c>
      <c r="G568" s="10">
        <f t="shared" si="63"/>
        <v>8.3333333333333339</v>
      </c>
      <c r="H568" s="17">
        <f t="shared" si="62"/>
        <v>5.7957575055059699E-3</v>
      </c>
    </row>
    <row r="569" spans="1:8" ht="25.5" x14ac:dyDescent="0.2">
      <c r="A569" s="8"/>
      <c r="B569" s="37" t="s">
        <v>548</v>
      </c>
      <c r="C569" s="34">
        <v>4</v>
      </c>
      <c r="D569" s="9">
        <v>7</v>
      </c>
      <c r="E569" s="10">
        <f t="shared" si="60"/>
        <v>2.3183030022023879E-4</v>
      </c>
      <c r="F569" s="10">
        <f t="shared" si="61"/>
        <v>4.0558549162755662E-4</v>
      </c>
      <c r="G569" s="10">
        <f t="shared" si="63"/>
        <v>0.75</v>
      </c>
      <c r="H569" s="17">
        <f t="shared" si="62"/>
        <v>1.7387272516517909E-4</v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24</v>
      </c>
      <c r="D571" s="9">
        <v>14</v>
      </c>
      <c r="E571" s="10">
        <f t="shared" si="60"/>
        <v>1.3909818013214327E-3</v>
      </c>
      <c r="F571" s="10">
        <f t="shared" si="61"/>
        <v>8.1117098325511324E-4</v>
      </c>
      <c r="G571" s="10">
        <f t="shared" si="63"/>
        <v>-0.41666666666666669</v>
      </c>
      <c r="H571" s="17">
        <f t="shared" si="62"/>
        <v>-5.7957575055059697E-4</v>
      </c>
    </row>
    <row r="572" spans="1:8" ht="25.5" x14ac:dyDescent="0.2">
      <c r="A572" s="8"/>
      <c r="B572" s="37" t="s">
        <v>551</v>
      </c>
      <c r="C572" s="34">
        <v>19</v>
      </c>
      <c r="D572" s="9">
        <v>25</v>
      </c>
      <c r="E572" s="10">
        <f t="shared" si="60"/>
        <v>1.1011939260461342E-3</v>
      </c>
      <c r="F572" s="10">
        <f t="shared" si="61"/>
        <v>1.4485196129555595E-3</v>
      </c>
      <c r="G572" s="10">
        <f t="shared" si="63"/>
        <v>0.31578947368421051</v>
      </c>
      <c r="H572" s="17">
        <f t="shared" si="62"/>
        <v>3.4774545033035813E-4</v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91</v>
      </c>
      <c r="D574" s="9">
        <v>124</v>
      </c>
      <c r="E574" s="10">
        <f t="shared" si="60"/>
        <v>5.2741393300104328E-3</v>
      </c>
      <c r="F574" s="10">
        <f t="shared" si="61"/>
        <v>7.1846572802595748E-3</v>
      </c>
      <c r="G574" s="10">
        <f t="shared" si="63"/>
        <v>0.36263736263736263</v>
      </c>
      <c r="H574" s="17">
        <f t="shared" si="62"/>
        <v>1.91259997681697E-3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4</v>
      </c>
      <c r="D576" s="9">
        <v>2</v>
      </c>
      <c r="E576" s="10">
        <f t="shared" si="60"/>
        <v>2.3183030022023879E-4</v>
      </c>
      <c r="F576" s="10">
        <f t="shared" si="61"/>
        <v>1.1588156903644475E-4</v>
      </c>
      <c r="G576" s="10">
        <f t="shared" si="63"/>
        <v>-0.5</v>
      </c>
      <c r="H576" s="17">
        <f t="shared" si="62"/>
        <v>-1.1591515011011939E-4</v>
      </c>
    </row>
    <row r="577" spans="1:8" x14ac:dyDescent="0.2">
      <c r="A577" s="8"/>
      <c r="B577" s="37" t="s">
        <v>556</v>
      </c>
      <c r="C577" s="34">
        <v>0</v>
      </c>
      <c r="D577" s="9">
        <v>1</v>
      </c>
      <c r="E577" s="10" t="str">
        <f t="shared" si="60"/>
        <v/>
      </c>
      <c r="F577" s="10">
        <f t="shared" si="61"/>
        <v>5.7940784518222376E-5</v>
      </c>
      <c r="G577" s="10">
        <f t="shared" si="63"/>
        <v>1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281</v>
      </c>
      <c r="D579" s="9">
        <v>425</v>
      </c>
      <c r="E579" s="10">
        <f t="shared" si="60"/>
        <v>1.6286078590471775E-2</v>
      </c>
      <c r="F579" s="10">
        <f t="shared" si="61"/>
        <v>2.4624833420244512E-2</v>
      </c>
      <c r="G579" s="10">
        <f t="shared" si="63"/>
        <v>0.51245551601423489</v>
      </c>
      <c r="H579" s="17">
        <f t="shared" si="62"/>
        <v>8.3458908079285972E-3</v>
      </c>
    </row>
    <row r="580" spans="1:8" ht="25.5" x14ac:dyDescent="0.2">
      <c r="A580" s="8"/>
      <c r="B580" s="37" t="s">
        <v>559</v>
      </c>
      <c r="C580" s="34">
        <v>332</v>
      </c>
      <c r="D580" s="9">
        <v>250</v>
      </c>
      <c r="E580" s="10">
        <f t="shared" si="60"/>
        <v>1.9241914918279819E-2</v>
      </c>
      <c r="F580" s="10">
        <f t="shared" si="61"/>
        <v>1.4485196129555594E-2</v>
      </c>
      <c r="G580" s="10">
        <f t="shared" si="63"/>
        <v>-0.24698795180722891</v>
      </c>
      <c r="H580" s="17">
        <f t="shared" si="62"/>
        <v>-4.7525211545148948E-3</v>
      </c>
    </row>
    <row r="581" spans="1:8" x14ac:dyDescent="0.2">
      <c r="A581" s="8"/>
      <c r="B581" s="37" t="s">
        <v>560</v>
      </c>
      <c r="C581" s="34">
        <v>349</v>
      </c>
      <c r="D581" s="9">
        <v>508</v>
      </c>
      <c r="E581" s="10">
        <f t="shared" si="60"/>
        <v>2.0227193694215835E-2</v>
      </c>
      <c r="F581" s="10">
        <f t="shared" si="61"/>
        <v>2.9433918535256967E-2</v>
      </c>
      <c r="G581" s="10">
        <f t="shared" si="63"/>
        <v>0.45558739255014324</v>
      </c>
      <c r="H581" s="17">
        <f t="shared" si="62"/>
        <v>9.2152544337544915E-3</v>
      </c>
    </row>
    <row r="582" spans="1:8" x14ac:dyDescent="0.2">
      <c r="A582" s="8"/>
      <c r="B582" s="37" t="s">
        <v>561</v>
      </c>
      <c r="C582" s="34">
        <v>108</v>
      </c>
      <c r="D582" s="9">
        <v>62</v>
      </c>
      <c r="E582" s="10">
        <f t="shared" si="60"/>
        <v>6.259418105946447E-3</v>
      </c>
      <c r="F582" s="10">
        <f t="shared" si="61"/>
        <v>3.5923286401297874E-3</v>
      </c>
      <c r="G582" s="10">
        <f t="shared" si="63"/>
        <v>-0.42592592592592593</v>
      </c>
      <c r="H582" s="17">
        <f t="shared" si="62"/>
        <v>-2.6660484525327459E-3</v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5</v>
      </c>
      <c r="D585" s="9">
        <v>1</v>
      </c>
      <c r="E585" s="10">
        <f t="shared" si="60"/>
        <v>2.8978787527529848E-4</v>
      </c>
      <c r="F585" s="10">
        <f t="shared" si="61"/>
        <v>5.7940784518222376E-5</v>
      </c>
      <c r="G585" s="10">
        <f t="shared" si="63"/>
        <v>-0.8</v>
      </c>
      <c r="H585" s="17">
        <f t="shared" si="62"/>
        <v>-2.3183030022023879E-4</v>
      </c>
    </row>
    <row r="586" spans="1:8" x14ac:dyDescent="0.2">
      <c r="A586" s="8"/>
      <c r="B586" s="37" t="s">
        <v>565</v>
      </c>
      <c r="C586" s="34">
        <v>5</v>
      </c>
      <c r="D586" s="9">
        <v>73</v>
      </c>
      <c r="E586" s="10">
        <f t="shared" si="60"/>
        <v>2.8978787527529848E-4</v>
      </c>
      <c r="F586" s="10">
        <f t="shared" si="61"/>
        <v>4.2296772698302331E-3</v>
      </c>
      <c r="G586" s="10">
        <f t="shared" si="63"/>
        <v>13.6</v>
      </c>
      <c r="H586" s="17">
        <f t="shared" si="62"/>
        <v>3.9411151037440596E-3</v>
      </c>
    </row>
    <row r="587" spans="1:8" x14ac:dyDescent="0.2">
      <c r="A587" s="8"/>
      <c r="B587" s="37" t="s">
        <v>566</v>
      </c>
      <c r="C587" s="34">
        <v>6</v>
      </c>
      <c r="D587" s="9">
        <v>0</v>
      </c>
      <c r="E587" s="10">
        <f t="shared" si="60"/>
        <v>3.4774545033035818E-4</v>
      </c>
      <c r="F587" s="10" t="str">
        <f t="shared" si="61"/>
        <v/>
      </c>
      <c r="G587" s="10">
        <f t="shared" si="63"/>
        <v>-1</v>
      </c>
      <c r="H587" s="17">
        <f t="shared" si="62"/>
        <v>-3.4774545033035818E-4</v>
      </c>
    </row>
    <row r="588" spans="1:8" x14ac:dyDescent="0.2">
      <c r="A588" s="8"/>
      <c r="B588" s="37" t="s">
        <v>567</v>
      </c>
      <c r="C588" s="34">
        <v>172</v>
      </c>
      <c r="D588" s="9">
        <v>124</v>
      </c>
      <c r="E588" s="10">
        <f t="shared" si="60"/>
        <v>9.9687029094702676E-3</v>
      </c>
      <c r="F588" s="10">
        <f t="shared" si="61"/>
        <v>7.1846572802595748E-3</v>
      </c>
      <c r="G588" s="10">
        <f t="shared" si="63"/>
        <v>-0.27906976744186046</v>
      </c>
      <c r="H588" s="17">
        <f t="shared" si="62"/>
        <v>-2.7819636026428654E-3</v>
      </c>
    </row>
    <row r="589" spans="1:8" x14ac:dyDescent="0.2">
      <c r="A589" s="8"/>
      <c r="B589" s="37" t="s">
        <v>568</v>
      </c>
      <c r="C589" s="34">
        <v>12</v>
      </c>
      <c r="D589" s="9">
        <v>32</v>
      </c>
      <c r="E589" s="10">
        <f t="shared" si="60"/>
        <v>6.9549090066071636E-4</v>
      </c>
      <c r="F589" s="10">
        <f t="shared" si="61"/>
        <v>1.854105104583116E-3</v>
      </c>
      <c r="G589" s="10">
        <f t="shared" si="63"/>
        <v>1.6666666666666667</v>
      </c>
      <c r="H589" s="17">
        <f t="shared" si="62"/>
        <v>1.1591515011011939E-3</v>
      </c>
    </row>
    <row r="590" spans="1:8" ht="15.75" customHeight="1" x14ac:dyDescent="0.2">
      <c r="A590" s="8"/>
      <c r="B590" s="37" t="s">
        <v>569</v>
      </c>
      <c r="C590" s="34">
        <v>4</v>
      </c>
      <c r="D590" s="9">
        <v>5</v>
      </c>
      <c r="E590" s="10">
        <f t="shared" si="60"/>
        <v>2.3183030022023879E-4</v>
      </c>
      <c r="F590" s="10">
        <f t="shared" si="61"/>
        <v>2.8970392259111189E-4</v>
      </c>
      <c r="G590" s="10">
        <f t="shared" si="63"/>
        <v>0.25</v>
      </c>
      <c r="H590" s="17">
        <f t="shared" si="62"/>
        <v>5.7957575055059697E-5</v>
      </c>
    </row>
    <row r="591" spans="1:8" x14ac:dyDescent="0.2">
      <c r="A591" s="8"/>
      <c r="B591" s="37" t="s">
        <v>570</v>
      </c>
      <c r="C591" s="34">
        <v>23</v>
      </c>
      <c r="D591" s="9">
        <v>11</v>
      </c>
      <c r="E591" s="10">
        <f t="shared" si="60"/>
        <v>1.333024226266373E-3</v>
      </c>
      <c r="F591" s="10">
        <f t="shared" si="61"/>
        <v>6.3734862970044612E-4</v>
      </c>
      <c r="G591" s="10">
        <f t="shared" si="63"/>
        <v>-0.52173913043478259</v>
      </c>
      <c r="H591" s="17">
        <f t="shared" si="62"/>
        <v>-6.9549090066071636E-4</v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1</v>
      </c>
      <c r="D593" s="9">
        <v>6</v>
      </c>
      <c r="E593" s="10">
        <f t="shared" si="60"/>
        <v>5.7957575055059697E-5</v>
      </c>
      <c r="F593" s="10">
        <f t="shared" si="61"/>
        <v>3.4764470710933428E-4</v>
      </c>
      <c r="G593" s="10">
        <f t="shared" si="63"/>
        <v>5</v>
      </c>
      <c r="H593" s="17">
        <f t="shared" si="62"/>
        <v>2.8978787527529848E-4</v>
      </c>
    </row>
    <row r="594" spans="1:8" ht="25.5" x14ac:dyDescent="0.2">
      <c r="A594" s="8"/>
      <c r="B594" s="37" t="s">
        <v>573</v>
      </c>
      <c r="C594" s="34">
        <v>3</v>
      </c>
      <c r="D594" s="9">
        <v>0</v>
      </c>
      <c r="E594" s="10">
        <f t="shared" si="60"/>
        <v>1.7387272516517909E-4</v>
      </c>
      <c r="F594" s="10" t="str">
        <f t="shared" si="61"/>
        <v/>
      </c>
      <c r="G594" s="10">
        <f t="shared" si="63"/>
        <v>-1</v>
      </c>
      <c r="H594" s="17">
        <f t="shared" si="62"/>
        <v>-1.7387272516517909E-4</v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4319</v>
      </c>
      <c r="D601" s="33">
        <f>SUM(D602:D629)</f>
        <v>5840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0.35216485297522576</v>
      </c>
      <c r="H601" s="42">
        <f t="shared" ref="H601:H629" si="66">+IF(OR(AND(E601=""),(G601="")),"",E601*G601)</f>
        <v>0.35216485297522576</v>
      </c>
    </row>
    <row r="602" spans="1:8" x14ac:dyDescent="0.2">
      <c r="A602" s="8"/>
      <c r="B602" s="36" t="s">
        <v>575</v>
      </c>
      <c r="C602" s="46">
        <v>20</v>
      </c>
      <c r="D602" s="43">
        <v>88</v>
      </c>
      <c r="E602" s="44">
        <f t="shared" si="64"/>
        <v>4.6307015512850195E-3</v>
      </c>
      <c r="F602" s="44">
        <f t="shared" si="65"/>
        <v>1.5068493150684932E-2</v>
      </c>
      <c r="G602" s="44">
        <f t="shared" ref="G602:G629" si="67">+IF(AND(C602=0,D602=0)," ",IF(C602=0,1,IF(D602=0,-1,(D602-C602)/C602)))</f>
        <v>3.4</v>
      </c>
      <c r="H602" s="45">
        <f t="shared" si="66"/>
        <v>1.5744385274369065E-2</v>
      </c>
    </row>
    <row r="603" spans="1:8" x14ac:dyDescent="0.2">
      <c r="A603" s="8"/>
      <c r="B603" s="37" t="s">
        <v>576</v>
      </c>
      <c r="C603" s="34">
        <v>100</v>
      </c>
      <c r="D603" s="9">
        <v>217</v>
      </c>
      <c r="E603" s="10">
        <f t="shared" si="64"/>
        <v>2.31535077564251E-2</v>
      </c>
      <c r="F603" s="10">
        <f t="shared" si="65"/>
        <v>3.7157534246575342E-2</v>
      </c>
      <c r="G603" s="10">
        <f t="shared" si="67"/>
        <v>1.17</v>
      </c>
      <c r="H603" s="17">
        <f t="shared" si="66"/>
        <v>2.7089604075017364E-2</v>
      </c>
    </row>
    <row r="604" spans="1:8" ht="25.5" x14ac:dyDescent="0.2">
      <c r="A604" s="8"/>
      <c r="B604" s="37" t="s">
        <v>577</v>
      </c>
      <c r="C604" s="34">
        <v>274</v>
      </c>
      <c r="D604" s="9">
        <v>557</v>
      </c>
      <c r="E604" s="10">
        <f t="shared" si="64"/>
        <v>6.3440611252604764E-2</v>
      </c>
      <c r="F604" s="10">
        <f t="shared" si="65"/>
        <v>9.5376712328767127E-2</v>
      </c>
      <c r="G604" s="10">
        <f t="shared" si="67"/>
        <v>1.0328467153284671</v>
      </c>
      <c r="H604" s="17">
        <f t="shared" si="66"/>
        <v>6.5524426950683015E-2</v>
      </c>
    </row>
    <row r="605" spans="1:8" x14ac:dyDescent="0.2">
      <c r="A605" s="8"/>
      <c r="B605" s="37" t="s">
        <v>578</v>
      </c>
      <c r="C605" s="34">
        <v>474</v>
      </c>
      <c r="D605" s="9">
        <v>544</v>
      </c>
      <c r="E605" s="10">
        <f t="shared" si="64"/>
        <v>0.10974762676545496</v>
      </c>
      <c r="F605" s="10">
        <f t="shared" si="65"/>
        <v>9.3150684931506855E-2</v>
      </c>
      <c r="G605" s="10">
        <f t="shared" si="67"/>
        <v>0.14767932489451477</v>
      </c>
      <c r="H605" s="17">
        <f t="shared" si="66"/>
        <v>1.6207455429497569E-2</v>
      </c>
    </row>
    <row r="606" spans="1:8" x14ac:dyDescent="0.2">
      <c r="A606" s="8"/>
      <c r="B606" s="37" t="s">
        <v>579</v>
      </c>
      <c r="C606" s="34">
        <v>45</v>
      </c>
      <c r="D606" s="9">
        <v>185</v>
      </c>
      <c r="E606" s="10">
        <f t="shared" si="64"/>
        <v>1.0419078490391294E-2</v>
      </c>
      <c r="F606" s="10">
        <f t="shared" si="65"/>
        <v>3.1678082191780824E-2</v>
      </c>
      <c r="G606" s="10">
        <f t="shared" si="67"/>
        <v>3.1111111111111112</v>
      </c>
      <c r="H606" s="17">
        <f t="shared" si="66"/>
        <v>3.2414910858995137E-2</v>
      </c>
    </row>
    <row r="607" spans="1:8" x14ac:dyDescent="0.2">
      <c r="A607" s="8"/>
      <c r="B607" s="37" t="s">
        <v>580</v>
      </c>
      <c r="C607" s="34">
        <v>0</v>
      </c>
      <c r="D607" s="9">
        <v>9</v>
      </c>
      <c r="E607" s="10" t="str">
        <f t="shared" si="64"/>
        <v/>
      </c>
      <c r="F607" s="10">
        <f t="shared" si="65"/>
        <v>1.5410958904109589E-3</v>
      </c>
      <c r="G607" s="10">
        <f t="shared" si="67"/>
        <v>1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0</v>
      </c>
      <c r="D608" s="9">
        <v>9</v>
      </c>
      <c r="E608" s="10" t="str">
        <f t="shared" si="64"/>
        <v/>
      </c>
      <c r="F608" s="10">
        <f t="shared" si="65"/>
        <v>1.5410958904109589E-3</v>
      </c>
      <c r="G608" s="10">
        <f t="shared" si="67"/>
        <v>1</v>
      </c>
      <c r="H608" s="17" t="str">
        <f t="shared" si="66"/>
        <v/>
      </c>
    </row>
    <row r="609" spans="1:8" x14ac:dyDescent="0.2">
      <c r="A609" s="8"/>
      <c r="B609" s="37" t="s">
        <v>582</v>
      </c>
      <c r="C609" s="34">
        <v>4</v>
      </c>
      <c r="D609" s="9">
        <v>6</v>
      </c>
      <c r="E609" s="10">
        <f t="shared" si="64"/>
        <v>9.2614031025700389E-4</v>
      </c>
      <c r="F609" s="10">
        <f t="shared" si="65"/>
        <v>1.0273972602739725E-3</v>
      </c>
      <c r="G609" s="10">
        <f t="shared" si="67"/>
        <v>0.5</v>
      </c>
      <c r="H609" s="17">
        <f t="shared" si="66"/>
        <v>4.6307015512850195E-4</v>
      </c>
    </row>
    <row r="610" spans="1:8" x14ac:dyDescent="0.2">
      <c r="A610" s="8"/>
      <c r="B610" s="37" t="s">
        <v>583</v>
      </c>
      <c r="C610" s="34">
        <v>45</v>
      </c>
      <c r="D610" s="9">
        <v>7</v>
      </c>
      <c r="E610" s="10">
        <f t="shared" si="64"/>
        <v>1.0419078490391294E-2</v>
      </c>
      <c r="F610" s="10">
        <f t="shared" si="65"/>
        <v>1.1986301369863014E-3</v>
      </c>
      <c r="G610" s="10">
        <f t="shared" si="67"/>
        <v>-0.84444444444444444</v>
      </c>
      <c r="H610" s="17">
        <f t="shared" si="66"/>
        <v>-8.7983329474415374E-3</v>
      </c>
    </row>
    <row r="611" spans="1:8" x14ac:dyDescent="0.2">
      <c r="A611" s="8"/>
      <c r="B611" s="37" t="s">
        <v>584</v>
      </c>
      <c r="C611" s="34">
        <v>20</v>
      </c>
      <c r="D611" s="9">
        <v>14</v>
      </c>
      <c r="E611" s="10">
        <f t="shared" si="64"/>
        <v>4.6307015512850195E-3</v>
      </c>
      <c r="F611" s="10">
        <f t="shared" si="65"/>
        <v>2.3972602739726029E-3</v>
      </c>
      <c r="G611" s="10">
        <f t="shared" si="67"/>
        <v>-0.3</v>
      </c>
      <c r="H611" s="17">
        <f t="shared" si="66"/>
        <v>-1.3892104653855058E-3</v>
      </c>
    </row>
    <row r="612" spans="1:8" x14ac:dyDescent="0.2">
      <c r="A612" s="8"/>
      <c r="B612" s="37" t="s">
        <v>585</v>
      </c>
      <c r="C612" s="34">
        <v>17</v>
      </c>
      <c r="D612" s="9">
        <v>51</v>
      </c>
      <c r="E612" s="10">
        <f t="shared" si="64"/>
        <v>3.9360963185922663E-3</v>
      </c>
      <c r="F612" s="10">
        <f t="shared" si="65"/>
        <v>8.7328767123287677E-3</v>
      </c>
      <c r="G612" s="10">
        <f t="shared" si="67"/>
        <v>2</v>
      </c>
      <c r="H612" s="17">
        <f t="shared" si="66"/>
        <v>7.8721926371845326E-3</v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133</v>
      </c>
      <c r="D615" s="9">
        <v>49</v>
      </c>
      <c r="E615" s="10">
        <f t="shared" si="64"/>
        <v>3.0794165316045379E-2</v>
      </c>
      <c r="F615" s="10">
        <f t="shared" si="65"/>
        <v>8.3904109589041098E-3</v>
      </c>
      <c r="G615" s="10">
        <f t="shared" si="67"/>
        <v>-0.63157894736842102</v>
      </c>
      <c r="H615" s="17">
        <f t="shared" si="66"/>
        <v>-1.9448946515397081E-2</v>
      </c>
    </row>
    <row r="616" spans="1:8" ht="25.5" x14ac:dyDescent="0.2">
      <c r="A616" s="8"/>
      <c r="B616" s="37" t="s">
        <v>589</v>
      </c>
      <c r="C616" s="34">
        <v>122</v>
      </c>
      <c r="D616" s="9">
        <v>90</v>
      </c>
      <c r="E616" s="10">
        <f t="shared" si="64"/>
        <v>2.8247279462838622E-2</v>
      </c>
      <c r="F616" s="10">
        <f t="shared" si="65"/>
        <v>1.5410958904109588E-2</v>
      </c>
      <c r="G616" s="10">
        <f t="shared" si="67"/>
        <v>-0.26229508196721313</v>
      </c>
      <c r="H616" s="17">
        <f t="shared" si="66"/>
        <v>-7.409122482056032E-3</v>
      </c>
    </row>
    <row r="617" spans="1:8" x14ac:dyDescent="0.2">
      <c r="A617" s="8"/>
      <c r="B617" s="37" t="s">
        <v>590</v>
      </c>
      <c r="C617" s="34">
        <v>40</v>
      </c>
      <c r="D617" s="9">
        <v>137</v>
      </c>
      <c r="E617" s="10">
        <f t="shared" si="64"/>
        <v>9.2614031025700389E-3</v>
      </c>
      <c r="F617" s="10">
        <f t="shared" si="65"/>
        <v>2.3458904109589042E-2</v>
      </c>
      <c r="G617" s="10">
        <f t="shared" si="67"/>
        <v>2.4249999999999998</v>
      </c>
      <c r="H617" s="17">
        <f t="shared" si="66"/>
        <v>2.2458902523732342E-2</v>
      </c>
    </row>
    <row r="618" spans="1:8" x14ac:dyDescent="0.2">
      <c r="A618" s="8"/>
      <c r="B618" s="37" t="s">
        <v>591</v>
      </c>
      <c r="C618" s="34">
        <v>95</v>
      </c>
      <c r="D618" s="9">
        <v>109</v>
      </c>
      <c r="E618" s="10">
        <f t="shared" si="64"/>
        <v>2.1995832368603842E-2</v>
      </c>
      <c r="F618" s="10">
        <f t="shared" si="65"/>
        <v>1.8664383561643835E-2</v>
      </c>
      <c r="G618" s="10">
        <f t="shared" si="67"/>
        <v>0.14736842105263157</v>
      </c>
      <c r="H618" s="17">
        <f t="shared" si="66"/>
        <v>3.2414910858995132E-3</v>
      </c>
    </row>
    <row r="619" spans="1:8" x14ac:dyDescent="0.2">
      <c r="A619" s="8"/>
      <c r="B619" s="37" t="s">
        <v>592</v>
      </c>
      <c r="C619" s="34">
        <v>747</v>
      </c>
      <c r="D619" s="9">
        <v>1281</v>
      </c>
      <c r="E619" s="10">
        <f t="shared" si="64"/>
        <v>0.17295670294049548</v>
      </c>
      <c r="F619" s="10">
        <f t="shared" si="65"/>
        <v>0.21934931506849314</v>
      </c>
      <c r="G619" s="10">
        <f t="shared" si="67"/>
        <v>0.71485943775100402</v>
      </c>
      <c r="H619" s="17">
        <f t="shared" si="66"/>
        <v>0.12363973141931002</v>
      </c>
    </row>
    <row r="620" spans="1:8" x14ac:dyDescent="0.2">
      <c r="A620" s="8"/>
      <c r="B620" s="37" t="s">
        <v>593</v>
      </c>
      <c r="C620" s="34">
        <v>208</v>
      </c>
      <c r="D620" s="9">
        <v>167</v>
      </c>
      <c r="E620" s="10">
        <f t="shared" si="64"/>
        <v>4.8159296133364206E-2</v>
      </c>
      <c r="F620" s="10">
        <f t="shared" si="65"/>
        <v>2.8595890410958905E-2</v>
      </c>
      <c r="G620" s="10">
        <f t="shared" si="67"/>
        <v>-0.19711538461538461</v>
      </c>
      <c r="H620" s="17">
        <f t="shared" si="66"/>
        <v>-9.4929381801342905E-3</v>
      </c>
    </row>
    <row r="621" spans="1:8" x14ac:dyDescent="0.2">
      <c r="A621" s="8"/>
      <c r="B621" s="37" t="s">
        <v>594</v>
      </c>
      <c r="C621" s="34">
        <v>28</v>
      </c>
      <c r="D621" s="9">
        <v>56</v>
      </c>
      <c r="E621" s="10">
        <f t="shared" si="64"/>
        <v>6.4829821717990272E-3</v>
      </c>
      <c r="F621" s="10">
        <f t="shared" si="65"/>
        <v>9.5890410958904115E-3</v>
      </c>
      <c r="G621" s="10">
        <f t="shared" si="67"/>
        <v>1</v>
      </c>
      <c r="H621" s="17">
        <f t="shared" si="66"/>
        <v>6.4829821717990272E-3</v>
      </c>
    </row>
    <row r="622" spans="1:8" x14ac:dyDescent="0.2">
      <c r="A622" s="8"/>
      <c r="B622" s="37" t="s">
        <v>595</v>
      </c>
      <c r="C622" s="34">
        <v>23</v>
      </c>
      <c r="D622" s="9">
        <v>26</v>
      </c>
      <c r="E622" s="10">
        <f t="shared" si="64"/>
        <v>5.3253067839777726E-3</v>
      </c>
      <c r="F622" s="10">
        <f t="shared" si="65"/>
        <v>4.4520547945205479E-3</v>
      </c>
      <c r="G622" s="10">
        <f t="shared" si="67"/>
        <v>0.13043478260869565</v>
      </c>
      <c r="H622" s="17">
        <f t="shared" si="66"/>
        <v>6.9460523269275292E-4</v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3</v>
      </c>
      <c r="D624" s="9">
        <v>2</v>
      </c>
      <c r="E624" s="10">
        <f t="shared" si="64"/>
        <v>6.9460523269275292E-4</v>
      </c>
      <c r="F624" s="10">
        <f t="shared" si="65"/>
        <v>3.4246575342465754E-4</v>
      </c>
      <c r="G624" s="10">
        <f t="shared" si="67"/>
        <v>-0.33333333333333331</v>
      </c>
      <c r="H624" s="17">
        <f t="shared" si="66"/>
        <v>-2.3153507756425097E-4</v>
      </c>
    </row>
    <row r="625" spans="1:8" x14ac:dyDescent="0.2">
      <c r="A625" s="8"/>
      <c r="B625" s="37" t="s">
        <v>598</v>
      </c>
      <c r="C625" s="34">
        <v>68</v>
      </c>
      <c r="D625" s="9">
        <v>226</v>
      </c>
      <c r="E625" s="10">
        <f t="shared" si="64"/>
        <v>1.5744385274369065E-2</v>
      </c>
      <c r="F625" s="10">
        <f t="shared" si="65"/>
        <v>3.8698630136986302E-2</v>
      </c>
      <c r="G625" s="10">
        <f t="shared" si="67"/>
        <v>2.3235294117647061</v>
      </c>
      <c r="H625" s="17">
        <f t="shared" si="66"/>
        <v>3.6582542255151652E-2</v>
      </c>
    </row>
    <row r="626" spans="1:8" x14ac:dyDescent="0.2">
      <c r="A626" s="8"/>
      <c r="B626" s="37" t="s">
        <v>599</v>
      </c>
      <c r="C626" s="34">
        <v>6</v>
      </c>
      <c r="D626" s="9">
        <v>10</v>
      </c>
      <c r="E626" s="10">
        <f t="shared" si="64"/>
        <v>1.3892104653855058E-3</v>
      </c>
      <c r="F626" s="10">
        <f t="shared" si="65"/>
        <v>1.7123287671232876E-3</v>
      </c>
      <c r="G626" s="10">
        <f t="shared" si="67"/>
        <v>0.66666666666666663</v>
      </c>
      <c r="H626" s="17">
        <f t="shared" si="66"/>
        <v>9.2614031025700389E-4</v>
      </c>
    </row>
    <row r="627" spans="1:8" ht="25.5" x14ac:dyDescent="0.2">
      <c r="A627" s="8"/>
      <c r="B627" s="37" t="s">
        <v>600</v>
      </c>
      <c r="C627" s="34">
        <v>1</v>
      </c>
      <c r="D627" s="9">
        <v>2</v>
      </c>
      <c r="E627" s="10">
        <f t="shared" si="64"/>
        <v>2.3153507756425097E-4</v>
      </c>
      <c r="F627" s="10">
        <f t="shared" si="65"/>
        <v>3.4246575342465754E-4</v>
      </c>
      <c r="G627" s="10">
        <f t="shared" si="67"/>
        <v>1</v>
      </c>
      <c r="H627" s="17">
        <f t="shared" si="66"/>
        <v>2.3153507756425097E-4</v>
      </c>
    </row>
    <row r="628" spans="1:8" ht="16.5" customHeight="1" x14ac:dyDescent="0.2">
      <c r="A628" s="8"/>
      <c r="B628" s="37" t="s">
        <v>601</v>
      </c>
      <c r="C628" s="34">
        <v>116</v>
      </c>
      <c r="D628" s="9">
        <v>79</v>
      </c>
      <c r="E628" s="10">
        <f t="shared" si="64"/>
        <v>2.6858068997453115E-2</v>
      </c>
      <c r="F628" s="10">
        <f t="shared" si="65"/>
        <v>1.3527397260273973E-2</v>
      </c>
      <c r="G628" s="10">
        <f t="shared" si="67"/>
        <v>-0.31896551724137934</v>
      </c>
      <c r="H628" s="17">
        <f t="shared" si="66"/>
        <v>-8.5667978698772875E-3</v>
      </c>
    </row>
    <row r="629" spans="1:8" ht="26.25" thickBot="1" x14ac:dyDescent="0.25">
      <c r="A629" s="8"/>
      <c r="B629" s="38" t="s">
        <v>602</v>
      </c>
      <c r="C629" s="35">
        <v>1730</v>
      </c>
      <c r="D629" s="18">
        <v>1919</v>
      </c>
      <c r="E629" s="19">
        <f t="shared" si="64"/>
        <v>0.40055568418615423</v>
      </c>
      <c r="F629" s="19">
        <f t="shared" si="65"/>
        <v>0.32859589041095888</v>
      </c>
      <c r="G629" s="19">
        <f t="shared" si="67"/>
        <v>0.1092485549132948</v>
      </c>
      <c r="H629" s="20">
        <f t="shared" si="66"/>
        <v>4.3760129659643439E-2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659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660</v>
      </c>
      <c r="C8" s="32">
        <f>+C19+C76+C181+C362+C601</f>
        <v>1919</v>
      </c>
      <c r="D8" s="33">
        <f>+D19+D76+D181+D362+D601</f>
        <v>2317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0.20739968733715478</v>
      </c>
      <c r="H8" s="41">
        <f t="shared" ref="H8:H13" si="1">+IF(OR(AND(E8=""),(G8="")),"",E8*G8)</f>
        <v>0.20739968733715478</v>
      </c>
    </row>
    <row r="9" spans="1:8" x14ac:dyDescent="0.2">
      <c r="A9" s="8"/>
      <c r="B9" s="36" t="s">
        <v>8</v>
      </c>
      <c r="C9" s="34">
        <f>+C19</f>
        <v>15</v>
      </c>
      <c r="D9" s="9">
        <f>+D19</f>
        <v>3</v>
      </c>
      <c r="E9" s="10">
        <f t="shared" ref="E9:F13" si="2">+C9/C$8</f>
        <v>7.816571130797291E-3</v>
      </c>
      <c r="F9" s="10">
        <f t="shared" si="2"/>
        <v>1.294777729823047E-3</v>
      </c>
      <c r="G9" s="10">
        <f t="shared" si="0"/>
        <v>-0.8</v>
      </c>
      <c r="H9" s="17">
        <f t="shared" si="1"/>
        <v>-6.253256904637833E-3</v>
      </c>
    </row>
    <row r="10" spans="1:8" x14ac:dyDescent="0.2">
      <c r="A10" s="8"/>
      <c r="B10" s="37" t="s">
        <v>9</v>
      </c>
      <c r="C10" s="34">
        <f>+C76</f>
        <v>101</v>
      </c>
      <c r="D10" s="9">
        <f>+D76</f>
        <v>376</v>
      </c>
      <c r="E10" s="10">
        <f t="shared" si="2"/>
        <v>5.2631578947368418E-2</v>
      </c>
      <c r="F10" s="10">
        <f t="shared" si="2"/>
        <v>0.16227880880448856</v>
      </c>
      <c r="G10" s="10">
        <f t="shared" si="0"/>
        <v>2.722772277227723</v>
      </c>
      <c r="H10" s="17">
        <f t="shared" si="1"/>
        <v>0.14330380406461699</v>
      </c>
    </row>
    <row r="11" spans="1:8" ht="25.5" x14ac:dyDescent="0.2">
      <c r="A11" s="8"/>
      <c r="B11" s="37" t="s">
        <v>10</v>
      </c>
      <c r="C11" s="34">
        <f>+C181</f>
        <v>296</v>
      </c>
      <c r="D11" s="9">
        <f>+D181</f>
        <v>207</v>
      </c>
      <c r="E11" s="10">
        <f t="shared" si="2"/>
        <v>0.15424700364773319</v>
      </c>
      <c r="F11" s="10">
        <f t="shared" si="2"/>
        <v>8.9339663357790242E-2</v>
      </c>
      <c r="G11" s="10">
        <f t="shared" si="0"/>
        <v>-0.30067567567567566</v>
      </c>
      <c r="H11" s="17">
        <f t="shared" si="1"/>
        <v>-4.6378322042730583E-2</v>
      </c>
    </row>
    <row r="12" spans="1:8" x14ac:dyDescent="0.2">
      <c r="A12" s="8"/>
      <c r="B12" s="37" t="s">
        <v>11</v>
      </c>
      <c r="C12" s="34">
        <f>+C362</f>
        <v>976</v>
      </c>
      <c r="D12" s="9">
        <f>+D362</f>
        <v>856</v>
      </c>
      <c r="E12" s="10">
        <f t="shared" si="2"/>
        <v>0.50859822824387702</v>
      </c>
      <c r="F12" s="10">
        <f t="shared" si="2"/>
        <v>0.36944324557617608</v>
      </c>
      <c r="G12" s="10">
        <f t="shared" si="0"/>
        <v>-0.12295081967213115</v>
      </c>
      <c r="H12" s="17">
        <f t="shared" si="1"/>
        <v>-6.2532569046378314E-2</v>
      </c>
    </row>
    <row r="13" spans="1:8" ht="15.75" thickBot="1" x14ac:dyDescent="0.25">
      <c r="A13" s="8"/>
      <c r="B13" s="38" t="s">
        <v>12</v>
      </c>
      <c r="C13" s="35">
        <f>+C601</f>
        <v>531</v>
      </c>
      <c r="D13" s="18">
        <f>+D601</f>
        <v>875</v>
      </c>
      <c r="E13" s="19">
        <f t="shared" si="2"/>
        <v>0.27670661803022406</v>
      </c>
      <c r="F13" s="19">
        <f t="shared" si="2"/>
        <v>0.37764350453172207</v>
      </c>
      <c r="G13" s="19">
        <f t="shared" si="0"/>
        <v>0.64783427495291901</v>
      </c>
      <c r="H13" s="20">
        <f t="shared" si="1"/>
        <v>0.17926003126628451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15</v>
      </c>
      <c r="D19" s="32">
        <f>SUM(D20:D70)</f>
        <v>3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-0.8</v>
      </c>
      <c r="H19" s="42">
        <f t="shared" ref="H19:H50" si="5">+IF(OR(AND(E19=""),(G19="")),"",E19*G19)</f>
        <v>-0.8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37" t="s">
        <v>24</v>
      </c>
      <c r="C28" s="34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0</v>
      </c>
      <c r="D29" s="9">
        <v>1</v>
      </c>
      <c r="E29" s="10" t="str">
        <f t="shared" si="3"/>
        <v/>
      </c>
      <c r="F29" s="10">
        <f t="shared" si="4"/>
        <v>0.33333333333333331</v>
      </c>
      <c r="G29" s="10">
        <f t="shared" si="6"/>
        <v>1</v>
      </c>
      <c r="H29" s="17" t="str">
        <f t="shared" si="5"/>
        <v/>
      </c>
    </row>
    <row r="30" spans="1:8" x14ac:dyDescent="0.2">
      <c r="A30" s="8"/>
      <c r="B30" s="37" t="s">
        <v>26</v>
      </c>
      <c r="C30" s="34">
        <v>5</v>
      </c>
      <c r="D30" s="9">
        <v>2</v>
      </c>
      <c r="E30" s="10">
        <f t="shared" si="3"/>
        <v>0.33333333333333331</v>
      </c>
      <c r="F30" s="10">
        <f t="shared" si="4"/>
        <v>0.66666666666666663</v>
      </c>
      <c r="G30" s="10">
        <f t="shared" si="6"/>
        <v>-0.6</v>
      </c>
      <c r="H30" s="17">
        <f t="shared" si="5"/>
        <v>-0.19999999999999998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10</v>
      </c>
      <c r="D50" s="9">
        <v>0</v>
      </c>
      <c r="E50" s="10">
        <f t="shared" si="3"/>
        <v>0.66666666666666663</v>
      </c>
      <c r="F50" s="10" t="str">
        <f t="shared" si="4"/>
        <v/>
      </c>
      <c r="G50" s="10">
        <f t="shared" si="6"/>
        <v>-1</v>
      </c>
      <c r="H50" s="17">
        <f t="shared" si="5"/>
        <v>-0.66666666666666663</v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37" t="s">
        <v>58</v>
      </c>
      <c r="C62" s="34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7" t="str">
        <f t="shared" si="9"/>
        <v/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37" t="s">
        <v>65</v>
      </c>
      <c r="C69" s="34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101</v>
      </c>
      <c r="D76" s="33">
        <f>SUM(D77:D175)</f>
        <v>376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2.722772277227723</v>
      </c>
      <c r="H76" s="42">
        <f t="shared" ref="H76:H107" si="13">+IF(OR(AND(E76=""),(G76="")),"",E76*G76)</f>
        <v>2.722772277227723</v>
      </c>
    </row>
    <row r="77" spans="1:8" x14ac:dyDescent="0.2">
      <c r="A77" s="8"/>
      <c r="B77" s="36" t="s">
        <v>67</v>
      </c>
      <c r="C77" s="46">
        <v>2</v>
      </c>
      <c r="D77" s="43">
        <v>2</v>
      </c>
      <c r="E77" s="44">
        <f t="shared" si="11"/>
        <v>1.9801980198019802E-2</v>
      </c>
      <c r="F77" s="44">
        <f t="shared" si="12"/>
        <v>5.3191489361702126E-3</v>
      </c>
      <c r="G77" s="44">
        <f t="shared" ref="G77:G108" si="14">+IF(AND(C77=0,D77=0)," ",IF(C77=0,1,IF(D77=0,-1,(D77-C77)/C77)))</f>
        <v>0</v>
      </c>
      <c r="H77" s="45">
        <f t="shared" si="13"/>
        <v>0</v>
      </c>
    </row>
    <row r="78" spans="1:8" x14ac:dyDescent="0.2">
      <c r="A78" s="8"/>
      <c r="B78" s="37" t="s">
        <v>68</v>
      </c>
      <c r="C78" s="34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37" t="s">
        <v>69</v>
      </c>
      <c r="C79" s="34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37" t="s">
        <v>70</v>
      </c>
      <c r="C80" s="34">
        <v>2</v>
      </c>
      <c r="D80" s="9">
        <v>0</v>
      </c>
      <c r="E80" s="10">
        <f t="shared" si="11"/>
        <v>1.9801980198019802E-2</v>
      </c>
      <c r="F80" s="10" t="str">
        <f t="shared" si="12"/>
        <v/>
      </c>
      <c r="G80" s="10">
        <f t="shared" si="14"/>
        <v>-1</v>
      </c>
      <c r="H80" s="17">
        <f t="shared" si="13"/>
        <v>-1.9801980198019802E-2</v>
      </c>
    </row>
    <row r="81" spans="1:8" ht="25.5" x14ac:dyDescent="0.2">
      <c r="A81" s="8"/>
      <c r="B81" s="37" t="s">
        <v>71</v>
      </c>
      <c r="C81" s="34">
        <v>4</v>
      </c>
      <c r="D81" s="9">
        <v>1</v>
      </c>
      <c r="E81" s="10">
        <f t="shared" si="11"/>
        <v>3.9603960396039604E-2</v>
      </c>
      <c r="F81" s="10">
        <f t="shared" si="12"/>
        <v>2.6595744680851063E-3</v>
      </c>
      <c r="G81" s="10">
        <f t="shared" si="14"/>
        <v>-0.75</v>
      </c>
      <c r="H81" s="17">
        <f t="shared" si="13"/>
        <v>-2.9702970297029702E-2</v>
      </c>
    </row>
    <row r="82" spans="1:8" x14ac:dyDescent="0.2">
      <c r="A82" s="8"/>
      <c r="B82" s="37" t="s">
        <v>72</v>
      </c>
      <c r="C82" s="34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37" t="s">
        <v>73</v>
      </c>
      <c r="C83" s="34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2</v>
      </c>
      <c r="E85" s="10" t="str">
        <f t="shared" si="11"/>
        <v/>
      </c>
      <c r="F85" s="10">
        <f t="shared" si="12"/>
        <v>5.3191489361702126E-3</v>
      </c>
      <c r="G85" s="10">
        <f t="shared" si="14"/>
        <v>1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37" t="s">
        <v>79</v>
      </c>
      <c r="C88" s="34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0</v>
      </c>
      <c r="D92" s="9">
        <v>0</v>
      </c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7" t="str">
        <f t="shared" si="13"/>
        <v/>
      </c>
    </row>
    <row r="93" spans="1:8" x14ac:dyDescent="0.2">
      <c r="A93" s="8"/>
      <c r="B93" s="37" t="s">
        <v>84</v>
      </c>
      <c r="C93" s="34">
        <v>0</v>
      </c>
      <c r="D93" s="9">
        <v>1</v>
      </c>
      <c r="E93" s="10" t="str">
        <f t="shared" si="11"/>
        <v/>
      </c>
      <c r="F93" s="10">
        <f t="shared" si="12"/>
        <v>2.6595744680851063E-3</v>
      </c>
      <c r="G93" s="10">
        <f t="shared" si="14"/>
        <v>1</v>
      </c>
      <c r="H93" s="17" t="str">
        <f t="shared" si="13"/>
        <v/>
      </c>
    </row>
    <row r="94" spans="1:8" x14ac:dyDescent="0.2">
      <c r="A94" s="8"/>
      <c r="B94" s="37" t="s">
        <v>85</v>
      </c>
      <c r="C94" s="34">
        <v>1</v>
      </c>
      <c r="D94" s="9">
        <v>0</v>
      </c>
      <c r="E94" s="10">
        <f t="shared" si="11"/>
        <v>9.9009900990099011E-3</v>
      </c>
      <c r="F94" s="10" t="str">
        <f t="shared" si="12"/>
        <v/>
      </c>
      <c r="G94" s="10">
        <f t="shared" si="14"/>
        <v>-1</v>
      </c>
      <c r="H94" s="17">
        <f t="shared" si="13"/>
        <v>-9.9009900990099011E-3</v>
      </c>
    </row>
    <row r="95" spans="1:8" x14ac:dyDescent="0.2">
      <c r="A95" s="8"/>
      <c r="B95" s="37" t="s">
        <v>86</v>
      </c>
      <c r="C95" s="34">
        <v>2</v>
      </c>
      <c r="D95" s="9">
        <v>0</v>
      </c>
      <c r="E95" s="10">
        <f t="shared" si="11"/>
        <v>1.9801980198019802E-2</v>
      </c>
      <c r="F95" s="10" t="str">
        <f t="shared" si="12"/>
        <v/>
      </c>
      <c r="G95" s="10">
        <f t="shared" si="14"/>
        <v>-1</v>
      </c>
      <c r="H95" s="17">
        <f t="shared" si="13"/>
        <v>-1.9801980198019802E-2</v>
      </c>
    </row>
    <row r="96" spans="1:8" x14ac:dyDescent="0.2">
      <c r="A96" s="8"/>
      <c r="B96" s="37" t="s">
        <v>87</v>
      </c>
      <c r="C96" s="34">
        <v>2</v>
      </c>
      <c r="D96" s="9">
        <v>0</v>
      </c>
      <c r="E96" s="10">
        <f t="shared" si="11"/>
        <v>1.9801980198019802E-2</v>
      </c>
      <c r="F96" s="10" t="str">
        <f t="shared" si="12"/>
        <v/>
      </c>
      <c r="G96" s="10">
        <f t="shared" si="14"/>
        <v>-1</v>
      </c>
      <c r="H96" s="17">
        <f t="shared" si="13"/>
        <v>-1.9801980198019802E-2</v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5</v>
      </c>
      <c r="D98" s="9">
        <v>2</v>
      </c>
      <c r="E98" s="10">
        <f t="shared" si="11"/>
        <v>4.9504950495049507E-2</v>
      </c>
      <c r="F98" s="10">
        <f t="shared" si="12"/>
        <v>5.3191489361702126E-3</v>
      </c>
      <c r="G98" s="10">
        <f t="shared" si="14"/>
        <v>-0.6</v>
      </c>
      <c r="H98" s="17">
        <f t="shared" si="13"/>
        <v>-2.9702970297029702E-2</v>
      </c>
    </row>
    <row r="99" spans="1:8" x14ac:dyDescent="0.2">
      <c r="A99" s="8"/>
      <c r="B99" s="37" t="s">
        <v>90</v>
      </c>
      <c r="C99" s="34">
        <v>2</v>
      </c>
      <c r="D99" s="9">
        <v>4</v>
      </c>
      <c r="E99" s="10">
        <f t="shared" si="11"/>
        <v>1.9801980198019802E-2</v>
      </c>
      <c r="F99" s="10">
        <f t="shared" si="12"/>
        <v>1.0638297872340425E-2</v>
      </c>
      <c r="G99" s="10">
        <f t="shared" si="14"/>
        <v>1</v>
      </c>
      <c r="H99" s="17">
        <f t="shared" si="13"/>
        <v>1.9801980198019802E-2</v>
      </c>
    </row>
    <row r="100" spans="1:8" x14ac:dyDescent="0.2">
      <c r="A100" s="8"/>
      <c r="B100" s="37" t="s">
        <v>91</v>
      </c>
      <c r="C100" s="34">
        <v>1</v>
      </c>
      <c r="D100" s="9">
        <v>2</v>
      </c>
      <c r="E100" s="10">
        <f t="shared" si="11"/>
        <v>9.9009900990099011E-3</v>
      </c>
      <c r="F100" s="10">
        <f t="shared" si="12"/>
        <v>5.3191489361702126E-3</v>
      </c>
      <c r="G100" s="10">
        <f t="shared" si="14"/>
        <v>1</v>
      </c>
      <c r="H100" s="17">
        <f t="shared" si="13"/>
        <v>9.9009900990099011E-3</v>
      </c>
    </row>
    <row r="101" spans="1:8" x14ac:dyDescent="0.2">
      <c r="A101" s="8"/>
      <c r="B101" s="37" t="s">
        <v>92</v>
      </c>
      <c r="C101" s="34">
        <v>0</v>
      </c>
      <c r="D101" s="9">
        <v>2</v>
      </c>
      <c r="E101" s="10" t="str">
        <f t="shared" si="11"/>
        <v/>
      </c>
      <c r="F101" s="10">
        <f t="shared" si="12"/>
        <v>5.3191489361702126E-3</v>
      </c>
      <c r="G101" s="10">
        <f t="shared" si="14"/>
        <v>1</v>
      </c>
      <c r="H101" s="17" t="str">
        <f t="shared" si="13"/>
        <v/>
      </c>
    </row>
    <row r="102" spans="1:8" x14ac:dyDescent="0.2">
      <c r="A102" s="8"/>
      <c r="B102" s="37" t="s">
        <v>93</v>
      </c>
      <c r="C102" s="34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37" t="s">
        <v>94</v>
      </c>
      <c r="C103" s="34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37" t="s">
        <v>95</v>
      </c>
      <c r="C104" s="34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0</v>
      </c>
      <c r="D106" s="9">
        <v>5</v>
      </c>
      <c r="E106" s="10" t="str">
        <f t="shared" si="11"/>
        <v/>
      </c>
      <c r="F106" s="10">
        <f t="shared" si="12"/>
        <v>1.3297872340425532E-2</v>
      </c>
      <c r="G106" s="10">
        <f t="shared" si="14"/>
        <v>1</v>
      </c>
      <c r="H106" s="17" t="str">
        <f t="shared" si="13"/>
        <v/>
      </c>
    </row>
    <row r="107" spans="1:8" x14ac:dyDescent="0.2">
      <c r="A107" s="8"/>
      <c r="B107" s="37" t="s">
        <v>98</v>
      </c>
      <c r="C107" s="34">
        <v>2</v>
      </c>
      <c r="D107" s="9">
        <v>0</v>
      </c>
      <c r="E107" s="10">
        <f t="shared" si="11"/>
        <v>1.9801980198019802E-2</v>
      </c>
      <c r="F107" s="10" t="str">
        <f t="shared" si="12"/>
        <v/>
      </c>
      <c r="G107" s="10">
        <f t="shared" si="14"/>
        <v>-1</v>
      </c>
      <c r="H107" s="17">
        <f t="shared" si="13"/>
        <v>-1.9801980198019802E-2</v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1</v>
      </c>
      <c r="D109" s="9">
        <v>1</v>
      </c>
      <c r="E109" s="10">
        <f t="shared" si="15"/>
        <v>9.9009900990099011E-3</v>
      </c>
      <c r="F109" s="10">
        <f t="shared" si="16"/>
        <v>2.6595744680851063E-3</v>
      </c>
      <c r="G109" s="10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8"/>
      <c r="B110" s="37" t="s">
        <v>101</v>
      </c>
      <c r="C110" s="34">
        <v>3</v>
      </c>
      <c r="D110" s="9">
        <v>0</v>
      </c>
      <c r="E110" s="10">
        <f t="shared" si="15"/>
        <v>2.9702970297029702E-2</v>
      </c>
      <c r="F110" s="10" t="str">
        <f t="shared" si="16"/>
        <v/>
      </c>
      <c r="G110" s="10">
        <f t="shared" si="18"/>
        <v>-1</v>
      </c>
      <c r="H110" s="17">
        <f t="shared" si="17"/>
        <v>-2.9702970297029702E-2</v>
      </c>
    </row>
    <row r="111" spans="1:8" x14ac:dyDescent="0.2">
      <c r="A111" s="8"/>
      <c r="B111" s="37" t="s">
        <v>102</v>
      </c>
      <c r="C111" s="34">
        <v>2</v>
      </c>
      <c r="D111" s="9">
        <v>0</v>
      </c>
      <c r="E111" s="10">
        <f t="shared" si="15"/>
        <v>1.9801980198019802E-2</v>
      </c>
      <c r="F111" s="10" t="str">
        <f t="shared" si="16"/>
        <v/>
      </c>
      <c r="G111" s="10">
        <f t="shared" si="18"/>
        <v>-1</v>
      </c>
      <c r="H111" s="17">
        <f t="shared" si="17"/>
        <v>-1.9801980198019802E-2</v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1</v>
      </c>
      <c r="D113" s="9">
        <v>0</v>
      </c>
      <c r="E113" s="10">
        <f t="shared" si="15"/>
        <v>9.9009900990099011E-3</v>
      </c>
      <c r="F113" s="10" t="str">
        <f t="shared" si="16"/>
        <v/>
      </c>
      <c r="G113" s="10">
        <f t="shared" si="18"/>
        <v>-1</v>
      </c>
      <c r="H113" s="17">
        <f t="shared" si="17"/>
        <v>-9.9009900990099011E-3</v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4</v>
      </c>
      <c r="D115" s="9">
        <v>0</v>
      </c>
      <c r="E115" s="10">
        <f t="shared" si="15"/>
        <v>3.9603960396039604E-2</v>
      </c>
      <c r="F115" s="10" t="str">
        <f t="shared" si="16"/>
        <v/>
      </c>
      <c r="G115" s="10">
        <f t="shared" si="18"/>
        <v>-1</v>
      </c>
      <c r="H115" s="17">
        <f t="shared" si="17"/>
        <v>-3.9603960396039604E-2</v>
      </c>
    </row>
    <row r="116" spans="1:8" x14ac:dyDescent="0.2">
      <c r="A116" s="8"/>
      <c r="B116" s="37" t="s">
        <v>107</v>
      </c>
      <c r="C116" s="34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1</v>
      </c>
      <c r="D118" s="9">
        <v>1</v>
      </c>
      <c r="E118" s="10">
        <f t="shared" si="15"/>
        <v>9.9009900990099011E-3</v>
      </c>
      <c r="F118" s="10">
        <f t="shared" si="16"/>
        <v>2.6595744680851063E-3</v>
      </c>
      <c r="G118" s="10">
        <f t="shared" si="18"/>
        <v>0</v>
      </c>
      <c r="H118" s="17">
        <f t="shared" si="17"/>
        <v>0</v>
      </c>
    </row>
    <row r="119" spans="1:8" ht="25.5" x14ac:dyDescent="0.2">
      <c r="A119" s="8"/>
      <c r="B119" s="37" t="s">
        <v>110</v>
      </c>
      <c r="C119" s="34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37" t="s">
        <v>111</v>
      </c>
      <c r="C120" s="34">
        <v>22</v>
      </c>
      <c r="D120" s="9">
        <v>2</v>
      </c>
      <c r="E120" s="10">
        <f t="shared" si="15"/>
        <v>0.21782178217821782</v>
      </c>
      <c r="F120" s="10">
        <f t="shared" si="16"/>
        <v>5.3191489361702126E-3</v>
      </c>
      <c r="G120" s="10">
        <f t="shared" si="18"/>
        <v>-0.90909090909090906</v>
      </c>
      <c r="H120" s="17">
        <f t="shared" si="17"/>
        <v>-0.198019801980198</v>
      </c>
    </row>
    <row r="121" spans="1:8" x14ac:dyDescent="0.2">
      <c r="A121" s="8"/>
      <c r="B121" s="37" t="s">
        <v>112</v>
      </c>
      <c r="C121" s="34">
        <v>0</v>
      </c>
      <c r="D121" s="9">
        <v>6</v>
      </c>
      <c r="E121" s="10" t="str">
        <f t="shared" si="15"/>
        <v/>
      </c>
      <c r="F121" s="10">
        <f t="shared" si="16"/>
        <v>1.5957446808510637E-2</v>
      </c>
      <c r="G121" s="10">
        <f t="shared" si="18"/>
        <v>1</v>
      </c>
      <c r="H121" s="17" t="str">
        <f t="shared" si="17"/>
        <v/>
      </c>
    </row>
    <row r="122" spans="1:8" x14ac:dyDescent="0.2">
      <c r="A122" s="8"/>
      <c r="B122" s="37" t="s">
        <v>113</v>
      </c>
      <c r="C122" s="34">
        <v>0</v>
      </c>
      <c r="D122" s="9">
        <v>1</v>
      </c>
      <c r="E122" s="10" t="str">
        <f t="shared" si="15"/>
        <v/>
      </c>
      <c r="F122" s="10">
        <f t="shared" si="16"/>
        <v>2.6595744680851063E-3</v>
      </c>
      <c r="G122" s="10">
        <f t="shared" si="18"/>
        <v>1</v>
      </c>
      <c r="H122" s="17" t="str">
        <f t="shared" si="17"/>
        <v/>
      </c>
    </row>
    <row r="123" spans="1:8" x14ac:dyDescent="0.2">
      <c r="A123" s="8"/>
      <c r="B123" s="37" t="s">
        <v>114</v>
      </c>
      <c r="C123" s="34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37" t="s">
        <v>115</v>
      </c>
      <c r="C124" s="34">
        <v>0</v>
      </c>
      <c r="D124" s="9">
        <v>1</v>
      </c>
      <c r="E124" s="10" t="str">
        <f t="shared" si="15"/>
        <v/>
      </c>
      <c r="F124" s="10">
        <f t="shared" si="16"/>
        <v>2.6595744680851063E-3</v>
      </c>
      <c r="G124" s="10">
        <f t="shared" si="18"/>
        <v>1</v>
      </c>
      <c r="H124" s="17" t="str">
        <f t="shared" si="17"/>
        <v/>
      </c>
    </row>
    <row r="125" spans="1:8" x14ac:dyDescent="0.2">
      <c r="A125" s="8"/>
      <c r="B125" s="37" t="s">
        <v>116</v>
      </c>
      <c r="C125" s="34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1</v>
      </c>
      <c r="D127" s="9">
        <v>1</v>
      </c>
      <c r="E127" s="10">
        <f t="shared" si="15"/>
        <v>9.9009900990099011E-3</v>
      </c>
      <c r="F127" s="10">
        <f t="shared" si="16"/>
        <v>2.6595744680851063E-3</v>
      </c>
      <c r="G127" s="10">
        <f t="shared" si="18"/>
        <v>0</v>
      </c>
      <c r="H127" s="17">
        <f t="shared" si="17"/>
        <v>0</v>
      </c>
    </row>
    <row r="128" spans="1:8" x14ac:dyDescent="0.2">
      <c r="A128" s="8"/>
      <c r="B128" s="37" t="s">
        <v>119</v>
      </c>
      <c r="C128" s="34">
        <v>0</v>
      </c>
      <c r="D128" s="9">
        <v>0</v>
      </c>
      <c r="E128" s="10" t="str">
        <f t="shared" si="15"/>
        <v/>
      </c>
      <c r="F128" s="10" t="str">
        <f t="shared" si="16"/>
        <v/>
      </c>
      <c r="G128" s="10" t="str">
        <f t="shared" si="18"/>
        <v xml:space="preserve"> </v>
      </c>
      <c r="H128" s="17" t="str">
        <f t="shared" si="17"/>
        <v/>
      </c>
    </row>
    <row r="129" spans="1:8" x14ac:dyDescent="0.2">
      <c r="A129" s="8"/>
      <c r="B129" s="37" t="s">
        <v>120</v>
      </c>
      <c r="C129" s="34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37" t="s">
        <v>121</v>
      </c>
      <c r="C130" s="34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37" t="s">
        <v>122</v>
      </c>
      <c r="C131" s="34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37" t="s">
        <v>123</v>
      </c>
      <c r="C132" s="34">
        <v>10</v>
      </c>
      <c r="D132" s="9">
        <v>3</v>
      </c>
      <c r="E132" s="10">
        <f t="shared" si="15"/>
        <v>9.9009900990099015E-2</v>
      </c>
      <c r="F132" s="10">
        <f t="shared" si="16"/>
        <v>7.9787234042553185E-3</v>
      </c>
      <c r="G132" s="10">
        <f t="shared" si="18"/>
        <v>-0.7</v>
      </c>
      <c r="H132" s="17">
        <f t="shared" si="17"/>
        <v>-6.9306930693069299E-2</v>
      </c>
    </row>
    <row r="133" spans="1:8" x14ac:dyDescent="0.2">
      <c r="A133" s="8"/>
      <c r="B133" s="37" t="s">
        <v>124</v>
      </c>
      <c r="C133" s="34">
        <v>0</v>
      </c>
      <c r="D133" s="9">
        <v>1</v>
      </c>
      <c r="E133" s="10" t="str">
        <f t="shared" si="15"/>
        <v/>
      </c>
      <c r="F133" s="10">
        <f t="shared" si="16"/>
        <v>2.6595744680851063E-3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5</v>
      </c>
      <c r="D134" s="9">
        <v>0</v>
      </c>
      <c r="E134" s="10">
        <f t="shared" si="15"/>
        <v>4.9504950495049507E-2</v>
      </c>
      <c r="F134" s="10" t="str">
        <f t="shared" si="16"/>
        <v/>
      </c>
      <c r="G134" s="10">
        <f t="shared" si="18"/>
        <v>-1</v>
      </c>
      <c r="H134" s="17">
        <f t="shared" si="17"/>
        <v>-4.9504950495049507E-2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2</v>
      </c>
      <c r="D136" s="9">
        <v>0</v>
      </c>
      <c r="E136" s="10">
        <f t="shared" si="15"/>
        <v>1.9801980198019802E-2</v>
      </c>
      <c r="F136" s="10" t="str">
        <f t="shared" si="16"/>
        <v/>
      </c>
      <c r="G136" s="10">
        <f t="shared" si="18"/>
        <v>-1</v>
      </c>
      <c r="H136" s="17">
        <f t="shared" si="17"/>
        <v>-1.9801980198019802E-2</v>
      </c>
    </row>
    <row r="137" spans="1:8" x14ac:dyDescent="0.2">
      <c r="A137" s="8"/>
      <c r="B137" s="37" t="s">
        <v>128</v>
      </c>
      <c r="C137" s="34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7" t="str">
        <f t="shared" si="17"/>
        <v/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24</v>
      </c>
      <c r="D139" s="9">
        <v>331</v>
      </c>
      <c r="E139" s="10">
        <f t="shared" si="15"/>
        <v>0.23762376237623761</v>
      </c>
      <c r="F139" s="10">
        <f t="shared" si="16"/>
        <v>0.88031914893617025</v>
      </c>
      <c r="G139" s="10">
        <f t="shared" si="18"/>
        <v>12.791666666666666</v>
      </c>
      <c r="H139" s="17">
        <f t="shared" si="17"/>
        <v>3.0396039603960392</v>
      </c>
    </row>
    <row r="140" spans="1:8" x14ac:dyDescent="0.2">
      <c r="A140" s="8"/>
      <c r="B140" s="37" t="s">
        <v>131</v>
      </c>
      <c r="C140" s="34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37" t="s">
        <v>132</v>
      </c>
      <c r="C141" s="34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37" t="s">
        <v>134</v>
      </c>
      <c r="C143" s="34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37" t="s">
        <v>135</v>
      </c>
      <c r="C144" s="34">
        <v>0</v>
      </c>
      <c r="D144" s="9">
        <v>3</v>
      </c>
      <c r="E144" s="10" t="str">
        <f t="shared" si="19"/>
        <v/>
      </c>
      <c r="F144" s="10">
        <f t="shared" si="20"/>
        <v>7.9787234042553185E-3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37" t="s">
        <v>136</v>
      </c>
      <c r="C145" s="34">
        <v>0</v>
      </c>
      <c r="D145" s="9">
        <v>3</v>
      </c>
      <c r="E145" s="10" t="str">
        <f t="shared" si="19"/>
        <v/>
      </c>
      <c r="F145" s="10">
        <f t="shared" si="20"/>
        <v>7.9787234042553185E-3</v>
      </c>
      <c r="G145" s="10">
        <f t="shared" si="22"/>
        <v>1</v>
      </c>
      <c r="H145" s="17" t="str">
        <f t="shared" si="21"/>
        <v/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1</v>
      </c>
      <c r="D150" s="9">
        <v>0</v>
      </c>
      <c r="E150" s="10">
        <f t="shared" si="19"/>
        <v>9.9009900990099011E-3</v>
      </c>
      <c r="F150" s="10" t="str">
        <f t="shared" si="20"/>
        <v/>
      </c>
      <c r="G150" s="10">
        <f t="shared" si="22"/>
        <v>-1</v>
      </c>
      <c r="H150" s="17">
        <f t="shared" si="21"/>
        <v>-9.9009900990099011E-3</v>
      </c>
    </row>
    <row r="151" spans="1:8" ht="25.5" x14ac:dyDescent="0.2">
      <c r="A151" s="8"/>
      <c r="B151" s="37" t="s">
        <v>142</v>
      </c>
      <c r="C151" s="34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7" t="str">
        <f t="shared" si="21"/>
        <v/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1</v>
      </c>
      <c r="D172" s="9">
        <v>1</v>
      </c>
      <c r="E172" s="10">
        <f t="shared" si="19"/>
        <v>9.9009900990099011E-3</v>
      </c>
      <c r="F172" s="10">
        <f t="shared" si="20"/>
        <v>2.6595744680851063E-3</v>
      </c>
      <c r="G172" s="10">
        <f t="shared" si="22"/>
        <v>0</v>
      </c>
      <c r="H172" s="17">
        <f t="shared" ref="H172:H203" si="23">+IF(OR(AND(E172=""),(G172="")),"",E172*G172)</f>
        <v>0</v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296</v>
      </c>
      <c r="D181" s="33">
        <f>SUM(D182:D356)</f>
        <v>207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-0.30067567567567566</v>
      </c>
      <c r="H181" s="42">
        <f t="shared" ref="H181:H212" si="26">+IF(OR(AND(E181=""),(G181="")),"",E181*G181)</f>
        <v>-0.30067567567567566</v>
      </c>
    </row>
    <row r="182" spans="1:8" x14ac:dyDescent="0.2">
      <c r="A182" s="8"/>
      <c r="B182" s="36" t="s">
        <v>167</v>
      </c>
      <c r="C182" s="46">
        <v>1</v>
      </c>
      <c r="D182" s="43">
        <v>0</v>
      </c>
      <c r="E182" s="44">
        <f t="shared" si="24"/>
        <v>3.3783783783783786E-3</v>
      </c>
      <c r="F182" s="44" t="str">
        <f t="shared" si="25"/>
        <v/>
      </c>
      <c r="G182" s="44">
        <f t="shared" ref="G182:G213" si="27">+IF(AND(C182=0,D182=0)," ",IF(C182=0,1,IF(D182=0,-1,(D182-C182)/C182)))</f>
        <v>-1</v>
      </c>
      <c r="H182" s="45">
        <f t="shared" si="26"/>
        <v>-3.3783783783783786E-3</v>
      </c>
    </row>
    <row r="183" spans="1:8" x14ac:dyDescent="0.2">
      <c r="A183" s="8"/>
      <c r="B183" s="37" t="s">
        <v>168</v>
      </c>
      <c r="C183" s="34">
        <v>0</v>
      </c>
      <c r="D183" s="9">
        <v>1</v>
      </c>
      <c r="E183" s="10" t="str">
        <f t="shared" si="24"/>
        <v/>
      </c>
      <c r="F183" s="10">
        <f t="shared" si="25"/>
        <v>4.830917874396135E-3</v>
      </c>
      <c r="G183" s="10">
        <f t="shared" si="27"/>
        <v>1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7" t="str">
        <f t="shared" si="26"/>
        <v/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7</v>
      </c>
      <c r="D188" s="9">
        <v>4</v>
      </c>
      <c r="E188" s="10">
        <f t="shared" si="24"/>
        <v>2.364864864864865E-2</v>
      </c>
      <c r="F188" s="10">
        <f t="shared" si="25"/>
        <v>1.932367149758454E-2</v>
      </c>
      <c r="G188" s="10">
        <f t="shared" si="27"/>
        <v>-0.42857142857142855</v>
      </c>
      <c r="H188" s="17">
        <f t="shared" si="26"/>
        <v>-1.0135135135135136E-2</v>
      </c>
    </row>
    <row r="189" spans="1:8" x14ac:dyDescent="0.2">
      <c r="A189" s="8"/>
      <c r="B189" s="37" t="s">
        <v>174</v>
      </c>
      <c r="C189" s="34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37" t="s">
        <v>175</v>
      </c>
      <c r="C190" s="34">
        <v>0</v>
      </c>
      <c r="D190" s="9">
        <v>1</v>
      </c>
      <c r="E190" s="10" t="str">
        <f t="shared" si="24"/>
        <v/>
      </c>
      <c r="F190" s="10">
        <f t="shared" si="25"/>
        <v>4.830917874396135E-3</v>
      </c>
      <c r="G190" s="10">
        <f t="shared" si="27"/>
        <v>1</v>
      </c>
      <c r="H190" s="17" t="str">
        <f t="shared" si="26"/>
        <v/>
      </c>
    </row>
    <row r="191" spans="1:8" x14ac:dyDescent="0.2">
      <c r="A191" s="8"/>
      <c r="B191" s="37" t="s">
        <v>176</v>
      </c>
      <c r="C191" s="34">
        <v>1</v>
      </c>
      <c r="D191" s="9">
        <v>0</v>
      </c>
      <c r="E191" s="10">
        <f t="shared" si="24"/>
        <v>3.3783783783783786E-3</v>
      </c>
      <c r="F191" s="10" t="str">
        <f t="shared" si="25"/>
        <v/>
      </c>
      <c r="G191" s="10">
        <f t="shared" si="27"/>
        <v>-1</v>
      </c>
      <c r="H191" s="17">
        <f t="shared" si="26"/>
        <v>-3.3783783783783786E-3</v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37" t="s">
        <v>180</v>
      </c>
      <c r="C195" s="34">
        <v>7</v>
      </c>
      <c r="D195" s="9">
        <v>0</v>
      </c>
      <c r="E195" s="10">
        <f t="shared" si="24"/>
        <v>2.364864864864865E-2</v>
      </c>
      <c r="F195" s="10" t="str">
        <f t="shared" si="25"/>
        <v/>
      </c>
      <c r="G195" s="10">
        <f t="shared" si="27"/>
        <v>-1</v>
      </c>
      <c r="H195" s="17">
        <f t="shared" si="26"/>
        <v>-2.364864864864865E-2</v>
      </c>
    </row>
    <row r="196" spans="1:8" x14ac:dyDescent="0.2">
      <c r="A196" s="8"/>
      <c r="B196" s="37" t="s">
        <v>181</v>
      </c>
      <c r="C196" s="34">
        <v>3</v>
      </c>
      <c r="D196" s="9">
        <v>0</v>
      </c>
      <c r="E196" s="10">
        <f t="shared" si="24"/>
        <v>1.0135135135135136E-2</v>
      </c>
      <c r="F196" s="10" t="str">
        <f t="shared" si="25"/>
        <v/>
      </c>
      <c r="G196" s="10">
        <f t="shared" si="27"/>
        <v>-1</v>
      </c>
      <c r="H196" s="17">
        <f t="shared" si="26"/>
        <v>-1.0135135135135136E-2</v>
      </c>
    </row>
    <row r="197" spans="1:8" ht="25.5" x14ac:dyDescent="0.2">
      <c r="A197" s="8"/>
      <c r="B197" s="37" t="s">
        <v>182</v>
      </c>
      <c r="C197" s="34">
        <v>7</v>
      </c>
      <c r="D197" s="9">
        <v>34</v>
      </c>
      <c r="E197" s="10">
        <f t="shared" si="24"/>
        <v>2.364864864864865E-2</v>
      </c>
      <c r="F197" s="10">
        <f t="shared" si="25"/>
        <v>0.16425120772946861</v>
      </c>
      <c r="G197" s="10">
        <f t="shared" si="27"/>
        <v>3.8571428571428572</v>
      </c>
      <c r="H197" s="17">
        <f t="shared" si="26"/>
        <v>9.1216216216216228E-2</v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1</v>
      </c>
      <c r="D202" s="9">
        <v>7</v>
      </c>
      <c r="E202" s="10">
        <f t="shared" si="24"/>
        <v>3.3783783783783786E-3</v>
      </c>
      <c r="F202" s="10">
        <f t="shared" si="25"/>
        <v>3.3816425120772944E-2</v>
      </c>
      <c r="G202" s="10">
        <f t="shared" si="27"/>
        <v>6</v>
      </c>
      <c r="H202" s="17">
        <f t="shared" si="26"/>
        <v>2.0270270270270271E-2</v>
      </c>
    </row>
    <row r="203" spans="1:8" x14ac:dyDescent="0.2">
      <c r="A203" s="8"/>
      <c r="B203" s="37" t="s">
        <v>188</v>
      </c>
      <c r="C203" s="34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2</v>
      </c>
      <c r="D208" s="9">
        <v>2</v>
      </c>
      <c r="E208" s="10">
        <f t="shared" si="24"/>
        <v>6.7567567567567571E-3</v>
      </c>
      <c r="F208" s="10">
        <f t="shared" si="25"/>
        <v>9.6618357487922701E-3</v>
      </c>
      <c r="G208" s="10">
        <f t="shared" si="27"/>
        <v>0</v>
      </c>
      <c r="H208" s="17">
        <f t="shared" si="26"/>
        <v>0</v>
      </c>
    </row>
    <row r="209" spans="1:8" x14ac:dyDescent="0.2">
      <c r="A209" s="8"/>
      <c r="B209" s="37" t="s">
        <v>194</v>
      </c>
      <c r="C209" s="34">
        <v>0</v>
      </c>
      <c r="D209" s="9">
        <v>2</v>
      </c>
      <c r="E209" s="10" t="str">
        <f t="shared" si="24"/>
        <v/>
      </c>
      <c r="F209" s="10">
        <f t="shared" si="25"/>
        <v>9.6618357487922701E-3</v>
      </c>
      <c r="G209" s="10">
        <f t="shared" si="27"/>
        <v>1</v>
      </c>
      <c r="H209" s="17" t="str">
        <f t="shared" si="26"/>
        <v/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1</v>
      </c>
      <c r="D211" s="9">
        <v>0</v>
      </c>
      <c r="E211" s="10">
        <f t="shared" si="24"/>
        <v>3.3783783783783786E-3</v>
      </c>
      <c r="F211" s="10" t="str">
        <f t="shared" si="25"/>
        <v/>
      </c>
      <c r="G211" s="10">
        <f t="shared" si="27"/>
        <v>-1</v>
      </c>
      <c r="H211" s="17">
        <f t="shared" si="26"/>
        <v>-3.3783783783783786E-3</v>
      </c>
    </row>
    <row r="212" spans="1:8" x14ac:dyDescent="0.2">
      <c r="A212" s="8"/>
      <c r="B212" s="37" t="s">
        <v>197</v>
      </c>
      <c r="C212" s="34">
        <v>10</v>
      </c>
      <c r="D212" s="9">
        <v>11</v>
      </c>
      <c r="E212" s="10">
        <f t="shared" si="24"/>
        <v>3.3783783783783786E-2</v>
      </c>
      <c r="F212" s="10">
        <f t="shared" si="25"/>
        <v>5.3140096618357488E-2</v>
      </c>
      <c r="G212" s="10">
        <f t="shared" si="27"/>
        <v>0.1</v>
      </c>
      <c r="H212" s="17">
        <f t="shared" si="26"/>
        <v>3.3783783783783786E-3</v>
      </c>
    </row>
    <row r="213" spans="1:8" x14ac:dyDescent="0.2">
      <c r="A213" s="8"/>
      <c r="B213" s="37" t="s">
        <v>198</v>
      </c>
      <c r="C213" s="34">
        <v>1</v>
      </c>
      <c r="D213" s="9">
        <v>10</v>
      </c>
      <c r="E213" s="10">
        <f t="shared" ref="E213:E244" si="28">+IF(C213=0,"",C213/C$181)</f>
        <v>3.3783783783783786E-3</v>
      </c>
      <c r="F213" s="10">
        <f t="shared" ref="F213:F244" si="29">+IF(D213=0,"",D213/D$181)</f>
        <v>4.8309178743961352E-2</v>
      </c>
      <c r="G213" s="10">
        <f t="shared" si="27"/>
        <v>9</v>
      </c>
      <c r="H213" s="17">
        <f t="shared" ref="H213:H244" si="30">+IF(OR(AND(E213=""),(G213="")),"",E213*G213)</f>
        <v>3.0405405405405407E-2</v>
      </c>
    </row>
    <row r="214" spans="1:8" x14ac:dyDescent="0.2">
      <c r="A214" s="8"/>
      <c r="B214" s="37" t="s">
        <v>199</v>
      </c>
      <c r="C214" s="34">
        <v>6</v>
      </c>
      <c r="D214" s="9">
        <v>28</v>
      </c>
      <c r="E214" s="10">
        <f t="shared" si="28"/>
        <v>2.0270270270270271E-2</v>
      </c>
      <c r="F214" s="10">
        <f t="shared" si="29"/>
        <v>0.13526570048309178</v>
      </c>
      <c r="G214" s="10">
        <f t="shared" ref="G214:G245" si="31">+IF(AND(C214=0,D214=0)," ",IF(C214=0,1,IF(D214=0,-1,(D214-C214)/C214)))</f>
        <v>3.6666666666666665</v>
      </c>
      <c r="H214" s="17">
        <f t="shared" si="30"/>
        <v>7.4324324324324328E-2</v>
      </c>
    </row>
    <row r="215" spans="1:8" x14ac:dyDescent="0.2">
      <c r="A215" s="8"/>
      <c r="B215" s="37" t="s">
        <v>200</v>
      </c>
      <c r="C215" s="34">
        <v>0</v>
      </c>
      <c r="D215" s="9">
        <v>2</v>
      </c>
      <c r="E215" s="10" t="str">
        <f t="shared" si="28"/>
        <v/>
      </c>
      <c r="F215" s="10">
        <f t="shared" si="29"/>
        <v>9.6618357487922701E-3</v>
      </c>
      <c r="G215" s="10">
        <f t="shared" si="31"/>
        <v>1</v>
      </c>
      <c r="H215" s="17" t="str">
        <f t="shared" si="30"/>
        <v/>
      </c>
    </row>
    <row r="216" spans="1:8" x14ac:dyDescent="0.2">
      <c r="A216" s="8"/>
      <c r="B216" s="37" t="s">
        <v>201</v>
      </c>
      <c r="C216" s="34">
        <v>4</v>
      </c>
      <c r="D216" s="9">
        <v>3</v>
      </c>
      <c r="E216" s="10">
        <f t="shared" si="28"/>
        <v>1.3513513513513514E-2</v>
      </c>
      <c r="F216" s="10">
        <f t="shared" si="29"/>
        <v>1.4492753623188406E-2</v>
      </c>
      <c r="G216" s="10">
        <f t="shared" si="31"/>
        <v>-0.25</v>
      </c>
      <c r="H216" s="17">
        <f t="shared" si="30"/>
        <v>-3.3783783783783786E-3</v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15</v>
      </c>
      <c r="D218" s="9">
        <v>3</v>
      </c>
      <c r="E218" s="10">
        <f t="shared" si="28"/>
        <v>5.0675675675675678E-2</v>
      </c>
      <c r="F218" s="10">
        <f t="shared" si="29"/>
        <v>1.4492753623188406E-2</v>
      </c>
      <c r="G218" s="10">
        <f t="shared" si="31"/>
        <v>-0.8</v>
      </c>
      <c r="H218" s="17">
        <f t="shared" si="30"/>
        <v>-4.0540540540540543E-2</v>
      </c>
    </row>
    <row r="219" spans="1:8" x14ac:dyDescent="0.2">
      <c r="A219" s="8"/>
      <c r="B219" s="37" t="s">
        <v>204</v>
      </c>
      <c r="C219" s="34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37" t="s">
        <v>205</v>
      </c>
      <c r="C220" s="34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7" t="str">
        <f t="shared" si="30"/>
        <v/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14</v>
      </c>
      <c r="D223" s="9">
        <v>2</v>
      </c>
      <c r="E223" s="10">
        <f t="shared" si="28"/>
        <v>4.72972972972973E-2</v>
      </c>
      <c r="F223" s="10">
        <f t="shared" si="29"/>
        <v>9.6618357487922701E-3</v>
      </c>
      <c r="G223" s="10">
        <f t="shared" si="31"/>
        <v>-0.8571428571428571</v>
      </c>
      <c r="H223" s="17">
        <f t="shared" si="30"/>
        <v>-4.0540540540540543E-2</v>
      </c>
    </row>
    <row r="224" spans="1:8" x14ac:dyDescent="0.2">
      <c r="A224" s="8"/>
      <c r="B224" s="37" t="s">
        <v>209</v>
      </c>
      <c r="C224" s="34">
        <v>1</v>
      </c>
      <c r="D224" s="9">
        <v>0</v>
      </c>
      <c r="E224" s="10">
        <f t="shared" si="28"/>
        <v>3.3783783783783786E-3</v>
      </c>
      <c r="F224" s="10" t="str">
        <f t="shared" si="29"/>
        <v/>
      </c>
      <c r="G224" s="10">
        <f t="shared" si="31"/>
        <v>-1</v>
      </c>
      <c r="H224" s="17">
        <f t="shared" si="30"/>
        <v>-3.3783783783783786E-3</v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4</v>
      </c>
      <c r="D228" s="9">
        <v>4</v>
      </c>
      <c r="E228" s="10">
        <f t="shared" si="28"/>
        <v>1.3513513513513514E-2</v>
      </c>
      <c r="F228" s="10">
        <f t="shared" si="29"/>
        <v>1.932367149758454E-2</v>
      </c>
      <c r="G228" s="10">
        <f t="shared" si="31"/>
        <v>0</v>
      </c>
      <c r="H228" s="17">
        <f t="shared" si="30"/>
        <v>0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2</v>
      </c>
      <c r="E231" s="10" t="str">
        <f t="shared" si="28"/>
        <v/>
      </c>
      <c r="F231" s="10">
        <f t="shared" si="29"/>
        <v>9.6618357487922701E-3</v>
      </c>
      <c r="G231" s="10">
        <f t="shared" si="31"/>
        <v>1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5</v>
      </c>
      <c r="D235" s="9">
        <v>0</v>
      </c>
      <c r="E235" s="10">
        <f t="shared" si="28"/>
        <v>1.6891891891891893E-2</v>
      </c>
      <c r="F235" s="10" t="str">
        <f t="shared" si="29"/>
        <v/>
      </c>
      <c r="G235" s="10">
        <f t="shared" si="31"/>
        <v>-1</v>
      </c>
      <c r="H235" s="17">
        <f t="shared" si="30"/>
        <v>-1.6891891891891893E-2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37" t="s">
        <v>223</v>
      </c>
      <c r="C238" s="34">
        <v>0</v>
      </c>
      <c r="D238" s="9">
        <v>1</v>
      </c>
      <c r="E238" s="10" t="str">
        <f t="shared" si="28"/>
        <v/>
      </c>
      <c r="F238" s="10">
        <f t="shared" si="29"/>
        <v>4.830917874396135E-3</v>
      </c>
      <c r="G238" s="10">
        <f t="shared" si="31"/>
        <v>1</v>
      </c>
      <c r="H238" s="17" t="str">
        <f t="shared" si="30"/>
        <v/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0</v>
      </c>
      <c r="D241" s="9">
        <v>1</v>
      </c>
      <c r="E241" s="10" t="str">
        <f t="shared" si="28"/>
        <v/>
      </c>
      <c r="F241" s="10">
        <f t="shared" si="29"/>
        <v>4.830917874396135E-3</v>
      </c>
      <c r="G241" s="10">
        <f t="shared" si="31"/>
        <v>1</v>
      </c>
      <c r="H241" s="17" t="str">
        <f t="shared" si="30"/>
        <v/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1</v>
      </c>
      <c r="D248" s="9">
        <v>4</v>
      </c>
      <c r="E248" s="10">
        <f t="shared" si="32"/>
        <v>3.3783783783783786E-3</v>
      </c>
      <c r="F248" s="10">
        <f t="shared" si="33"/>
        <v>1.932367149758454E-2</v>
      </c>
      <c r="G248" s="10">
        <f t="shared" si="35"/>
        <v>3</v>
      </c>
      <c r="H248" s="17">
        <f t="shared" si="34"/>
        <v>1.0135135135135136E-2</v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2</v>
      </c>
      <c r="D251" s="9">
        <v>13</v>
      </c>
      <c r="E251" s="10">
        <f t="shared" si="32"/>
        <v>6.7567567567567571E-3</v>
      </c>
      <c r="F251" s="10">
        <f t="shared" si="33"/>
        <v>6.280193236714976E-2</v>
      </c>
      <c r="G251" s="10">
        <f t="shared" si="35"/>
        <v>5.5</v>
      </c>
      <c r="H251" s="17">
        <f t="shared" si="34"/>
        <v>3.7162162162162164E-2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1</v>
      </c>
      <c r="D259" s="9">
        <v>1</v>
      </c>
      <c r="E259" s="10">
        <f t="shared" si="32"/>
        <v>3.3783783783783786E-3</v>
      </c>
      <c r="F259" s="10">
        <f t="shared" si="33"/>
        <v>4.830917874396135E-3</v>
      </c>
      <c r="G259" s="10">
        <f t="shared" si="35"/>
        <v>0</v>
      </c>
      <c r="H259" s="17">
        <f t="shared" si="34"/>
        <v>0</v>
      </c>
    </row>
    <row r="260" spans="1:8" x14ac:dyDescent="0.2">
      <c r="A260" s="8"/>
      <c r="B260" s="37" t="s">
        <v>245</v>
      </c>
      <c r="C260" s="34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1</v>
      </c>
      <c r="D274" s="9">
        <v>0</v>
      </c>
      <c r="E274" s="10">
        <f t="shared" si="32"/>
        <v>3.3783783783783786E-3</v>
      </c>
      <c r="F274" s="10" t="str">
        <f t="shared" si="33"/>
        <v/>
      </c>
      <c r="G274" s="10">
        <f t="shared" si="35"/>
        <v>-1</v>
      </c>
      <c r="H274" s="17">
        <f t="shared" si="34"/>
        <v>-3.3783783783783786E-3</v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3</v>
      </c>
      <c r="D285" s="9">
        <v>10</v>
      </c>
      <c r="E285" s="10">
        <f t="shared" si="36"/>
        <v>1.0135135135135136E-2</v>
      </c>
      <c r="F285" s="10">
        <f t="shared" si="37"/>
        <v>4.8309178743961352E-2</v>
      </c>
      <c r="G285" s="10">
        <f t="shared" si="39"/>
        <v>2.3333333333333335</v>
      </c>
      <c r="H285" s="17">
        <f t="shared" si="38"/>
        <v>2.364864864864865E-2</v>
      </c>
    </row>
    <row r="286" spans="1:8" ht="25.5" x14ac:dyDescent="0.2">
      <c r="A286" s="8"/>
      <c r="B286" s="37" t="s">
        <v>271</v>
      </c>
      <c r="C286" s="34">
        <v>0</v>
      </c>
      <c r="D286" s="9">
        <v>0</v>
      </c>
      <c r="E286" s="10" t="str">
        <f t="shared" si="36"/>
        <v/>
      </c>
      <c r="F286" s="10" t="str">
        <f t="shared" si="37"/>
        <v/>
      </c>
      <c r="G286" s="10" t="str">
        <f t="shared" si="39"/>
        <v xml:space="preserve"> </v>
      </c>
      <c r="H286" s="17" t="str">
        <f t="shared" si="38"/>
        <v/>
      </c>
    </row>
    <row r="287" spans="1:8" x14ac:dyDescent="0.2">
      <c r="A287" s="8"/>
      <c r="B287" s="37" t="s">
        <v>272</v>
      </c>
      <c r="C287" s="34">
        <v>2</v>
      </c>
      <c r="D287" s="9">
        <v>3</v>
      </c>
      <c r="E287" s="10">
        <f t="shared" si="36"/>
        <v>6.7567567567567571E-3</v>
      </c>
      <c r="F287" s="10">
        <f t="shared" si="37"/>
        <v>1.4492753623188406E-2</v>
      </c>
      <c r="G287" s="10">
        <f t="shared" si="39"/>
        <v>0.5</v>
      </c>
      <c r="H287" s="17">
        <f t="shared" si="38"/>
        <v>3.3783783783783786E-3</v>
      </c>
    </row>
    <row r="288" spans="1:8" x14ac:dyDescent="0.2">
      <c r="A288" s="8"/>
      <c r="B288" s="37" t="s">
        <v>273</v>
      </c>
      <c r="C288" s="34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37" t="s">
        <v>278</v>
      </c>
      <c r="C293" s="34">
        <v>0</v>
      </c>
      <c r="D293" s="9">
        <v>2</v>
      </c>
      <c r="E293" s="10" t="str">
        <f t="shared" si="36"/>
        <v/>
      </c>
      <c r="F293" s="10">
        <f t="shared" si="37"/>
        <v>9.6618357487922701E-3</v>
      </c>
      <c r="G293" s="10">
        <f t="shared" si="39"/>
        <v>1</v>
      </c>
      <c r="H293" s="17" t="str">
        <f t="shared" si="38"/>
        <v/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10</v>
      </c>
      <c r="D298" s="9">
        <v>0</v>
      </c>
      <c r="E298" s="10">
        <f t="shared" si="36"/>
        <v>3.3783783783783786E-2</v>
      </c>
      <c r="F298" s="10" t="str">
        <f t="shared" si="37"/>
        <v/>
      </c>
      <c r="G298" s="10">
        <f t="shared" si="39"/>
        <v>-1</v>
      </c>
      <c r="H298" s="17">
        <f t="shared" si="38"/>
        <v>-3.3783783783783786E-2</v>
      </c>
    </row>
    <row r="299" spans="1:8" x14ac:dyDescent="0.2">
      <c r="A299" s="8"/>
      <c r="B299" s="37" t="s">
        <v>284</v>
      </c>
      <c r="C299" s="34">
        <v>158</v>
      </c>
      <c r="D299" s="9">
        <v>25</v>
      </c>
      <c r="E299" s="10">
        <f t="shared" si="36"/>
        <v>0.53378378378378377</v>
      </c>
      <c r="F299" s="10">
        <f t="shared" si="37"/>
        <v>0.12077294685990338</v>
      </c>
      <c r="G299" s="10">
        <f t="shared" si="39"/>
        <v>-0.84177215189873422</v>
      </c>
      <c r="H299" s="17">
        <f t="shared" si="38"/>
        <v>-0.44932432432432434</v>
      </c>
    </row>
    <row r="300" spans="1:8" x14ac:dyDescent="0.2">
      <c r="A300" s="8"/>
      <c r="B300" s="37" t="s">
        <v>285</v>
      </c>
      <c r="C300" s="34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37" t="s">
        <v>286</v>
      </c>
      <c r="C301" s="34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37" t="s">
        <v>287</v>
      </c>
      <c r="C302" s="34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37" t="s">
        <v>288</v>
      </c>
      <c r="C303" s="34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3</v>
      </c>
      <c r="D305" s="9">
        <v>2</v>
      </c>
      <c r="E305" s="10">
        <f t="shared" si="36"/>
        <v>1.0135135135135136E-2</v>
      </c>
      <c r="F305" s="10">
        <f t="shared" si="37"/>
        <v>9.6618357487922701E-3</v>
      </c>
      <c r="G305" s="10">
        <f t="shared" si="39"/>
        <v>-0.33333333333333331</v>
      </c>
      <c r="H305" s="17">
        <f t="shared" si="38"/>
        <v>-3.3783783783783786E-3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13</v>
      </c>
      <c r="D314" s="9">
        <v>25</v>
      </c>
      <c r="E314" s="10">
        <f t="shared" si="40"/>
        <v>4.3918918918918921E-2</v>
      </c>
      <c r="F314" s="10">
        <f t="shared" si="41"/>
        <v>0.12077294685990338</v>
      </c>
      <c r="G314" s="10">
        <f t="shared" si="43"/>
        <v>0.92307692307692313</v>
      </c>
      <c r="H314" s="17">
        <f t="shared" si="42"/>
        <v>4.0540540540540543E-2</v>
      </c>
    </row>
    <row r="315" spans="1:8" x14ac:dyDescent="0.2">
      <c r="A315" s="8"/>
      <c r="B315" s="37" t="s">
        <v>300</v>
      </c>
      <c r="C315" s="34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1</v>
      </c>
      <c r="D317" s="9">
        <v>0</v>
      </c>
      <c r="E317" s="10">
        <f t="shared" si="40"/>
        <v>3.3783783783783786E-3</v>
      </c>
      <c r="F317" s="10" t="str">
        <f t="shared" si="41"/>
        <v/>
      </c>
      <c r="G317" s="10">
        <f t="shared" si="43"/>
        <v>-1</v>
      </c>
      <c r="H317" s="17">
        <f t="shared" si="42"/>
        <v>-3.3783783783783786E-3</v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0</v>
      </c>
      <c r="D325" s="9">
        <v>1</v>
      </c>
      <c r="E325" s="10" t="str">
        <f t="shared" si="40"/>
        <v/>
      </c>
      <c r="F325" s="10">
        <f t="shared" si="41"/>
        <v>4.830917874396135E-3</v>
      </c>
      <c r="G325" s="10">
        <f t="shared" si="43"/>
        <v>1</v>
      </c>
      <c r="H325" s="17" t="str">
        <f t="shared" si="42"/>
        <v/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0</v>
      </c>
      <c r="D329" s="9">
        <v>2</v>
      </c>
      <c r="E329" s="10" t="str">
        <f t="shared" si="40"/>
        <v/>
      </c>
      <c r="F329" s="10">
        <f t="shared" si="41"/>
        <v>9.6618357487922701E-3</v>
      </c>
      <c r="G329" s="10">
        <f t="shared" si="43"/>
        <v>1</v>
      </c>
      <c r="H329" s="17" t="str">
        <f t="shared" si="42"/>
        <v/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11</v>
      </c>
      <c r="D331" s="9">
        <v>0</v>
      </c>
      <c r="E331" s="10">
        <f t="shared" si="40"/>
        <v>3.7162162162162164E-2</v>
      </c>
      <c r="F331" s="10" t="str">
        <f t="shared" si="41"/>
        <v/>
      </c>
      <c r="G331" s="10">
        <f t="shared" si="43"/>
        <v>-1</v>
      </c>
      <c r="H331" s="17">
        <f t="shared" si="42"/>
        <v>-3.7162162162162164E-2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1</v>
      </c>
      <c r="E335" s="10" t="str">
        <f t="shared" si="40"/>
        <v/>
      </c>
      <c r="F335" s="10">
        <f t="shared" si="41"/>
        <v>4.830917874396135E-3</v>
      </c>
      <c r="G335" s="10">
        <f t="shared" si="43"/>
        <v>1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976</v>
      </c>
      <c r="D362" s="33">
        <f>SUM(D363:D595)</f>
        <v>856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-0.12295081967213115</v>
      </c>
      <c r="H362" s="42">
        <f t="shared" ref="H362:H425" si="50">+IF(OR(AND(E362=""),(G362="")),"",E362*G362)</f>
        <v>-0.12295081967213115</v>
      </c>
    </row>
    <row r="363" spans="1:8" x14ac:dyDescent="0.2">
      <c r="A363" s="8"/>
      <c r="B363" s="36" t="s">
        <v>342</v>
      </c>
      <c r="C363" s="46">
        <v>3</v>
      </c>
      <c r="D363" s="43">
        <v>1</v>
      </c>
      <c r="E363" s="44">
        <f t="shared" si="48"/>
        <v>3.0737704918032786E-3</v>
      </c>
      <c r="F363" s="44">
        <f t="shared" si="49"/>
        <v>1.1682242990654205E-3</v>
      </c>
      <c r="G363" s="44">
        <f t="shared" ref="G363:G426" si="51">+IF(AND(C363=0,D363=0)," ",IF(C363=0,1,IF(D363=0,-1,(D363-C363)/C363)))</f>
        <v>-0.66666666666666663</v>
      </c>
      <c r="H363" s="45">
        <f t="shared" si="50"/>
        <v>-2.0491803278688521E-3</v>
      </c>
    </row>
    <row r="364" spans="1:8" x14ac:dyDescent="0.2">
      <c r="A364" s="8"/>
      <c r="B364" s="37" t="s">
        <v>343</v>
      </c>
      <c r="C364" s="34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7" t="str">
        <f t="shared" si="50"/>
        <v/>
      </c>
    </row>
    <row r="365" spans="1:8" x14ac:dyDescent="0.2">
      <c r="A365" s="8"/>
      <c r="B365" s="37" t="s">
        <v>344</v>
      </c>
      <c r="C365" s="34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7</v>
      </c>
      <c r="D368" s="9">
        <v>6</v>
      </c>
      <c r="E368" s="10">
        <f t="shared" si="48"/>
        <v>7.1721311475409838E-3</v>
      </c>
      <c r="F368" s="10">
        <f t="shared" si="49"/>
        <v>7.0093457943925233E-3</v>
      </c>
      <c r="G368" s="10">
        <f t="shared" si="51"/>
        <v>-0.14285714285714285</v>
      </c>
      <c r="H368" s="17">
        <f t="shared" si="50"/>
        <v>-1.0245901639344263E-3</v>
      </c>
    </row>
    <row r="369" spans="1:8" x14ac:dyDescent="0.2">
      <c r="A369" s="8"/>
      <c r="B369" s="37" t="s">
        <v>348</v>
      </c>
      <c r="C369" s="34">
        <v>1</v>
      </c>
      <c r="D369" s="9">
        <v>2</v>
      </c>
      <c r="E369" s="10">
        <f t="shared" si="48"/>
        <v>1.0245901639344263E-3</v>
      </c>
      <c r="F369" s="10">
        <f t="shared" si="49"/>
        <v>2.3364485981308409E-3</v>
      </c>
      <c r="G369" s="10">
        <f t="shared" si="51"/>
        <v>1</v>
      </c>
      <c r="H369" s="17">
        <f t="shared" si="50"/>
        <v>1.0245901639344263E-3</v>
      </c>
    </row>
    <row r="370" spans="1:8" x14ac:dyDescent="0.2">
      <c r="A370" s="8"/>
      <c r="B370" s="37" t="s">
        <v>349</v>
      </c>
      <c r="C370" s="34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37" t="s">
        <v>350</v>
      </c>
      <c r="C371" s="34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7" t="str">
        <f t="shared" si="50"/>
        <v/>
      </c>
    </row>
    <row r="372" spans="1:8" x14ac:dyDescent="0.2">
      <c r="A372" s="8"/>
      <c r="B372" s="37" t="s">
        <v>351</v>
      </c>
      <c r="C372" s="34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3</v>
      </c>
      <c r="D374" s="9">
        <v>5</v>
      </c>
      <c r="E374" s="10">
        <f t="shared" si="48"/>
        <v>3.0737704918032786E-3</v>
      </c>
      <c r="F374" s="10">
        <f t="shared" si="49"/>
        <v>5.8411214953271026E-3</v>
      </c>
      <c r="G374" s="10">
        <f t="shared" si="51"/>
        <v>0.66666666666666663</v>
      </c>
      <c r="H374" s="17">
        <f t="shared" si="50"/>
        <v>2.0491803278688521E-3</v>
      </c>
    </row>
    <row r="375" spans="1:8" x14ac:dyDescent="0.2">
      <c r="A375" s="8"/>
      <c r="B375" s="37" t="s">
        <v>354</v>
      </c>
      <c r="C375" s="34">
        <v>4</v>
      </c>
      <c r="D375" s="9">
        <v>0</v>
      </c>
      <c r="E375" s="10">
        <f t="shared" si="48"/>
        <v>4.0983606557377051E-3</v>
      </c>
      <c r="F375" s="10" t="str">
        <f t="shared" si="49"/>
        <v/>
      </c>
      <c r="G375" s="10">
        <f t="shared" si="51"/>
        <v>-1</v>
      </c>
      <c r="H375" s="17">
        <f t="shared" si="50"/>
        <v>-4.0983606557377051E-3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7" t="str">
        <f t="shared" si="50"/>
        <v/>
      </c>
    </row>
    <row r="378" spans="1:8" x14ac:dyDescent="0.2">
      <c r="A378" s="8"/>
      <c r="B378" s="37" t="s">
        <v>357</v>
      </c>
      <c r="C378" s="34">
        <v>211</v>
      </c>
      <c r="D378" s="9">
        <v>38</v>
      </c>
      <c r="E378" s="10">
        <f t="shared" si="48"/>
        <v>0.21618852459016394</v>
      </c>
      <c r="F378" s="10">
        <f t="shared" si="49"/>
        <v>4.4392523364485979E-2</v>
      </c>
      <c r="G378" s="10">
        <f t="shared" si="51"/>
        <v>-0.81990521327014221</v>
      </c>
      <c r="H378" s="17">
        <f t="shared" si="50"/>
        <v>-0.17725409836065575</v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40</v>
      </c>
      <c r="D382" s="9">
        <v>1</v>
      </c>
      <c r="E382" s="10">
        <f t="shared" si="48"/>
        <v>4.0983606557377046E-2</v>
      </c>
      <c r="F382" s="10">
        <f t="shared" si="49"/>
        <v>1.1682242990654205E-3</v>
      </c>
      <c r="G382" s="10">
        <f t="shared" si="51"/>
        <v>-0.97499999999999998</v>
      </c>
      <c r="H382" s="17">
        <f t="shared" si="50"/>
        <v>-3.9959016393442619E-2</v>
      </c>
    </row>
    <row r="383" spans="1:8" x14ac:dyDescent="0.2">
      <c r="A383" s="8"/>
      <c r="B383" s="37" t="s">
        <v>362</v>
      </c>
      <c r="C383" s="34">
        <v>8</v>
      </c>
      <c r="D383" s="9">
        <v>0</v>
      </c>
      <c r="E383" s="10">
        <f t="shared" si="48"/>
        <v>8.1967213114754103E-3</v>
      </c>
      <c r="F383" s="10" t="str">
        <f t="shared" si="49"/>
        <v/>
      </c>
      <c r="G383" s="10">
        <f t="shared" si="51"/>
        <v>-1</v>
      </c>
      <c r="H383" s="17">
        <f t="shared" si="50"/>
        <v>-8.1967213114754103E-3</v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1</v>
      </c>
      <c r="D385" s="9">
        <v>0</v>
      </c>
      <c r="E385" s="10">
        <f t="shared" si="48"/>
        <v>1.0245901639344263E-3</v>
      </c>
      <c r="F385" s="10" t="str">
        <f t="shared" si="49"/>
        <v/>
      </c>
      <c r="G385" s="10">
        <f t="shared" si="51"/>
        <v>-1</v>
      </c>
      <c r="H385" s="17">
        <f t="shared" si="50"/>
        <v>-1.0245901639344263E-3</v>
      </c>
    </row>
    <row r="386" spans="1:8" x14ac:dyDescent="0.2">
      <c r="A386" s="8"/>
      <c r="B386" s="37" t="s">
        <v>365</v>
      </c>
      <c r="C386" s="34">
        <v>1</v>
      </c>
      <c r="D386" s="9">
        <v>8</v>
      </c>
      <c r="E386" s="10">
        <f t="shared" si="48"/>
        <v>1.0245901639344263E-3</v>
      </c>
      <c r="F386" s="10">
        <f t="shared" si="49"/>
        <v>9.3457943925233638E-3</v>
      </c>
      <c r="G386" s="10">
        <f t="shared" si="51"/>
        <v>7</v>
      </c>
      <c r="H386" s="17">
        <f t="shared" si="50"/>
        <v>7.1721311475409838E-3</v>
      </c>
    </row>
    <row r="387" spans="1:8" x14ac:dyDescent="0.2">
      <c r="A387" s="8"/>
      <c r="B387" s="37" t="s">
        <v>366</v>
      </c>
      <c r="C387" s="34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7" t="str">
        <f t="shared" si="50"/>
        <v/>
      </c>
    </row>
    <row r="388" spans="1:8" x14ac:dyDescent="0.2">
      <c r="A388" s="8"/>
      <c r="B388" s="37" t="s">
        <v>367</v>
      </c>
      <c r="C388" s="34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37" t="s">
        <v>368</v>
      </c>
      <c r="C389" s="34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1</v>
      </c>
      <c r="D392" s="9">
        <v>0</v>
      </c>
      <c r="E392" s="10">
        <f t="shared" si="48"/>
        <v>1.0245901639344263E-3</v>
      </c>
      <c r="F392" s="10" t="str">
        <f t="shared" si="49"/>
        <v/>
      </c>
      <c r="G392" s="10">
        <f t="shared" si="51"/>
        <v>-1</v>
      </c>
      <c r="H392" s="17">
        <f t="shared" si="50"/>
        <v>-1.0245901639344263E-3</v>
      </c>
    </row>
    <row r="393" spans="1:8" x14ac:dyDescent="0.2">
      <c r="A393" s="8"/>
      <c r="B393" s="37" t="s">
        <v>372</v>
      </c>
      <c r="C393" s="34">
        <v>1</v>
      </c>
      <c r="D393" s="9">
        <v>0</v>
      </c>
      <c r="E393" s="10">
        <f t="shared" si="48"/>
        <v>1.0245901639344263E-3</v>
      </c>
      <c r="F393" s="10" t="str">
        <f t="shared" si="49"/>
        <v/>
      </c>
      <c r="G393" s="10">
        <f t="shared" si="51"/>
        <v>-1</v>
      </c>
      <c r="H393" s="17">
        <f t="shared" si="50"/>
        <v>-1.0245901639344263E-3</v>
      </c>
    </row>
    <row r="394" spans="1:8" x14ac:dyDescent="0.2">
      <c r="A394" s="8"/>
      <c r="B394" s="37" t="s">
        <v>373</v>
      </c>
      <c r="C394" s="34">
        <v>10</v>
      </c>
      <c r="D394" s="9">
        <v>0</v>
      </c>
      <c r="E394" s="10">
        <f t="shared" si="48"/>
        <v>1.0245901639344262E-2</v>
      </c>
      <c r="F394" s="10" t="str">
        <f t="shared" si="49"/>
        <v/>
      </c>
      <c r="G394" s="10">
        <f t="shared" si="51"/>
        <v>-1</v>
      </c>
      <c r="H394" s="17">
        <f t="shared" si="50"/>
        <v>-1.0245901639344262E-2</v>
      </c>
    </row>
    <row r="395" spans="1:8" ht="25.5" x14ac:dyDescent="0.2">
      <c r="A395" s="8"/>
      <c r="B395" s="37" t="s">
        <v>374</v>
      </c>
      <c r="C395" s="34">
        <v>3</v>
      </c>
      <c r="D395" s="9">
        <v>2</v>
      </c>
      <c r="E395" s="10">
        <f t="shared" si="48"/>
        <v>3.0737704918032786E-3</v>
      </c>
      <c r="F395" s="10">
        <f t="shared" si="49"/>
        <v>2.3364485981308409E-3</v>
      </c>
      <c r="G395" s="10">
        <f t="shared" si="51"/>
        <v>-0.33333333333333331</v>
      </c>
      <c r="H395" s="17">
        <f t="shared" si="50"/>
        <v>-1.0245901639344261E-3</v>
      </c>
    </row>
    <row r="396" spans="1:8" ht="25.5" x14ac:dyDescent="0.2">
      <c r="A396" s="8"/>
      <c r="B396" s="37" t="s">
        <v>375</v>
      </c>
      <c r="C396" s="34">
        <v>1</v>
      </c>
      <c r="D396" s="9">
        <v>0</v>
      </c>
      <c r="E396" s="10">
        <f t="shared" si="48"/>
        <v>1.0245901639344263E-3</v>
      </c>
      <c r="F396" s="10" t="str">
        <f t="shared" si="49"/>
        <v/>
      </c>
      <c r="G396" s="10">
        <f t="shared" si="51"/>
        <v>-1</v>
      </c>
      <c r="H396" s="17">
        <f t="shared" si="50"/>
        <v>-1.0245901639344263E-3</v>
      </c>
    </row>
    <row r="397" spans="1:8" x14ac:dyDescent="0.2">
      <c r="A397" s="8"/>
      <c r="B397" s="37" t="s">
        <v>376</v>
      </c>
      <c r="C397" s="34">
        <v>54</v>
      </c>
      <c r="D397" s="9">
        <v>18</v>
      </c>
      <c r="E397" s="10">
        <f t="shared" si="48"/>
        <v>5.5327868852459015E-2</v>
      </c>
      <c r="F397" s="10">
        <f t="shared" si="49"/>
        <v>2.1028037383177569E-2</v>
      </c>
      <c r="G397" s="10">
        <f t="shared" si="51"/>
        <v>-0.66666666666666663</v>
      </c>
      <c r="H397" s="17">
        <f t="shared" si="50"/>
        <v>-3.6885245901639344E-2</v>
      </c>
    </row>
    <row r="398" spans="1:8" x14ac:dyDescent="0.2">
      <c r="A398" s="8"/>
      <c r="B398" s="37" t="s">
        <v>377</v>
      </c>
      <c r="C398" s="34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37" t="s">
        <v>378</v>
      </c>
      <c r="C399" s="34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37" t="s">
        <v>379</v>
      </c>
      <c r="C400" s="34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37" t="s">
        <v>380</v>
      </c>
      <c r="C401" s="34">
        <v>2</v>
      </c>
      <c r="D401" s="9">
        <v>2</v>
      </c>
      <c r="E401" s="10">
        <f t="shared" si="48"/>
        <v>2.0491803278688526E-3</v>
      </c>
      <c r="F401" s="10">
        <f t="shared" si="49"/>
        <v>2.3364485981308409E-3</v>
      </c>
      <c r="G401" s="10">
        <f t="shared" si="51"/>
        <v>0</v>
      </c>
      <c r="H401" s="17">
        <f t="shared" si="50"/>
        <v>0</v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7" t="str">
        <f t="shared" si="50"/>
        <v/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2</v>
      </c>
      <c r="D407" s="9">
        <v>1</v>
      </c>
      <c r="E407" s="10">
        <f t="shared" si="48"/>
        <v>2.0491803278688526E-3</v>
      </c>
      <c r="F407" s="10">
        <f t="shared" si="49"/>
        <v>1.1682242990654205E-3</v>
      </c>
      <c r="G407" s="10">
        <f t="shared" si="51"/>
        <v>-0.5</v>
      </c>
      <c r="H407" s="17">
        <f t="shared" si="50"/>
        <v>-1.0245901639344263E-3</v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222</v>
      </c>
      <c r="D410" s="9">
        <v>72</v>
      </c>
      <c r="E410" s="10">
        <f t="shared" si="48"/>
        <v>0.22745901639344263</v>
      </c>
      <c r="F410" s="10">
        <f t="shared" si="49"/>
        <v>8.4112149532710276E-2</v>
      </c>
      <c r="G410" s="10">
        <f t="shared" si="51"/>
        <v>-0.67567567567567566</v>
      </c>
      <c r="H410" s="17">
        <f t="shared" si="50"/>
        <v>-0.15368852459016394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11</v>
      </c>
      <c r="D413" s="9">
        <v>10</v>
      </c>
      <c r="E413" s="10">
        <f t="shared" si="48"/>
        <v>1.1270491803278689E-2</v>
      </c>
      <c r="F413" s="10">
        <f t="shared" si="49"/>
        <v>1.1682242990654205E-2</v>
      </c>
      <c r="G413" s="10">
        <f t="shared" si="51"/>
        <v>-9.0909090909090912E-2</v>
      </c>
      <c r="H413" s="17">
        <f t="shared" si="50"/>
        <v>-1.0245901639344263E-3</v>
      </c>
    </row>
    <row r="414" spans="1:8" x14ac:dyDescent="0.2">
      <c r="A414" s="8"/>
      <c r="B414" s="37" t="s">
        <v>393</v>
      </c>
      <c r="C414" s="34">
        <v>57</v>
      </c>
      <c r="D414" s="9">
        <v>14</v>
      </c>
      <c r="E414" s="10">
        <f t="shared" si="48"/>
        <v>5.8401639344262297E-2</v>
      </c>
      <c r="F414" s="10">
        <f t="shared" si="49"/>
        <v>1.6355140186915886E-2</v>
      </c>
      <c r="G414" s="10">
        <f t="shared" si="51"/>
        <v>-0.75438596491228072</v>
      </c>
      <c r="H414" s="17">
        <f t="shared" si="50"/>
        <v>-4.4057377049180328E-2</v>
      </c>
    </row>
    <row r="415" spans="1:8" x14ac:dyDescent="0.2">
      <c r="A415" s="8"/>
      <c r="B415" s="37" t="s">
        <v>394</v>
      </c>
      <c r="C415" s="34">
        <v>0</v>
      </c>
      <c r="D415" s="9">
        <v>19</v>
      </c>
      <c r="E415" s="10" t="str">
        <f t="shared" si="48"/>
        <v/>
      </c>
      <c r="F415" s="10">
        <f t="shared" si="49"/>
        <v>2.219626168224299E-2</v>
      </c>
      <c r="G415" s="10">
        <f t="shared" si="51"/>
        <v>1</v>
      </c>
      <c r="H415" s="17" t="str">
        <f t="shared" si="50"/>
        <v/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7" t="str">
        <f t="shared" si="50"/>
        <v/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37" t="s">
        <v>404</v>
      </c>
      <c r="C425" s="34">
        <v>1</v>
      </c>
      <c r="D425" s="9">
        <v>3</v>
      </c>
      <c r="E425" s="10">
        <f t="shared" si="48"/>
        <v>1.0245901639344263E-3</v>
      </c>
      <c r="F425" s="10">
        <f t="shared" si="49"/>
        <v>3.5046728971962616E-3</v>
      </c>
      <c r="G425" s="10">
        <f t="shared" si="51"/>
        <v>2</v>
      </c>
      <c r="H425" s="17">
        <f t="shared" si="50"/>
        <v>2.0491803278688526E-3</v>
      </c>
    </row>
    <row r="426" spans="1:8" x14ac:dyDescent="0.2">
      <c r="A426" s="8"/>
      <c r="B426" s="37" t="s">
        <v>405</v>
      </c>
      <c r="C426" s="34">
        <v>10</v>
      </c>
      <c r="D426" s="9">
        <v>16</v>
      </c>
      <c r="E426" s="10">
        <f t="shared" ref="E426:E489" si="52">+IF(C426=0,"",C426/C$362)</f>
        <v>1.0245901639344262E-2</v>
      </c>
      <c r="F426" s="10">
        <f t="shared" ref="F426:F489" si="53">+IF(D426=0,"",D426/D$362)</f>
        <v>1.8691588785046728E-2</v>
      </c>
      <c r="G426" s="10">
        <f t="shared" si="51"/>
        <v>0.6</v>
      </c>
      <c r="H426" s="17">
        <f t="shared" ref="H426:H489" si="54">+IF(OR(AND(E426=""),(G426="")),"",E426*G426)</f>
        <v>6.1475409836065564E-3</v>
      </c>
    </row>
    <row r="427" spans="1:8" x14ac:dyDescent="0.2">
      <c r="A427" s="8"/>
      <c r="B427" s="37" t="s">
        <v>406</v>
      </c>
      <c r="C427" s="34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37" t="s">
        <v>407</v>
      </c>
      <c r="C428" s="34">
        <v>0</v>
      </c>
      <c r="D428" s="9">
        <v>7</v>
      </c>
      <c r="E428" s="10" t="str">
        <f t="shared" si="52"/>
        <v/>
      </c>
      <c r="F428" s="10">
        <f t="shared" si="53"/>
        <v>8.1775700934579431E-3</v>
      </c>
      <c r="G428" s="10">
        <f t="shared" si="55"/>
        <v>1</v>
      </c>
      <c r="H428" s="17" t="str">
        <f t="shared" si="54"/>
        <v/>
      </c>
    </row>
    <row r="429" spans="1:8" x14ac:dyDescent="0.2">
      <c r="A429" s="8"/>
      <c r="B429" s="37" t="s">
        <v>408</v>
      </c>
      <c r="C429" s="34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20</v>
      </c>
      <c r="D437" s="9">
        <v>50</v>
      </c>
      <c r="E437" s="10">
        <f t="shared" si="52"/>
        <v>2.0491803278688523E-2</v>
      </c>
      <c r="F437" s="10">
        <f t="shared" si="53"/>
        <v>5.8411214953271028E-2</v>
      </c>
      <c r="G437" s="10">
        <f t="shared" si="55"/>
        <v>1.5</v>
      </c>
      <c r="H437" s="17">
        <f t="shared" si="54"/>
        <v>3.0737704918032786E-2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30</v>
      </c>
      <c r="D441" s="9">
        <v>0</v>
      </c>
      <c r="E441" s="10">
        <f t="shared" si="52"/>
        <v>3.0737704918032786E-2</v>
      </c>
      <c r="F441" s="10" t="str">
        <f t="shared" si="53"/>
        <v/>
      </c>
      <c r="G441" s="10">
        <f t="shared" si="55"/>
        <v>-1</v>
      </c>
      <c r="H441" s="17">
        <f t="shared" si="54"/>
        <v>-3.0737704918032786E-2</v>
      </c>
    </row>
    <row r="442" spans="1:8" x14ac:dyDescent="0.2">
      <c r="A442" s="8"/>
      <c r="B442" s="37" t="s">
        <v>421</v>
      </c>
      <c r="C442" s="34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37" t="s">
        <v>425</v>
      </c>
      <c r="C446" s="34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68</v>
      </c>
      <c r="D451" s="9">
        <v>134</v>
      </c>
      <c r="E451" s="10">
        <f t="shared" si="52"/>
        <v>6.9672131147540978E-2</v>
      </c>
      <c r="F451" s="10">
        <f t="shared" si="53"/>
        <v>0.15654205607476634</v>
      </c>
      <c r="G451" s="10">
        <f t="shared" si="55"/>
        <v>0.97058823529411764</v>
      </c>
      <c r="H451" s="17">
        <f t="shared" si="54"/>
        <v>6.7622950819672123E-2</v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10</v>
      </c>
      <c r="D453" s="9">
        <v>28</v>
      </c>
      <c r="E453" s="10">
        <f t="shared" si="52"/>
        <v>1.0245901639344262E-2</v>
      </c>
      <c r="F453" s="10">
        <f t="shared" si="53"/>
        <v>3.2710280373831772E-2</v>
      </c>
      <c r="G453" s="10">
        <f t="shared" si="55"/>
        <v>1.8</v>
      </c>
      <c r="H453" s="17">
        <f t="shared" si="54"/>
        <v>1.8442622950819672E-2</v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0</v>
      </c>
      <c r="D456" s="9">
        <v>17</v>
      </c>
      <c r="E456" s="10" t="str">
        <f t="shared" si="52"/>
        <v/>
      </c>
      <c r="F456" s="10">
        <f t="shared" si="53"/>
        <v>1.9859813084112148E-2</v>
      </c>
      <c r="G456" s="10">
        <f t="shared" si="55"/>
        <v>1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2</v>
      </c>
      <c r="D457" s="9">
        <v>2</v>
      </c>
      <c r="E457" s="10">
        <f t="shared" si="52"/>
        <v>2.0491803278688526E-3</v>
      </c>
      <c r="F457" s="10">
        <f t="shared" si="53"/>
        <v>2.3364485981308409E-3</v>
      </c>
      <c r="G457" s="10">
        <f t="shared" si="55"/>
        <v>0</v>
      </c>
      <c r="H457" s="17">
        <f t="shared" si="54"/>
        <v>0</v>
      </c>
    </row>
    <row r="458" spans="1:8" x14ac:dyDescent="0.2">
      <c r="A458" s="8"/>
      <c r="B458" s="37" t="s">
        <v>437</v>
      </c>
      <c r="C458" s="34">
        <v>15</v>
      </c>
      <c r="D458" s="9">
        <v>78</v>
      </c>
      <c r="E458" s="10">
        <f t="shared" si="52"/>
        <v>1.5368852459016393E-2</v>
      </c>
      <c r="F458" s="10">
        <f t="shared" si="53"/>
        <v>9.11214953271028E-2</v>
      </c>
      <c r="G458" s="10">
        <f t="shared" si="55"/>
        <v>4.2</v>
      </c>
      <c r="H458" s="17">
        <f t="shared" si="54"/>
        <v>6.4549180327868855E-2</v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37" t="s">
        <v>440</v>
      </c>
      <c r="C461" s="34">
        <v>0</v>
      </c>
      <c r="D461" s="9">
        <v>5</v>
      </c>
      <c r="E461" s="10" t="str">
        <f t="shared" si="52"/>
        <v/>
      </c>
      <c r="F461" s="10">
        <f t="shared" si="53"/>
        <v>5.8411214953271026E-3</v>
      </c>
      <c r="G461" s="10">
        <f t="shared" si="55"/>
        <v>1</v>
      </c>
      <c r="H461" s="17" t="str">
        <f t="shared" si="54"/>
        <v/>
      </c>
    </row>
    <row r="462" spans="1:8" x14ac:dyDescent="0.2">
      <c r="A462" s="8"/>
      <c r="B462" s="37" t="s">
        <v>441</v>
      </c>
      <c r="C462" s="34">
        <v>0</v>
      </c>
      <c r="D462" s="9">
        <v>11</v>
      </c>
      <c r="E462" s="10" t="str">
        <f t="shared" si="52"/>
        <v/>
      </c>
      <c r="F462" s="10">
        <f t="shared" si="53"/>
        <v>1.2850467289719626E-2</v>
      </c>
      <c r="G462" s="10">
        <f t="shared" si="55"/>
        <v>1</v>
      </c>
      <c r="H462" s="17" t="str">
        <f t="shared" si="54"/>
        <v/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1</v>
      </c>
      <c r="E471" s="10" t="str">
        <f t="shared" si="52"/>
        <v/>
      </c>
      <c r="F471" s="10">
        <f t="shared" si="53"/>
        <v>1.1682242990654205E-3</v>
      </c>
      <c r="G471" s="10">
        <f t="shared" si="55"/>
        <v>1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7</v>
      </c>
      <c r="D474" s="9">
        <v>10</v>
      </c>
      <c r="E474" s="10">
        <f t="shared" si="52"/>
        <v>7.1721311475409838E-3</v>
      </c>
      <c r="F474" s="10">
        <f t="shared" si="53"/>
        <v>1.1682242990654205E-2</v>
      </c>
      <c r="G474" s="10">
        <f t="shared" si="55"/>
        <v>0.42857142857142855</v>
      </c>
      <c r="H474" s="17">
        <f t="shared" si="54"/>
        <v>3.0737704918032786E-3</v>
      </c>
    </row>
    <row r="475" spans="1:8" x14ac:dyDescent="0.2">
      <c r="A475" s="8"/>
      <c r="B475" s="37" t="s">
        <v>454</v>
      </c>
      <c r="C475" s="34">
        <v>4</v>
      </c>
      <c r="D475" s="9">
        <v>3</v>
      </c>
      <c r="E475" s="10">
        <f t="shared" si="52"/>
        <v>4.0983606557377051E-3</v>
      </c>
      <c r="F475" s="10">
        <f t="shared" si="53"/>
        <v>3.5046728971962616E-3</v>
      </c>
      <c r="G475" s="10">
        <f t="shared" si="55"/>
        <v>-0.25</v>
      </c>
      <c r="H475" s="17">
        <f t="shared" si="54"/>
        <v>-1.0245901639344263E-3</v>
      </c>
    </row>
    <row r="476" spans="1:8" x14ac:dyDescent="0.2">
      <c r="A476" s="8"/>
      <c r="B476" s="37" t="s">
        <v>455</v>
      </c>
      <c r="C476" s="34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37" t="s">
        <v>456</v>
      </c>
      <c r="C477" s="34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37" t="s">
        <v>457</v>
      </c>
      <c r="C478" s="34">
        <v>7</v>
      </c>
      <c r="D478" s="9">
        <v>1</v>
      </c>
      <c r="E478" s="10">
        <f t="shared" si="52"/>
        <v>7.1721311475409838E-3</v>
      </c>
      <c r="F478" s="10">
        <f t="shared" si="53"/>
        <v>1.1682242990654205E-3</v>
      </c>
      <c r="G478" s="10">
        <f t="shared" si="55"/>
        <v>-0.8571428571428571</v>
      </c>
      <c r="H478" s="17">
        <f t="shared" si="54"/>
        <v>-6.1475409836065573E-3</v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1</v>
      </c>
      <c r="D482" s="9">
        <v>0</v>
      </c>
      <c r="E482" s="10">
        <f t="shared" si="52"/>
        <v>1.0245901639344263E-3</v>
      </c>
      <c r="F482" s="10" t="str">
        <f t="shared" si="53"/>
        <v/>
      </c>
      <c r="G482" s="10">
        <f t="shared" si="55"/>
        <v>-1</v>
      </c>
      <c r="H482" s="17">
        <f t="shared" si="54"/>
        <v>-1.0245901639344263E-3</v>
      </c>
    </row>
    <row r="483" spans="1:8" x14ac:dyDescent="0.2">
      <c r="A483" s="8"/>
      <c r="B483" s="37" t="s">
        <v>462</v>
      </c>
      <c r="C483" s="34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37" t="s">
        <v>463</v>
      </c>
      <c r="C484" s="34">
        <v>0</v>
      </c>
      <c r="D484" s="9">
        <v>21</v>
      </c>
      <c r="E484" s="10" t="str">
        <f t="shared" si="52"/>
        <v/>
      </c>
      <c r="F484" s="10">
        <f t="shared" si="53"/>
        <v>2.4532710280373831E-2</v>
      </c>
      <c r="G484" s="10">
        <f t="shared" si="55"/>
        <v>1</v>
      </c>
      <c r="H484" s="17" t="str">
        <f t="shared" si="54"/>
        <v/>
      </c>
    </row>
    <row r="485" spans="1:8" x14ac:dyDescent="0.2">
      <c r="A485" s="8"/>
      <c r="B485" s="37" t="s">
        <v>464</v>
      </c>
      <c r="C485" s="34">
        <v>1</v>
      </c>
      <c r="D485" s="9">
        <v>0</v>
      </c>
      <c r="E485" s="10">
        <f t="shared" si="52"/>
        <v>1.0245901639344263E-3</v>
      </c>
      <c r="F485" s="10" t="str">
        <f t="shared" si="53"/>
        <v/>
      </c>
      <c r="G485" s="10">
        <f t="shared" si="55"/>
        <v>-1</v>
      </c>
      <c r="H485" s="17">
        <f t="shared" si="54"/>
        <v>-1.0245901639344263E-3</v>
      </c>
    </row>
    <row r="486" spans="1:8" x14ac:dyDescent="0.2">
      <c r="A486" s="8"/>
      <c r="B486" s="37" t="s">
        <v>465</v>
      </c>
      <c r="C486" s="34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0</v>
      </c>
      <c r="D487" s="9">
        <v>1</v>
      </c>
      <c r="E487" s="10" t="str">
        <f t="shared" si="52"/>
        <v/>
      </c>
      <c r="F487" s="10">
        <f t="shared" si="53"/>
        <v>1.1682242990654205E-3</v>
      </c>
      <c r="G487" s="10">
        <f t="shared" si="55"/>
        <v>1</v>
      </c>
      <c r="H487" s="17" t="str">
        <f t="shared" si="54"/>
        <v/>
      </c>
    </row>
    <row r="488" spans="1:8" x14ac:dyDescent="0.2">
      <c r="A488" s="8"/>
      <c r="B488" s="37" t="s">
        <v>467</v>
      </c>
      <c r="C488" s="34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37" t="s">
        <v>468</v>
      </c>
      <c r="C489" s="34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10</v>
      </c>
      <c r="D490" s="9">
        <v>23</v>
      </c>
      <c r="E490" s="10">
        <f t="shared" ref="E490:E553" si="56">+IF(C490=0,"",C490/C$362)</f>
        <v>1.0245901639344262E-2</v>
      </c>
      <c r="F490" s="10">
        <f t="shared" ref="F490:F553" si="57">+IF(D490=0,"",D490/D$362)</f>
        <v>2.6869158878504672E-2</v>
      </c>
      <c r="G490" s="10">
        <f t="shared" si="55"/>
        <v>1.3</v>
      </c>
      <c r="H490" s="17">
        <f t="shared" ref="H490:H553" si="58">+IF(OR(AND(E490=""),(G490="")),"",E490*G490)</f>
        <v>1.331967213114754E-2</v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1</v>
      </c>
      <c r="D498" s="9">
        <v>1</v>
      </c>
      <c r="E498" s="10">
        <f t="shared" si="56"/>
        <v>1.0245901639344263E-3</v>
      </c>
      <c r="F498" s="10">
        <f t="shared" si="57"/>
        <v>1.1682242990654205E-3</v>
      </c>
      <c r="G498" s="10">
        <f t="shared" si="59"/>
        <v>0</v>
      </c>
      <c r="H498" s="17">
        <f t="shared" si="58"/>
        <v>0</v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37" t="s">
        <v>482</v>
      </c>
      <c r="C503" s="34">
        <v>6</v>
      </c>
      <c r="D503" s="9">
        <v>1</v>
      </c>
      <c r="E503" s="10">
        <f t="shared" si="56"/>
        <v>6.1475409836065573E-3</v>
      </c>
      <c r="F503" s="10">
        <f t="shared" si="57"/>
        <v>1.1682242990654205E-3</v>
      </c>
      <c r="G503" s="10">
        <f t="shared" si="59"/>
        <v>-0.83333333333333337</v>
      </c>
      <c r="H503" s="17">
        <f t="shared" si="58"/>
        <v>-5.1229508196721316E-3</v>
      </c>
    </row>
    <row r="504" spans="1:8" x14ac:dyDescent="0.2">
      <c r="A504" s="8"/>
      <c r="B504" s="37" t="s">
        <v>483</v>
      </c>
      <c r="C504" s="34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37" t="s">
        <v>484</v>
      </c>
      <c r="C505" s="34">
        <v>1</v>
      </c>
      <c r="D505" s="9">
        <v>1</v>
      </c>
      <c r="E505" s="10">
        <f t="shared" si="56"/>
        <v>1.0245901639344263E-3</v>
      </c>
      <c r="F505" s="10">
        <f t="shared" si="57"/>
        <v>1.1682242990654205E-3</v>
      </c>
      <c r="G505" s="10">
        <f t="shared" si="59"/>
        <v>0</v>
      </c>
      <c r="H505" s="17">
        <f t="shared" si="58"/>
        <v>0</v>
      </c>
    </row>
    <row r="506" spans="1:8" x14ac:dyDescent="0.2">
      <c r="A506" s="8"/>
      <c r="B506" s="37" t="s">
        <v>485</v>
      </c>
      <c r="C506" s="34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0</v>
      </c>
      <c r="D507" s="9">
        <v>3</v>
      </c>
      <c r="E507" s="10" t="str">
        <f t="shared" si="56"/>
        <v/>
      </c>
      <c r="F507" s="10">
        <f t="shared" si="57"/>
        <v>3.5046728971962616E-3</v>
      </c>
      <c r="G507" s="10">
        <f t="shared" si="59"/>
        <v>1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0</v>
      </c>
      <c r="D508" s="9">
        <v>2</v>
      </c>
      <c r="E508" s="10" t="str">
        <f t="shared" si="56"/>
        <v/>
      </c>
      <c r="F508" s="10">
        <f t="shared" si="57"/>
        <v>2.3364485981308409E-3</v>
      </c>
      <c r="G508" s="10">
        <f t="shared" si="59"/>
        <v>1</v>
      </c>
      <c r="H508" s="17" t="str">
        <f t="shared" si="58"/>
        <v/>
      </c>
    </row>
    <row r="509" spans="1:8" x14ac:dyDescent="0.2">
      <c r="A509" s="8"/>
      <c r="B509" s="37" t="s">
        <v>488</v>
      </c>
      <c r="C509" s="34">
        <v>0</v>
      </c>
      <c r="D509" s="9">
        <v>1</v>
      </c>
      <c r="E509" s="10" t="str">
        <f t="shared" si="56"/>
        <v/>
      </c>
      <c r="F509" s="10">
        <f t="shared" si="57"/>
        <v>1.1682242990654205E-3</v>
      </c>
      <c r="G509" s="10">
        <f t="shared" si="59"/>
        <v>1</v>
      </c>
      <c r="H509" s="17" t="str">
        <f t="shared" si="58"/>
        <v/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1</v>
      </c>
      <c r="E513" s="10" t="str">
        <f t="shared" si="56"/>
        <v/>
      </c>
      <c r="F513" s="10">
        <f t="shared" si="57"/>
        <v>1.1682242990654205E-3</v>
      </c>
      <c r="G513" s="10">
        <f t="shared" si="59"/>
        <v>1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1</v>
      </c>
      <c r="D516" s="9">
        <v>0</v>
      </c>
      <c r="E516" s="10">
        <f t="shared" si="56"/>
        <v>1.0245901639344263E-3</v>
      </c>
      <c r="F516" s="10" t="str">
        <f t="shared" si="57"/>
        <v/>
      </c>
      <c r="G516" s="10">
        <f t="shared" si="59"/>
        <v>-1</v>
      </c>
      <c r="H516" s="17">
        <f t="shared" si="58"/>
        <v>-1.0245901639344263E-3</v>
      </c>
    </row>
    <row r="517" spans="1:8" ht="25.5" x14ac:dyDescent="0.2">
      <c r="A517" s="8"/>
      <c r="B517" s="37" t="s">
        <v>496</v>
      </c>
      <c r="C517" s="34">
        <v>2</v>
      </c>
      <c r="D517" s="9">
        <v>0</v>
      </c>
      <c r="E517" s="10">
        <f t="shared" si="56"/>
        <v>2.0491803278688526E-3</v>
      </c>
      <c r="F517" s="10" t="str">
        <f t="shared" si="57"/>
        <v/>
      </c>
      <c r="G517" s="10">
        <f t="shared" si="59"/>
        <v>-1</v>
      </c>
      <c r="H517" s="17">
        <f t="shared" si="58"/>
        <v>-2.0491803278688526E-3</v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0</v>
      </c>
      <c r="D519" s="9">
        <v>1</v>
      </c>
      <c r="E519" s="10" t="str">
        <f t="shared" si="56"/>
        <v/>
      </c>
      <c r="F519" s="10">
        <f t="shared" si="57"/>
        <v>1.1682242990654205E-3</v>
      </c>
      <c r="G519" s="10">
        <f t="shared" si="59"/>
        <v>1</v>
      </c>
      <c r="H519" s="17" t="str">
        <f t="shared" si="58"/>
        <v/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5</v>
      </c>
      <c r="D530" s="9">
        <v>1</v>
      </c>
      <c r="E530" s="10">
        <f t="shared" si="56"/>
        <v>5.1229508196721308E-3</v>
      </c>
      <c r="F530" s="10">
        <f t="shared" si="57"/>
        <v>1.1682242990654205E-3</v>
      </c>
      <c r="G530" s="10">
        <f t="shared" si="59"/>
        <v>-0.8</v>
      </c>
      <c r="H530" s="17">
        <f t="shared" si="58"/>
        <v>-4.0983606557377051E-3</v>
      </c>
    </row>
    <row r="531" spans="1:8" x14ac:dyDescent="0.2">
      <c r="A531" s="8"/>
      <c r="B531" s="37" t="s">
        <v>510</v>
      </c>
      <c r="C531" s="34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4</v>
      </c>
      <c r="D535" s="9">
        <v>0</v>
      </c>
      <c r="E535" s="10">
        <f t="shared" si="56"/>
        <v>4.0983606557377051E-3</v>
      </c>
      <c r="F535" s="10" t="str">
        <f t="shared" si="57"/>
        <v/>
      </c>
      <c r="G535" s="10">
        <f t="shared" si="59"/>
        <v>-1</v>
      </c>
      <c r="H535" s="17">
        <f t="shared" si="58"/>
        <v>-4.0983606557377051E-3</v>
      </c>
    </row>
    <row r="536" spans="1:8" x14ac:dyDescent="0.2">
      <c r="A536" s="8"/>
      <c r="B536" s="37" t="s">
        <v>515</v>
      </c>
      <c r="C536" s="34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37" t="s">
        <v>516</v>
      </c>
      <c r="C537" s="34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0</v>
      </c>
      <c r="D552" s="9">
        <v>2</v>
      </c>
      <c r="E552" s="10" t="str">
        <f t="shared" si="56"/>
        <v/>
      </c>
      <c r="F552" s="10">
        <f t="shared" si="57"/>
        <v>2.3364485981308409E-3</v>
      </c>
      <c r="G552" s="10">
        <f t="shared" si="59"/>
        <v>1</v>
      </c>
      <c r="H552" s="17" t="str">
        <f t="shared" si="58"/>
        <v/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1</v>
      </c>
      <c r="D554" s="9">
        <v>0</v>
      </c>
      <c r="E554" s="10">
        <f t="shared" ref="E554:E595" si="60">+IF(C554=0,"",C554/C$362)</f>
        <v>1.0245901639344263E-3</v>
      </c>
      <c r="F554" s="10" t="str">
        <f t="shared" ref="F554:F595" si="61">+IF(D554=0,"",D554/D$362)</f>
        <v/>
      </c>
      <c r="G554" s="10">
        <f t="shared" si="59"/>
        <v>-1</v>
      </c>
      <c r="H554" s="17">
        <f t="shared" ref="H554:H617" si="62">+IF(OR(AND(E554=""),(G554="")),"",E554*G554)</f>
        <v>-1.0245901639344263E-3</v>
      </c>
    </row>
    <row r="555" spans="1:8" x14ac:dyDescent="0.2">
      <c r="A555" s="8"/>
      <c r="B555" s="37" t="s">
        <v>534</v>
      </c>
      <c r="C555" s="34">
        <v>33</v>
      </c>
      <c r="D555" s="9">
        <v>0</v>
      </c>
      <c r="E555" s="10">
        <f t="shared" si="60"/>
        <v>3.3811475409836068E-2</v>
      </c>
      <c r="F555" s="10" t="str">
        <f t="shared" si="61"/>
        <v/>
      </c>
      <c r="G555" s="10">
        <f t="shared" ref="G555:G595" si="63">+IF(AND(C555=0,D555=0)," ",IF(C555=0,1,IF(D555=0,-1,(D555-C555)/C555)))</f>
        <v>-1</v>
      </c>
      <c r="H555" s="17">
        <f t="shared" si="62"/>
        <v>-3.3811475409836068E-2</v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5</v>
      </c>
      <c r="D558" s="9">
        <v>3</v>
      </c>
      <c r="E558" s="10">
        <f t="shared" si="60"/>
        <v>5.1229508196721308E-3</v>
      </c>
      <c r="F558" s="10">
        <f t="shared" si="61"/>
        <v>3.5046728971962616E-3</v>
      </c>
      <c r="G558" s="10">
        <f t="shared" si="63"/>
        <v>-0.4</v>
      </c>
      <c r="H558" s="17">
        <f t="shared" si="62"/>
        <v>-2.0491803278688526E-3</v>
      </c>
    </row>
    <row r="559" spans="1:8" x14ac:dyDescent="0.2">
      <c r="A559" s="8"/>
      <c r="B559" s="37" t="s">
        <v>538</v>
      </c>
      <c r="C559" s="34">
        <v>7</v>
      </c>
      <c r="D559" s="9">
        <v>17</v>
      </c>
      <c r="E559" s="10">
        <f t="shared" si="60"/>
        <v>7.1721311475409838E-3</v>
      </c>
      <c r="F559" s="10">
        <f t="shared" si="61"/>
        <v>1.9859813084112148E-2</v>
      </c>
      <c r="G559" s="10">
        <f t="shared" si="63"/>
        <v>1.4285714285714286</v>
      </c>
      <c r="H559" s="17">
        <f t="shared" si="62"/>
        <v>1.0245901639344263E-2</v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1</v>
      </c>
      <c r="D571" s="9">
        <v>0</v>
      </c>
      <c r="E571" s="10">
        <f t="shared" si="60"/>
        <v>1.0245901639344263E-3</v>
      </c>
      <c r="F571" s="10" t="str">
        <f t="shared" si="61"/>
        <v/>
      </c>
      <c r="G571" s="10">
        <f t="shared" si="63"/>
        <v>-1</v>
      </c>
      <c r="H571" s="17">
        <f t="shared" si="62"/>
        <v>-1.0245901639344263E-3</v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7</v>
      </c>
      <c r="D574" s="9">
        <v>47</v>
      </c>
      <c r="E574" s="10">
        <f t="shared" si="60"/>
        <v>7.1721311475409838E-3</v>
      </c>
      <c r="F574" s="10">
        <f t="shared" si="61"/>
        <v>5.4906542056074766E-2</v>
      </c>
      <c r="G574" s="10">
        <f t="shared" si="63"/>
        <v>5.7142857142857144</v>
      </c>
      <c r="H574" s="17">
        <f t="shared" si="62"/>
        <v>4.0983606557377053E-2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2</v>
      </c>
      <c r="D579" s="9">
        <v>12</v>
      </c>
      <c r="E579" s="10">
        <f t="shared" si="60"/>
        <v>2.0491803278688526E-3</v>
      </c>
      <c r="F579" s="10">
        <f t="shared" si="61"/>
        <v>1.4018691588785047E-2</v>
      </c>
      <c r="G579" s="10">
        <f t="shared" si="63"/>
        <v>5</v>
      </c>
      <c r="H579" s="17">
        <f t="shared" si="62"/>
        <v>1.0245901639344263E-2</v>
      </c>
    </row>
    <row r="580" spans="1:8" ht="25.5" x14ac:dyDescent="0.2">
      <c r="A580" s="8"/>
      <c r="B580" s="37" t="s">
        <v>559</v>
      </c>
      <c r="C580" s="34">
        <v>0</v>
      </c>
      <c r="D580" s="9">
        <v>18</v>
      </c>
      <c r="E580" s="10" t="str">
        <f t="shared" si="60"/>
        <v/>
      </c>
      <c r="F580" s="10">
        <f t="shared" si="61"/>
        <v>2.1028037383177569E-2</v>
      </c>
      <c r="G580" s="10">
        <f t="shared" si="63"/>
        <v>1</v>
      </c>
      <c r="H580" s="17" t="str">
        <f t="shared" si="62"/>
        <v/>
      </c>
    </row>
    <row r="581" spans="1:8" x14ac:dyDescent="0.2">
      <c r="A581" s="8"/>
      <c r="B581" s="37" t="s">
        <v>560</v>
      </c>
      <c r="C581" s="34">
        <v>35</v>
      </c>
      <c r="D581" s="9">
        <v>117</v>
      </c>
      <c r="E581" s="10">
        <f t="shared" si="60"/>
        <v>3.5860655737704916E-2</v>
      </c>
      <c r="F581" s="10">
        <f t="shared" si="61"/>
        <v>0.13668224299065421</v>
      </c>
      <c r="G581" s="10">
        <f t="shared" si="63"/>
        <v>2.342857142857143</v>
      </c>
      <c r="H581" s="17">
        <f t="shared" si="62"/>
        <v>8.4016393442622947E-2</v>
      </c>
    </row>
    <row r="582" spans="1:8" x14ac:dyDescent="0.2">
      <c r="A582" s="8"/>
      <c r="B582" s="37" t="s">
        <v>561</v>
      </c>
      <c r="C582" s="34">
        <v>4</v>
      </c>
      <c r="D582" s="9">
        <v>1</v>
      </c>
      <c r="E582" s="10">
        <f t="shared" si="60"/>
        <v>4.0983606557377051E-3</v>
      </c>
      <c r="F582" s="10">
        <f t="shared" si="61"/>
        <v>1.1682242990654205E-3</v>
      </c>
      <c r="G582" s="10">
        <f t="shared" si="63"/>
        <v>-0.75</v>
      </c>
      <c r="H582" s="17">
        <f t="shared" si="62"/>
        <v>-3.0737704918032786E-3</v>
      </c>
    </row>
    <row r="583" spans="1:8" x14ac:dyDescent="0.2">
      <c r="A583" s="8"/>
      <c r="B583" s="37" t="s">
        <v>562</v>
      </c>
      <c r="C583" s="34">
        <v>0</v>
      </c>
      <c r="D583" s="9">
        <v>1</v>
      </c>
      <c r="E583" s="10" t="str">
        <f t="shared" si="60"/>
        <v/>
      </c>
      <c r="F583" s="10">
        <f t="shared" si="61"/>
        <v>1.1682242990654205E-3</v>
      </c>
      <c r="G583" s="10">
        <f t="shared" si="63"/>
        <v>1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2</v>
      </c>
      <c r="E584" s="10" t="str">
        <f t="shared" si="60"/>
        <v/>
      </c>
      <c r="F584" s="10">
        <f t="shared" si="61"/>
        <v>2.3364485981308409E-3</v>
      </c>
      <c r="G584" s="10">
        <f t="shared" si="63"/>
        <v>1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32</v>
      </c>
      <c r="D587" s="9">
        <v>0</v>
      </c>
      <c r="E587" s="10">
        <f t="shared" si="60"/>
        <v>3.2786885245901641E-2</v>
      </c>
      <c r="F587" s="10" t="str">
        <f t="shared" si="61"/>
        <v/>
      </c>
      <c r="G587" s="10">
        <f t="shared" si="63"/>
        <v>-1</v>
      </c>
      <c r="H587" s="17">
        <f t="shared" si="62"/>
        <v>-3.2786885245901641E-2</v>
      </c>
    </row>
    <row r="588" spans="1:8" x14ac:dyDescent="0.2">
      <c r="A588" s="8"/>
      <c r="B588" s="37" t="s">
        <v>567</v>
      </c>
      <c r="C588" s="34">
        <v>0</v>
      </c>
      <c r="D588" s="9">
        <v>5</v>
      </c>
      <c r="E588" s="10" t="str">
        <f t="shared" si="60"/>
        <v/>
      </c>
      <c r="F588" s="10">
        <f t="shared" si="61"/>
        <v>5.8411214953271026E-3</v>
      </c>
      <c r="G588" s="10">
        <f t="shared" si="63"/>
        <v>1</v>
      </c>
      <c r="H588" s="17" t="str">
        <f t="shared" si="62"/>
        <v/>
      </c>
    </row>
    <row r="589" spans="1:8" x14ac:dyDescent="0.2">
      <c r="A589" s="8"/>
      <c r="B589" s="37" t="s">
        <v>568</v>
      </c>
      <c r="C589" s="34">
        <v>0</v>
      </c>
      <c r="D589" s="9">
        <v>8</v>
      </c>
      <c r="E589" s="10" t="str">
        <f t="shared" si="60"/>
        <v/>
      </c>
      <c r="F589" s="10">
        <f t="shared" si="61"/>
        <v>9.3457943925233638E-3</v>
      </c>
      <c r="G589" s="10">
        <f t="shared" si="63"/>
        <v>1</v>
      </c>
      <c r="H589" s="17" t="str">
        <f t="shared" si="62"/>
        <v/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0</v>
      </c>
      <c r="D591" s="9">
        <v>1</v>
      </c>
      <c r="E591" s="10" t="str">
        <f t="shared" si="60"/>
        <v/>
      </c>
      <c r="F591" s="10">
        <f t="shared" si="61"/>
        <v>1.1682242990654205E-3</v>
      </c>
      <c r="G591" s="10">
        <f t="shared" si="63"/>
        <v>1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531</v>
      </c>
      <c r="D601" s="33">
        <f>SUM(D602:D629)</f>
        <v>875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0.64783427495291901</v>
      </c>
      <c r="H601" s="42">
        <f t="shared" ref="H601:H629" si="66">+IF(OR(AND(E601=""),(G601="")),"",E601*G601)</f>
        <v>0.64783427495291901</v>
      </c>
    </row>
    <row r="602" spans="1:8" x14ac:dyDescent="0.2">
      <c r="A602" s="8"/>
      <c r="B602" s="36" t="s">
        <v>575</v>
      </c>
      <c r="C602" s="46">
        <v>4</v>
      </c>
      <c r="D602" s="43">
        <v>0</v>
      </c>
      <c r="E602" s="44">
        <f t="shared" si="64"/>
        <v>7.5329566854990581E-3</v>
      </c>
      <c r="F602" s="44" t="str">
        <f t="shared" si="65"/>
        <v/>
      </c>
      <c r="G602" s="44">
        <f t="shared" ref="G602:G629" si="67">+IF(AND(C602=0,D602=0)," ",IF(C602=0,1,IF(D602=0,-1,(D602-C602)/C602)))</f>
        <v>-1</v>
      </c>
      <c r="H602" s="45">
        <f t="shared" si="66"/>
        <v>-7.5329566854990581E-3</v>
      </c>
    </row>
    <row r="603" spans="1:8" x14ac:dyDescent="0.2">
      <c r="A603" s="8"/>
      <c r="B603" s="37" t="s">
        <v>576</v>
      </c>
      <c r="C603" s="34">
        <v>31</v>
      </c>
      <c r="D603" s="9">
        <v>1</v>
      </c>
      <c r="E603" s="10">
        <f t="shared" si="64"/>
        <v>5.8380414312617701E-2</v>
      </c>
      <c r="F603" s="10">
        <f t="shared" si="65"/>
        <v>1.1428571428571429E-3</v>
      </c>
      <c r="G603" s="10">
        <f t="shared" si="67"/>
        <v>-0.967741935483871</v>
      </c>
      <c r="H603" s="17">
        <f t="shared" si="66"/>
        <v>-5.6497175141242938E-2</v>
      </c>
    </row>
    <row r="604" spans="1:8" ht="25.5" x14ac:dyDescent="0.2">
      <c r="A604" s="8"/>
      <c r="B604" s="37" t="s">
        <v>577</v>
      </c>
      <c r="C604" s="34">
        <v>138</v>
      </c>
      <c r="D604" s="9">
        <v>14</v>
      </c>
      <c r="E604" s="10">
        <f t="shared" si="64"/>
        <v>0.25988700564971751</v>
      </c>
      <c r="F604" s="10">
        <f t="shared" si="65"/>
        <v>1.6E-2</v>
      </c>
      <c r="G604" s="10">
        <f t="shared" si="67"/>
        <v>-0.89855072463768115</v>
      </c>
      <c r="H604" s="17">
        <f t="shared" si="66"/>
        <v>-0.2335216572504708</v>
      </c>
    </row>
    <row r="605" spans="1:8" x14ac:dyDescent="0.2">
      <c r="A605" s="8"/>
      <c r="B605" s="37" t="s">
        <v>578</v>
      </c>
      <c r="C605" s="34">
        <v>21</v>
      </c>
      <c r="D605" s="9">
        <v>31</v>
      </c>
      <c r="E605" s="10">
        <f t="shared" si="64"/>
        <v>3.954802259887006E-2</v>
      </c>
      <c r="F605" s="10">
        <f t="shared" si="65"/>
        <v>3.5428571428571427E-2</v>
      </c>
      <c r="G605" s="10">
        <f t="shared" si="67"/>
        <v>0.47619047619047616</v>
      </c>
      <c r="H605" s="17">
        <f t="shared" si="66"/>
        <v>1.8832391713747648E-2</v>
      </c>
    </row>
    <row r="606" spans="1:8" x14ac:dyDescent="0.2">
      <c r="A606" s="8"/>
      <c r="B606" s="37" t="s">
        <v>579</v>
      </c>
      <c r="C606" s="34">
        <v>10</v>
      </c>
      <c r="D606" s="9">
        <v>0</v>
      </c>
      <c r="E606" s="10">
        <f t="shared" si="64"/>
        <v>1.8832391713747645E-2</v>
      </c>
      <c r="F606" s="10" t="str">
        <f t="shared" si="65"/>
        <v/>
      </c>
      <c r="G606" s="10">
        <f t="shared" si="67"/>
        <v>-1</v>
      </c>
      <c r="H606" s="17">
        <f t="shared" si="66"/>
        <v>-1.8832391713747645E-2</v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37" t="s">
        <v>582</v>
      </c>
      <c r="C609" s="34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37" t="s">
        <v>584</v>
      </c>
      <c r="C611" s="34">
        <v>0</v>
      </c>
      <c r="D611" s="9">
        <v>2</v>
      </c>
      <c r="E611" s="10" t="str">
        <f t="shared" si="64"/>
        <v/>
      </c>
      <c r="F611" s="10">
        <f t="shared" si="65"/>
        <v>2.2857142857142859E-3</v>
      </c>
      <c r="G611" s="10">
        <f t="shared" si="67"/>
        <v>1</v>
      </c>
      <c r="H611" s="17" t="str">
        <f t="shared" si="66"/>
        <v/>
      </c>
    </row>
    <row r="612" spans="1:8" x14ac:dyDescent="0.2">
      <c r="A612" s="8"/>
      <c r="B612" s="37" t="s">
        <v>585</v>
      </c>
      <c r="C612" s="34">
        <v>6</v>
      </c>
      <c r="D612" s="9">
        <v>0</v>
      </c>
      <c r="E612" s="10">
        <f t="shared" si="64"/>
        <v>1.1299435028248588E-2</v>
      </c>
      <c r="F612" s="10" t="str">
        <f t="shared" si="65"/>
        <v/>
      </c>
      <c r="G612" s="10">
        <f t="shared" si="67"/>
        <v>-1</v>
      </c>
      <c r="H612" s="17">
        <f t="shared" si="66"/>
        <v>-1.1299435028248588E-2</v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0</v>
      </c>
      <c r="D614" s="9">
        <v>26</v>
      </c>
      <c r="E614" s="10" t="str">
        <f t="shared" si="64"/>
        <v/>
      </c>
      <c r="F614" s="10">
        <f t="shared" si="65"/>
        <v>2.9714285714285714E-2</v>
      </c>
      <c r="G614" s="10">
        <f t="shared" si="67"/>
        <v>1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40</v>
      </c>
      <c r="D616" s="9">
        <v>107</v>
      </c>
      <c r="E616" s="10">
        <f t="shared" si="64"/>
        <v>7.5329566854990579E-2</v>
      </c>
      <c r="F616" s="10">
        <f t="shared" si="65"/>
        <v>0.12228571428571429</v>
      </c>
      <c r="G616" s="10">
        <f t="shared" si="67"/>
        <v>1.675</v>
      </c>
      <c r="H616" s="17">
        <f t="shared" si="66"/>
        <v>0.12617702448210921</v>
      </c>
    </row>
    <row r="617" spans="1:8" x14ac:dyDescent="0.2">
      <c r="A617" s="8"/>
      <c r="B617" s="37" t="s">
        <v>590</v>
      </c>
      <c r="C617" s="34">
        <v>1</v>
      </c>
      <c r="D617" s="9">
        <v>0</v>
      </c>
      <c r="E617" s="10">
        <f t="shared" si="64"/>
        <v>1.8832391713747645E-3</v>
      </c>
      <c r="F617" s="10" t="str">
        <f t="shared" si="65"/>
        <v/>
      </c>
      <c r="G617" s="10">
        <f t="shared" si="67"/>
        <v>-1</v>
      </c>
      <c r="H617" s="17">
        <f t="shared" si="66"/>
        <v>-1.8832391713747645E-3</v>
      </c>
    </row>
    <row r="618" spans="1:8" x14ac:dyDescent="0.2">
      <c r="A618" s="8"/>
      <c r="B618" s="37" t="s">
        <v>591</v>
      </c>
      <c r="C618" s="34">
        <v>3</v>
      </c>
      <c r="D618" s="9">
        <v>6</v>
      </c>
      <c r="E618" s="10">
        <f t="shared" si="64"/>
        <v>5.6497175141242938E-3</v>
      </c>
      <c r="F618" s="10">
        <f t="shared" si="65"/>
        <v>6.8571428571428568E-3</v>
      </c>
      <c r="G618" s="10">
        <f t="shared" si="67"/>
        <v>1</v>
      </c>
      <c r="H618" s="17">
        <f t="shared" si="66"/>
        <v>5.6497175141242938E-3</v>
      </c>
    </row>
    <row r="619" spans="1:8" x14ac:dyDescent="0.2">
      <c r="A619" s="8"/>
      <c r="B619" s="37" t="s">
        <v>592</v>
      </c>
      <c r="C619" s="34">
        <v>159</v>
      </c>
      <c r="D619" s="9">
        <v>488</v>
      </c>
      <c r="E619" s="10">
        <f t="shared" si="64"/>
        <v>0.29943502824858759</v>
      </c>
      <c r="F619" s="10">
        <f t="shared" si="65"/>
        <v>0.55771428571428572</v>
      </c>
      <c r="G619" s="10">
        <f t="shared" si="67"/>
        <v>2.0691823899371071</v>
      </c>
      <c r="H619" s="17">
        <f t="shared" si="66"/>
        <v>0.61958568738229769</v>
      </c>
    </row>
    <row r="620" spans="1:8" x14ac:dyDescent="0.2">
      <c r="A620" s="8"/>
      <c r="B620" s="37" t="s">
        <v>593</v>
      </c>
      <c r="C620" s="34">
        <v>32</v>
      </c>
      <c r="D620" s="9">
        <v>0</v>
      </c>
      <c r="E620" s="10">
        <f t="shared" si="64"/>
        <v>6.0263653483992465E-2</v>
      </c>
      <c r="F620" s="10" t="str">
        <f t="shared" si="65"/>
        <v/>
      </c>
      <c r="G620" s="10">
        <f t="shared" si="67"/>
        <v>-1</v>
      </c>
      <c r="H620" s="17">
        <f t="shared" si="66"/>
        <v>-6.0263653483992465E-2</v>
      </c>
    </row>
    <row r="621" spans="1:8" x14ac:dyDescent="0.2">
      <c r="A621" s="8"/>
      <c r="B621" s="37" t="s">
        <v>594</v>
      </c>
      <c r="C621" s="34">
        <v>0</v>
      </c>
      <c r="D621" s="9">
        <v>4</v>
      </c>
      <c r="E621" s="10" t="str">
        <f t="shared" si="64"/>
        <v/>
      </c>
      <c r="F621" s="10">
        <f t="shared" si="65"/>
        <v>4.5714285714285718E-3</v>
      </c>
      <c r="G621" s="10">
        <f t="shared" si="67"/>
        <v>1</v>
      </c>
      <c r="H621" s="17" t="str">
        <f t="shared" si="66"/>
        <v/>
      </c>
    </row>
    <row r="622" spans="1:8" x14ac:dyDescent="0.2">
      <c r="A622" s="8"/>
      <c r="B622" s="37" t="s">
        <v>595</v>
      </c>
      <c r="C622" s="34">
        <v>1</v>
      </c>
      <c r="D622" s="9">
        <v>10</v>
      </c>
      <c r="E622" s="10">
        <f t="shared" si="64"/>
        <v>1.8832391713747645E-3</v>
      </c>
      <c r="F622" s="10">
        <f t="shared" si="65"/>
        <v>1.1428571428571429E-2</v>
      </c>
      <c r="G622" s="10">
        <f t="shared" si="67"/>
        <v>9</v>
      </c>
      <c r="H622" s="17">
        <f t="shared" si="66"/>
        <v>1.6949152542372881E-2</v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0</v>
      </c>
      <c r="D625" s="9">
        <v>9</v>
      </c>
      <c r="E625" s="10" t="str">
        <f t="shared" si="64"/>
        <v/>
      </c>
      <c r="F625" s="10">
        <f t="shared" si="65"/>
        <v>1.0285714285714285E-2</v>
      </c>
      <c r="G625" s="10">
        <f t="shared" si="67"/>
        <v>1</v>
      </c>
      <c r="H625" s="17" t="str">
        <f t="shared" si="66"/>
        <v/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85</v>
      </c>
      <c r="D628" s="9">
        <v>1</v>
      </c>
      <c r="E628" s="10">
        <f t="shared" si="64"/>
        <v>0.160075329566855</v>
      </c>
      <c r="F628" s="10">
        <f t="shared" si="65"/>
        <v>1.1428571428571429E-3</v>
      </c>
      <c r="G628" s="10">
        <f t="shared" si="67"/>
        <v>-0.9882352941176471</v>
      </c>
      <c r="H628" s="17">
        <f t="shared" si="66"/>
        <v>-0.15819209039548024</v>
      </c>
    </row>
    <row r="629" spans="1:8" ht="26.25" thickBot="1" x14ac:dyDescent="0.25">
      <c r="A629" s="8"/>
      <c r="B629" s="38" t="s">
        <v>602</v>
      </c>
      <c r="C629" s="35">
        <v>0</v>
      </c>
      <c r="D629" s="18">
        <v>176</v>
      </c>
      <c r="E629" s="19" t="str">
        <f t="shared" si="64"/>
        <v/>
      </c>
      <c r="F629" s="19">
        <f t="shared" si="65"/>
        <v>0.20114285714285715</v>
      </c>
      <c r="G629" s="19">
        <f t="shared" si="67"/>
        <v>1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661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662</v>
      </c>
      <c r="C8" s="32">
        <f>+C19+C76+C181+C362+C601</f>
        <v>3027</v>
      </c>
      <c r="D8" s="33">
        <f>+D19+D76+D181+D362+D601</f>
        <v>4707</v>
      </c>
      <c r="E8" s="39">
        <f>SUM(E9:E13)</f>
        <v>0.99999999999999989</v>
      </c>
      <c r="F8" s="39">
        <f>SUM(F9:F13)</f>
        <v>1</v>
      </c>
      <c r="G8" s="40">
        <f t="shared" ref="G8:G13" si="0">+IF(AND(C8=0,D8=0),"",IF(C8=0,1,IF(D8=0,-1,(D8-C8)/C8)))</f>
        <v>0.5550049554013875</v>
      </c>
      <c r="H8" s="41">
        <f t="shared" ref="H8:H13" si="1">+IF(OR(AND(E8=""),(G8="")),"",E8*G8)</f>
        <v>0.55500495540138739</v>
      </c>
    </row>
    <row r="9" spans="1:8" x14ac:dyDescent="0.2">
      <c r="A9" s="8"/>
      <c r="B9" s="36" t="s">
        <v>8</v>
      </c>
      <c r="C9" s="34">
        <f>+C19</f>
        <v>29</v>
      </c>
      <c r="D9" s="9">
        <f>+D19</f>
        <v>92</v>
      </c>
      <c r="E9" s="10">
        <f t="shared" ref="E9:F13" si="2">+C9/C$8</f>
        <v>9.5804426825239503E-3</v>
      </c>
      <c r="F9" s="10">
        <f t="shared" si="2"/>
        <v>1.9545357977480349E-2</v>
      </c>
      <c r="G9" s="10">
        <f t="shared" si="0"/>
        <v>2.1724137931034484</v>
      </c>
      <c r="H9" s="17">
        <f t="shared" si="1"/>
        <v>2.0812685827552031E-2</v>
      </c>
    </row>
    <row r="10" spans="1:8" x14ac:dyDescent="0.2">
      <c r="A10" s="8"/>
      <c r="B10" s="37" t="s">
        <v>9</v>
      </c>
      <c r="C10" s="34">
        <f>+C76</f>
        <v>271</v>
      </c>
      <c r="D10" s="9">
        <f>+D76</f>
        <v>753</v>
      </c>
      <c r="E10" s="10">
        <f t="shared" si="2"/>
        <v>8.9527585067723819E-2</v>
      </c>
      <c r="F10" s="10">
        <f t="shared" si="2"/>
        <v>0.15997450605481198</v>
      </c>
      <c r="G10" s="10">
        <f t="shared" si="0"/>
        <v>1.7785977859778597</v>
      </c>
      <c r="H10" s="17">
        <f t="shared" si="1"/>
        <v>0.15923356458539809</v>
      </c>
    </row>
    <row r="11" spans="1:8" ht="25.5" x14ac:dyDescent="0.2">
      <c r="A11" s="8"/>
      <c r="B11" s="37" t="s">
        <v>10</v>
      </c>
      <c r="C11" s="34">
        <f>+C181</f>
        <v>292</v>
      </c>
      <c r="D11" s="9">
        <f>+D181</f>
        <v>986</v>
      </c>
      <c r="E11" s="10">
        <f t="shared" si="2"/>
        <v>9.6465147010241156E-2</v>
      </c>
      <c r="F11" s="10">
        <f t="shared" si="2"/>
        <v>0.20947524962821329</v>
      </c>
      <c r="G11" s="10">
        <f t="shared" si="0"/>
        <v>2.3767123287671232</v>
      </c>
      <c r="H11" s="17">
        <f t="shared" si="1"/>
        <v>0.22926990419557317</v>
      </c>
    </row>
    <row r="12" spans="1:8" x14ac:dyDescent="0.2">
      <c r="A12" s="8"/>
      <c r="B12" s="37" t="s">
        <v>11</v>
      </c>
      <c r="C12" s="34">
        <f>+C362</f>
        <v>1993</v>
      </c>
      <c r="D12" s="9">
        <f>+D362</f>
        <v>2419</v>
      </c>
      <c r="E12" s="10">
        <f t="shared" si="2"/>
        <v>0.65840766435414599</v>
      </c>
      <c r="F12" s="10">
        <f t="shared" si="2"/>
        <v>0.5139154450817931</v>
      </c>
      <c r="G12" s="10">
        <f t="shared" si="0"/>
        <v>0.21374811841445057</v>
      </c>
      <c r="H12" s="17">
        <f t="shared" si="1"/>
        <v>0.14073339940535182</v>
      </c>
    </row>
    <row r="13" spans="1:8" ht="15.75" thickBot="1" x14ac:dyDescent="0.25">
      <c r="A13" s="8"/>
      <c r="B13" s="38" t="s">
        <v>12</v>
      </c>
      <c r="C13" s="35">
        <f>+C601</f>
        <v>442</v>
      </c>
      <c r="D13" s="18">
        <f>+D601</f>
        <v>457</v>
      </c>
      <c r="E13" s="19">
        <f t="shared" si="2"/>
        <v>0.14601916088536504</v>
      </c>
      <c r="F13" s="19">
        <f t="shared" si="2"/>
        <v>9.7089441257701289E-2</v>
      </c>
      <c r="G13" s="19">
        <f t="shared" si="0"/>
        <v>3.3936651583710405E-2</v>
      </c>
      <c r="H13" s="20">
        <f t="shared" si="1"/>
        <v>4.9554013875123875E-3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29</v>
      </c>
      <c r="D19" s="32">
        <f>SUM(D20:D70)</f>
        <v>92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2.1724137931034484</v>
      </c>
      <c r="H19" s="42">
        <f t="shared" ref="H19:H50" si="5">+IF(OR(AND(E19=""),(G19="")),"",E19*G19)</f>
        <v>2.1724137931034484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2</v>
      </c>
      <c r="E24" s="10" t="str">
        <f t="shared" si="3"/>
        <v/>
      </c>
      <c r="F24" s="10">
        <f t="shared" si="4"/>
        <v>2.1739130434782608E-2</v>
      </c>
      <c r="G24" s="10">
        <f t="shared" si="6"/>
        <v>1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0</v>
      </c>
      <c r="D27" s="9">
        <v>1</v>
      </c>
      <c r="E27" s="10" t="str">
        <f t="shared" si="3"/>
        <v/>
      </c>
      <c r="F27" s="10">
        <f t="shared" si="4"/>
        <v>1.0869565217391304E-2</v>
      </c>
      <c r="G27" s="10">
        <f t="shared" si="6"/>
        <v>1</v>
      </c>
      <c r="H27" s="17" t="str">
        <f t="shared" si="5"/>
        <v/>
      </c>
    </row>
    <row r="28" spans="1:8" x14ac:dyDescent="0.2">
      <c r="A28" s="8"/>
      <c r="B28" s="37" t="s">
        <v>24</v>
      </c>
      <c r="C28" s="34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37" t="s">
        <v>26</v>
      </c>
      <c r="C30" s="34">
        <v>8</v>
      </c>
      <c r="D30" s="9">
        <v>15</v>
      </c>
      <c r="E30" s="10">
        <f t="shared" si="3"/>
        <v>0.27586206896551724</v>
      </c>
      <c r="F30" s="10">
        <f t="shared" si="4"/>
        <v>0.16304347826086957</v>
      </c>
      <c r="G30" s="10">
        <f t="shared" si="6"/>
        <v>0.875</v>
      </c>
      <c r="H30" s="17">
        <f t="shared" si="5"/>
        <v>0.24137931034482757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1</v>
      </c>
      <c r="D33" s="9">
        <v>2</v>
      </c>
      <c r="E33" s="10">
        <f t="shared" si="3"/>
        <v>3.4482758620689655E-2</v>
      </c>
      <c r="F33" s="10">
        <f t="shared" si="4"/>
        <v>2.1739130434782608E-2</v>
      </c>
      <c r="G33" s="10">
        <f t="shared" si="6"/>
        <v>1</v>
      </c>
      <c r="H33" s="17">
        <f t="shared" si="5"/>
        <v>3.4482758620689655E-2</v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1</v>
      </c>
      <c r="D36" s="9">
        <v>2</v>
      </c>
      <c r="E36" s="10">
        <f t="shared" si="3"/>
        <v>3.4482758620689655E-2</v>
      </c>
      <c r="F36" s="10">
        <f t="shared" si="4"/>
        <v>2.1739130434782608E-2</v>
      </c>
      <c r="G36" s="10">
        <f t="shared" si="6"/>
        <v>1</v>
      </c>
      <c r="H36" s="17">
        <f t="shared" si="5"/>
        <v>3.4482758620689655E-2</v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1</v>
      </c>
      <c r="E38" s="10" t="str">
        <f t="shared" si="3"/>
        <v/>
      </c>
      <c r="F38" s="10">
        <f t="shared" si="4"/>
        <v>1.0869565217391304E-2</v>
      </c>
      <c r="G38" s="10">
        <f t="shared" si="6"/>
        <v>1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1</v>
      </c>
      <c r="E44" s="10" t="str">
        <f t="shared" si="3"/>
        <v/>
      </c>
      <c r="F44" s="10">
        <f t="shared" si="4"/>
        <v>1.0869565217391304E-2</v>
      </c>
      <c r="G44" s="10">
        <f t="shared" si="6"/>
        <v>1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3</v>
      </c>
      <c r="E48" s="10" t="str">
        <f t="shared" si="3"/>
        <v/>
      </c>
      <c r="F48" s="10">
        <f t="shared" si="4"/>
        <v>3.2608695652173912E-2</v>
      </c>
      <c r="G48" s="10">
        <f t="shared" si="6"/>
        <v>1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4</v>
      </c>
      <c r="D50" s="9">
        <v>4</v>
      </c>
      <c r="E50" s="10">
        <f t="shared" si="3"/>
        <v>0.13793103448275862</v>
      </c>
      <c r="F50" s="10">
        <f t="shared" si="4"/>
        <v>4.3478260869565216E-2</v>
      </c>
      <c r="G50" s="10">
        <f t="shared" si="6"/>
        <v>0</v>
      </c>
      <c r="H50" s="17">
        <f t="shared" si="5"/>
        <v>0</v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1</v>
      </c>
      <c r="E53" s="10" t="str">
        <f t="shared" si="7"/>
        <v/>
      </c>
      <c r="F53" s="10">
        <f t="shared" si="8"/>
        <v>1.0869565217391304E-2</v>
      </c>
      <c r="G53" s="10">
        <f t="shared" si="10"/>
        <v>1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11</v>
      </c>
      <c r="D54" s="9">
        <v>54</v>
      </c>
      <c r="E54" s="10">
        <f t="shared" si="7"/>
        <v>0.37931034482758619</v>
      </c>
      <c r="F54" s="10">
        <f t="shared" si="8"/>
        <v>0.58695652173913049</v>
      </c>
      <c r="G54" s="10">
        <f t="shared" si="10"/>
        <v>3.9090909090909092</v>
      </c>
      <c r="H54" s="17">
        <f t="shared" si="9"/>
        <v>1.482758620689655</v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37" t="s">
        <v>58</v>
      </c>
      <c r="C62" s="34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3</v>
      </c>
      <c r="D64" s="9">
        <v>2</v>
      </c>
      <c r="E64" s="10">
        <f t="shared" si="7"/>
        <v>0.10344827586206896</v>
      </c>
      <c r="F64" s="10">
        <f t="shared" si="8"/>
        <v>2.1739130434782608E-2</v>
      </c>
      <c r="G64" s="10">
        <f t="shared" si="10"/>
        <v>-0.33333333333333331</v>
      </c>
      <c r="H64" s="17">
        <f t="shared" si="9"/>
        <v>-3.4482758620689655E-2</v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0</v>
      </c>
      <c r="D68" s="9">
        <v>2</v>
      </c>
      <c r="E68" s="10" t="str">
        <f t="shared" si="7"/>
        <v/>
      </c>
      <c r="F68" s="10">
        <f t="shared" si="8"/>
        <v>2.1739130434782608E-2</v>
      </c>
      <c r="G68" s="10">
        <f t="shared" si="10"/>
        <v>1</v>
      </c>
      <c r="H68" s="17" t="str">
        <f t="shared" si="9"/>
        <v/>
      </c>
    </row>
    <row r="69" spans="1:8" x14ac:dyDescent="0.2">
      <c r="A69" s="8"/>
      <c r="B69" s="37" t="s">
        <v>65</v>
      </c>
      <c r="C69" s="34">
        <v>1</v>
      </c>
      <c r="D69" s="9">
        <v>2</v>
      </c>
      <c r="E69" s="10">
        <f t="shared" si="7"/>
        <v>3.4482758620689655E-2</v>
      </c>
      <c r="F69" s="10">
        <f t="shared" si="8"/>
        <v>2.1739130434782608E-2</v>
      </c>
      <c r="G69" s="10">
        <f t="shared" si="10"/>
        <v>1</v>
      </c>
      <c r="H69" s="17">
        <f t="shared" si="9"/>
        <v>3.4482758620689655E-2</v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271</v>
      </c>
      <c r="D76" s="33">
        <f>SUM(D77:D175)</f>
        <v>753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1.7785977859778597</v>
      </c>
      <c r="H76" s="42">
        <f t="shared" ref="H76:H107" si="13">+IF(OR(AND(E76=""),(G76="")),"",E76*G76)</f>
        <v>1.7785977859778597</v>
      </c>
    </row>
    <row r="77" spans="1:8" x14ac:dyDescent="0.2">
      <c r="A77" s="8"/>
      <c r="B77" s="36" t="s">
        <v>67</v>
      </c>
      <c r="C77" s="46">
        <v>13</v>
      </c>
      <c r="D77" s="43">
        <v>14</v>
      </c>
      <c r="E77" s="44">
        <f t="shared" si="11"/>
        <v>4.797047970479705E-2</v>
      </c>
      <c r="F77" s="44">
        <f t="shared" si="12"/>
        <v>1.8592297476759629E-2</v>
      </c>
      <c r="G77" s="44">
        <f t="shared" ref="G77:G108" si="14">+IF(AND(C77=0,D77=0)," ",IF(C77=0,1,IF(D77=0,-1,(D77-C77)/C77)))</f>
        <v>7.6923076923076927E-2</v>
      </c>
      <c r="H77" s="45">
        <f t="shared" si="13"/>
        <v>3.690036900369004E-3</v>
      </c>
    </row>
    <row r="78" spans="1:8" x14ac:dyDescent="0.2">
      <c r="A78" s="8"/>
      <c r="B78" s="37" t="s">
        <v>68</v>
      </c>
      <c r="C78" s="34">
        <v>3</v>
      </c>
      <c r="D78" s="9">
        <v>1</v>
      </c>
      <c r="E78" s="10">
        <f t="shared" si="11"/>
        <v>1.107011070110701E-2</v>
      </c>
      <c r="F78" s="10">
        <f t="shared" si="12"/>
        <v>1.3280212483399733E-3</v>
      </c>
      <c r="G78" s="10">
        <f t="shared" si="14"/>
        <v>-0.66666666666666663</v>
      </c>
      <c r="H78" s="17">
        <f t="shared" si="13"/>
        <v>-7.3800738007380063E-3</v>
      </c>
    </row>
    <row r="79" spans="1:8" x14ac:dyDescent="0.2">
      <c r="A79" s="8"/>
      <c r="B79" s="37" t="s">
        <v>69</v>
      </c>
      <c r="C79" s="34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37" t="s">
        <v>70</v>
      </c>
      <c r="C80" s="34">
        <v>11</v>
      </c>
      <c r="D80" s="9">
        <v>17</v>
      </c>
      <c r="E80" s="10">
        <f t="shared" si="11"/>
        <v>4.0590405904059039E-2</v>
      </c>
      <c r="F80" s="10">
        <f t="shared" si="12"/>
        <v>2.2576361221779549E-2</v>
      </c>
      <c r="G80" s="10">
        <f t="shared" si="14"/>
        <v>0.54545454545454541</v>
      </c>
      <c r="H80" s="17">
        <f t="shared" si="13"/>
        <v>2.2140221402214021E-2</v>
      </c>
    </row>
    <row r="81" spans="1:8" ht="25.5" x14ac:dyDescent="0.2">
      <c r="A81" s="8"/>
      <c r="B81" s="37" t="s">
        <v>71</v>
      </c>
      <c r="C81" s="34">
        <v>3</v>
      </c>
      <c r="D81" s="9">
        <v>6</v>
      </c>
      <c r="E81" s="10">
        <f t="shared" si="11"/>
        <v>1.107011070110701E-2</v>
      </c>
      <c r="F81" s="10">
        <f t="shared" si="12"/>
        <v>7.9681274900398405E-3</v>
      </c>
      <c r="G81" s="10">
        <f t="shared" si="14"/>
        <v>1</v>
      </c>
      <c r="H81" s="17">
        <f t="shared" si="13"/>
        <v>1.107011070110701E-2</v>
      </c>
    </row>
    <row r="82" spans="1:8" x14ac:dyDescent="0.2">
      <c r="A82" s="8"/>
      <c r="B82" s="37" t="s">
        <v>72</v>
      </c>
      <c r="C82" s="34">
        <v>1</v>
      </c>
      <c r="D82" s="9">
        <v>0</v>
      </c>
      <c r="E82" s="10">
        <f t="shared" si="11"/>
        <v>3.6900369003690036E-3</v>
      </c>
      <c r="F82" s="10" t="str">
        <f t="shared" si="12"/>
        <v/>
      </c>
      <c r="G82" s="10">
        <f t="shared" si="14"/>
        <v>-1</v>
      </c>
      <c r="H82" s="17">
        <f t="shared" si="13"/>
        <v>-3.6900369003690036E-3</v>
      </c>
    </row>
    <row r="83" spans="1:8" x14ac:dyDescent="0.2">
      <c r="A83" s="8"/>
      <c r="B83" s="37" t="s">
        <v>73</v>
      </c>
      <c r="C83" s="34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37" t="s">
        <v>79</v>
      </c>
      <c r="C88" s="34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4</v>
      </c>
      <c r="D92" s="9">
        <v>2</v>
      </c>
      <c r="E92" s="10">
        <f t="shared" si="11"/>
        <v>1.4760147601476014E-2</v>
      </c>
      <c r="F92" s="10">
        <f t="shared" si="12"/>
        <v>2.6560424966799467E-3</v>
      </c>
      <c r="G92" s="10">
        <f t="shared" si="14"/>
        <v>-0.5</v>
      </c>
      <c r="H92" s="17">
        <f t="shared" si="13"/>
        <v>-7.3800738007380072E-3</v>
      </c>
    </row>
    <row r="93" spans="1:8" x14ac:dyDescent="0.2">
      <c r="A93" s="8"/>
      <c r="B93" s="37" t="s">
        <v>84</v>
      </c>
      <c r="C93" s="34">
        <v>1</v>
      </c>
      <c r="D93" s="9">
        <v>4</v>
      </c>
      <c r="E93" s="10">
        <f t="shared" si="11"/>
        <v>3.6900369003690036E-3</v>
      </c>
      <c r="F93" s="10">
        <f t="shared" si="12"/>
        <v>5.3120849933598934E-3</v>
      </c>
      <c r="G93" s="10">
        <f t="shared" si="14"/>
        <v>3</v>
      </c>
      <c r="H93" s="17">
        <f t="shared" si="13"/>
        <v>1.107011070110701E-2</v>
      </c>
    </row>
    <row r="94" spans="1:8" x14ac:dyDescent="0.2">
      <c r="A94" s="8"/>
      <c r="B94" s="37" t="s">
        <v>85</v>
      </c>
      <c r="C94" s="34">
        <v>10</v>
      </c>
      <c r="D94" s="9">
        <v>7</v>
      </c>
      <c r="E94" s="10">
        <f t="shared" si="11"/>
        <v>3.6900369003690037E-2</v>
      </c>
      <c r="F94" s="10">
        <f t="shared" si="12"/>
        <v>9.2961487383798145E-3</v>
      </c>
      <c r="G94" s="10">
        <f t="shared" si="14"/>
        <v>-0.3</v>
      </c>
      <c r="H94" s="17">
        <f t="shared" si="13"/>
        <v>-1.107011070110701E-2</v>
      </c>
    </row>
    <row r="95" spans="1:8" x14ac:dyDescent="0.2">
      <c r="A95" s="8"/>
      <c r="B95" s="37" t="s">
        <v>86</v>
      </c>
      <c r="C95" s="34">
        <v>0</v>
      </c>
      <c r="D95" s="9">
        <v>2</v>
      </c>
      <c r="E95" s="10" t="str">
        <f t="shared" si="11"/>
        <v/>
      </c>
      <c r="F95" s="10">
        <f t="shared" si="12"/>
        <v>2.6560424966799467E-3</v>
      </c>
      <c r="G95" s="10">
        <f t="shared" si="14"/>
        <v>1</v>
      </c>
      <c r="H95" s="17" t="str">
        <f t="shared" si="13"/>
        <v/>
      </c>
    </row>
    <row r="96" spans="1:8" x14ac:dyDescent="0.2">
      <c r="A96" s="8"/>
      <c r="B96" s="37" t="s">
        <v>87</v>
      </c>
      <c r="C96" s="34">
        <v>0</v>
      </c>
      <c r="D96" s="9">
        <v>1</v>
      </c>
      <c r="E96" s="10" t="str">
        <f t="shared" si="11"/>
        <v/>
      </c>
      <c r="F96" s="10">
        <f t="shared" si="12"/>
        <v>1.3280212483399733E-3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10</v>
      </c>
      <c r="D98" s="9">
        <v>21</v>
      </c>
      <c r="E98" s="10">
        <f t="shared" si="11"/>
        <v>3.6900369003690037E-2</v>
      </c>
      <c r="F98" s="10">
        <f t="shared" si="12"/>
        <v>2.7888446215139442E-2</v>
      </c>
      <c r="G98" s="10">
        <f t="shared" si="14"/>
        <v>1.1000000000000001</v>
      </c>
      <c r="H98" s="17">
        <f t="shared" si="13"/>
        <v>4.0590405904059046E-2</v>
      </c>
    </row>
    <row r="99" spans="1:8" x14ac:dyDescent="0.2">
      <c r="A99" s="8"/>
      <c r="B99" s="37" t="s">
        <v>90</v>
      </c>
      <c r="C99" s="34">
        <v>1</v>
      </c>
      <c r="D99" s="9">
        <v>7</v>
      </c>
      <c r="E99" s="10">
        <f t="shared" si="11"/>
        <v>3.6900369003690036E-3</v>
      </c>
      <c r="F99" s="10">
        <f t="shared" si="12"/>
        <v>9.2961487383798145E-3</v>
      </c>
      <c r="G99" s="10">
        <f t="shared" si="14"/>
        <v>6</v>
      </c>
      <c r="H99" s="17">
        <f t="shared" si="13"/>
        <v>2.2140221402214021E-2</v>
      </c>
    </row>
    <row r="100" spans="1:8" x14ac:dyDescent="0.2">
      <c r="A100" s="8"/>
      <c r="B100" s="37" t="s">
        <v>91</v>
      </c>
      <c r="C100" s="34">
        <v>3</v>
      </c>
      <c r="D100" s="9">
        <v>11</v>
      </c>
      <c r="E100" s="10">
        <f t="shared" si="11"/>
        <v>1.107011070110701E-2</v>
      </c>
      <c r="F100" s="10">
        <f t="shared" si="12"/>
        <v>1.4608233731739707E-2</v>
      </c>
      <c r="G100" s="10">
        <f t="shared" si="14"/>
        <v>2.6666666666666665</v>
      </c>
      <c r="H100" s="17">
        <f t="shared" si="13"/>
        <v>2.9520295202952025E-2</v>
      </c>
    </row>
    <row r="101" spans="1:8" x14ac:dyDescent="0.2">
      <c r="A101" s="8"/>
      <c r="B101" s="37" t="s">
        <v>92</v>
      </c>
      <c r="C101" s="34">
        <v>0</v>
      </c>
      <c r="D101" s="9">
        <v>2</v>
      </c>
      <c r="E101" s="10" t="str">
        <f t="shared" si="11"/>
        <v/>
      </c>
      <c r="F101" s="10">
        <f t="shared" si="12"/>
        <v>2.6560424966799467E-3</v>
      </c>
      <c r="G101" s="10">
        <f t="shared" si="14"/>
        <v>1</v>
      </c>
      <c r="H101" s="17" t="str">
        <f t="shared" si="13"/>
        <v/>
      </c>
    </row>
    <row r="102" spans="1:8" x14ac:dyDescent="0.2">
      <c r="A102" s="8"/>
      <c r="B102" s="37" t="s">
        <v>93</v>
      </c>
      <c r="C102" s="34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37" t="s">
        <v>94</v>
      </c>
      <c r="C103" s="34">
        <v>0</v>
      </c>
      <c r="D103" s="9">
        <v>1</v>
      </c>
      <c r="E103" s="10" t="str">
        <f t="shared" si="11"/>
        <v/>
      </c>
      <c r="F103" s="10">
        <f t="shared" si="12"/>
        <v>1.3280212483399733E-3</v>
      </c>
      <c r="G103" s="10">
        <f t="shared" si="14"/>
        <v>1</v>
      </c>
      <c r="H103" s="17" t="str">
        <f t="shared" si="13"/>
        <v/>
      </c>
    </row>
    <row r="104" spans="1:8" x14ac:dyDescent="0.2">
      <c r="A104" s="8"/>
      <c r="B104" s="37" t="s">
        <v>95</v>
      </c>
      <c r="C104" s="34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3</v>
      </c>
      <c r="D106" s="9">
        <v>6</v>
      </c>
      <c r="E106" s="10">
        <f t="shared" si="11"/>
        <v>1.107011070110701E-2</v>
      </c>
      <c r="F106" s="10">
        <f t="shared" si="12"/>
        <v>7.9681274900398405E-3</v>
      </c>
      <c r="G106" s="10">
        <f t="shared" si="14"/>
        <v>1</v>
      </c>
      <c r="H106" s="17">
        <f t="shared" si="13"/>
        <v>1.107011070110701E-2</v>
      </c>
    </row>
    <row r="107" spans="1:8" x14ac:dyDescent="0.2">
      <c r="A107" s="8"/>
      <c r="B107" s="37" t="s">
        <v>98</v>
      </c>
      <c r="C107" s="34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0</v>
      </c>
      <c r="D109" s="9">
        <v>1</v>
      </c>
      <c r="E109" s="10" t="str">
        <f t="shared" si="15"/>
        <v/>
      </c>
      <c r="F109" s="10">
        <f t="shared" si="16"/>
        <v>1.3280212483399733E-3</v>
      </c>
      <c r="G109" s="10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8"/>
      <c r="B110" s="37" t="s">
        <v>101</v>
      </c>
      <c r="C110" s="34">
        <v>2</v>
      </c>
      <c r="D110" s="9">
        <v>9</v>
      </c>
      <c r="E110" s="10">
        <f t="shared" si="15"/>
        <v>7.3800738007380072E-3</v>
      </c>
      <c r="F110" s="10">
        <f t="shared" si="16"/>
        <v>1.1952191235059761E-2</v>
      </c>
      <c r="G110" s="10">
        <f t="shared" si="18"/>
        <v>3.5</v>
      </c>
      <c r="H110" s="17">
        <f t="shared" si="17"/>
        <v>2.5830258302583026E-2</v>
      </c>
    </row>
    <row r="111" spans="1:8" x14ac:dyDescent="0.2">
      <c r="A111" s="8"/>
      <c r="B111" s="37" t="s">
        <v>102</v>
      </c>
      <c r="C111" s="34">
        <v>1</v>
      </c>
      <c r="D111" s="9">
        <v>3</v>
      </c>
      <c r="E111" s="10">
        <f t="shared" si="15"/>
        <v>3.6900369003690036E-3</v>
      </c>
      <c r="F111" s="10">
        <f t="shared" si="16"/>
        <v>3.9840637450199202E-3</v>
      </c>
      <c r="G111" s="10">
        <f t="shared" si="18"/>
        <v>2</v>
      </c>
      <c r="H111" s="17">
        <f t="shared" si="17"/>
        <v>7.3800738007380072E-3</v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2</v>
      </c>
      <c r="D113" s="9">
        <v>6</v>
      </c>
      <c r="E113" s="10">
        <f t="shared" si="15"/>
        <v>7.3800738007380072E-3</v>
      </c>
      <c r="F113" s="10">
        <f t="shared" si="16"/>
        <v>7.9681274900398405E-3</v>
      </c>
      <c r="G113" s="10">
        <f t="shared" si="18"/>
        <v>2</v>
      </c>
      <c r="H113" s="17">
        <f t="shared" si="17"/>
        <v>1.4760147601476014E-2</v>
      </c>
    </row>
    <row r="114" spans="1:8" x14ac:dyDescent="0.2">
      <c r="A114" s="8"/>
      <c r="B114" s="37" t="s">
        <v>105</v>
      </c>
      <c r="C114" s="34">
        <v>1</v>
      </c>
      <c r="D114" s="9">
        <v>0</v>
      </c>
      <c r="E114" s="10">
        <f t="shared" si="15"/>
        <v>3.6900369003690036E-3</v>
      </c>
      <c r="F114" s="10" t="str">
        <f t="shared" si="16"/>
        <v/>
      </c>
      <c r="G114" s="10">
        <f t="shared" si="18"/>
        <v>-1</v>
      </c>
      <c r="H114" s="17">
        <f t="shared" si="17"/>
        <v>-3.6900369003690036E-3</v>
      </c>
    </row>
    <row r="115" spans="1:8" x14ac:dyDescent="0.2">
      <c r="A115" s="8"/>
      <c r="B115" s="37" t="s">
        <v>106</v>
      </c>
      <c r="C115" s="34">
        <v>3</v>
      </c>
      <c r="D115" s="9">
        <v>0</v>
      </c>
      <c r="E115" s="10">
        <f t="shared" si="15"/>
        <v>1.107011070110701E-2</v>
      </c>
      <c r="F115" s="10" t="str">
        <f t="shared" si="16"/>
        <v/>
      </c>
      <c r="G115" s="10">
        <f t="shared" si="18"/>
        <v>-1</v>
      </c>
      <c r="H115" s="17">
        <f t="shared" si="17"/>
        <v>-1.107011070110701E-2</v>
      </c>
    </row>
    <row r="116" spans="1:8" x14ac:dyDescent="0.2">
      <c r="A116" s="8"/>
      <c r="B116" s="37" t="s">
        <v>107</v>
      </c>
      <c r="C116" s="34">
        <v>0</v>
      </c>
      <c r="D116" s="9">
        <v>1</v>
      </c>
      <c r="E116" s="10" t="str">
        <f t="shared" si="15"/>
        <v/>
      </c>
      <c r="F116" s="10">
        <f t="shared" si="16"/>
        <v>1.3280212483399733E-3</v>
      </c>
      <c r="G116" s="10">
        <f t="shared" si="18"/>
        <v>1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0</v>
      </c>
      <c r="D118" s="9">
        <v>354</v>
      </c>
      <c r="E118" s="10" t="str">
        <f t="shared" si="15"/>
        <v/>
      </c>
      <c r="F118" s="10">
        <f t="shared" si="16"/>
        <v>0.47011952191235062</v>
      </c>
      <c r="G118" s="10">
        <f t="shared" si="18"/>
        <v>1</v>
      </c>
      <c r="H118" s="17" t="str">
        <f t="shared" si="17"/>
        <v/>
      </c>
    </row>
    <row r="119" spans="1:8" ht="25.5" x14ac:dyDescent="0.2">
      <c r="A119" s="8"/>
      <c r="B119" s="37" t="s">
        <v>110</v>
      </c>
      <c r="C119" s="34">
        <v>1</v>
      </c>
      <c r="D119" s="9">
        <v>0</v>
      </c>
      <c r="E119" s="10">
        <f t="shared" si="15"/>
        <v>3.6900369003690036E-3</v>
      </c>
      <c r="F119" s="10" t="str">
        <f t="shared" si="16"/>
        <v/>
      </c>
      <c r="G119" s="10">
        <f t="shared" si="18"/>
        <v>-1</v>
      </c>
      <c r="H119" s="17">
        <f t="shared" si="17"/>
        <v>-3.6900369003690036E-3</v>
      </c>
    </row>
    <row r="120" spans="1:8" ht="25.5" x14ac:dyDescent="0.2">
      <c r="A120" s="8"/>
      <c r="B120" s="37" t="s">
        <v>111</v>
      </c>
      <c r="C120" s="34">
        <v>4</v>
      </c>
      <c r="D120" s="9">
        <v>142</v>
      </c>
      <c r="E120" s="10">
        <f t="shared" si="15"/>
        <v>1.4760147601476014E-2</v>
      </c>
      <c r="F120" s="10">
        <f t="shared" si="16"/>
        <v>0.18857901726427623</v>
      </c>
      <c r="G120" s="10">
        <f t="shared" si="18"/>
        <v>34.5</v>
      </c>
      <c r="H120" s="17">
        <f t="shared" si="17"/>
        <v>0.5092250922509225</v>
      </c>
    </row>
    <row r="121" spans="1:8" x14ac:dyDescent="0.2">
      <c r="A121" s="8"/>
      <c r="B121" s="37" t="s">
        <v>112</v>
      </c>
      <c r="C121" s="34">
        <v>1</v>
      </c>
      <c r="D121" s="9">
        <v>0</v>
      </c>
      <c r="E121" s="10">
        <f t="shared" si="15"/>
        <v>3.6900369003690036E-3</v>
      </c>
      <c r="F121" s="10" t="str">
        <f t="shared" si="16"/>
        <v/>
      </c>
      <c r="G121" s="10">
        <f t="shared" si="18"/>
        <v>-1</v>
      </c>
      <c r="H121" s="17">
        <f t="shared" si="17"/>
        <v>-3.6900369003690036E-3</v>
      </c>
    </row>
    <row r="122" spans="1:8" x14ac:dyDescent="0.2">
      <c r="A122" s="8"/>
      <c r="B122" s="37" t="s">
        <v>113</v>
      </c>
      <c r="C122" s="34">
        <v>16</v>
      </c>
      <c r="D122" s="9">
        <v>10</v>
      </c>
      <c r="E122" s="10">
        <f t="shared" si="15"/>
        <v>5.9040590405904057E-2</v>
      </c>
      <c r="F122" s="10">
        <f t="shared" si="16"/>
        <v>1.3280212483399735E-2</v>
      </c>
      <c r="G122" s="10">
        <f t="shared" si="18"/>
        <v>-0.375</v>
      </c>
      <c r="H122" s="17">
        <f t="shared" si="17"/>
        <v>-2.2140221402214021E-2</v>
      </c>
    </row>
    <row r="123" spans="1:8" x14ac:dyDescent="0.2">
      <c r="A123" s="8"/>
      <c r="B123" s="37" t="s">
        <v>114</v>
      </c>
      <c r="C123" s="34">
        <v>1</v>
      </c>
      <c r="D123" s="9">
        <v>1</v>
      </c>
      <c r="E123" s="10">
        <f t="shared" si="15"/>
        <v>3.6900369003690036E-3</v>
      </c>
      <c r="F123" s="10">
        <f t="shared" si="16"/>
        <v>1.3280212483399733E-3</v>
      </c>
      <c r="G123" s="10">
        <f t="shared" si="18"/>
        <v>0</v>
      </c>
      <c r="H123" s="17">
        <f t="shared" si="17"/>
        <v>0</v>
      </c>
    </row>
    <row r="124" spans="1:8" x14ac:dyDescent="0.2">
      <c r="A124" s="8"/>
      <c r="B124" s="37" t="s">
        <v>115</v>
      </c>
      <c r="C124" s="34">
        <v>2</v>
      </c>
      <c r="D124" s="9">
        <v>1</v>
      </c>
      <c r="E124" s="10">
        <f t="shared" si="15"/>
        <v>7.3800738007380072E-3</v>
      </c>
      <c r="F124" s="10">
        <f t="shared" si="16"/>
        <v>1.3280212483399733E-3</v>
      </c>
      <c r="G124" s="10">
        <f t="shared" si="18"/>
        <v>-0.5</v>
      </c>
      <c r="H124" s="17">
        <f t="shared" si="17"/>
        <v>-3.6900369003690036E-3</v>
      </c>
    </row>
    <row r="125" spans="1:8" x14ac:dyDescent="0.2">
      <c r="A125" s="8"/>
      <c r="B125" s="37" t="s">
        <v>116</v>
      </c>
      <c r="C125" s="34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2</v>
      </c>
      <c r="D127" s="9">
        <v>1</v>
      </c>
      <c r="E127" s="10">
        <f t="shared" si="15"/>
        <v>7.3800738007380072E-3</v>
      </c>
      <c r="F127" s="10">
        <f t="shared" si="16"/>
        <v>1.3280212483399733E-3</v>
      </c>
      <c r="G127" s="10">
        <f t="shared" si="18"/>
        <v>-0.5</v>
      </c>
      <c r="H127" s="17">
        <f t="shared" si="17"/>
        <v>-3.6900369003690036E-3</v>
      </c>
    </row>
    <row r="128" spans="1:8" x14ac:dyDescent="0.2">
      <c r="A128" s="8"/>
      <c r="B128" s="37" t="s">
        <v>119</v>
      </c>
      <c r="C128" s="34">
        <v>1</v>
      </c>
      <c r="D128" s="9">
        <v>4</v>
      </c>
      <c r="E128" s="10">
        <f t="shared" si="15"/>
        <v>3.6900369003690036E-3</v>
      </c>
      <c r="F128" s="10">
        <f t="shared" si="16"/>
        <v>5.3120849933598934E-3</v>
      </c>
      <c r="G128" s="10">
        <f t="shared" si="18"/>
        <v>3</v>
      </c>
      <c r="H128" s="17">
        <f t="shared" si="17"/>
        <v>1.107011070110701E-2</v>
      </c>
    </row>
    <row r="129" spans="1:8" x14ac:dyDescent="0.2">
      <c r="A129" s="8"/>
      <c r="B129" s="37" t="s">
        <v>120</v>
      </c>
      <c r="C129" s="34">
        <v>8</v>
      </c>
      <c r="D129" s="9">
        <v>12</v>
      </c>
      <c r="E129" s="10">
        <f t="shared" si="15"/>
        <v>2.9520295202952029E-2</v>
      </c>
      <c r="F129" s="10">
        <f t="shared" si="16"/>
        <v>1.5936254980079681E-2</v>
      </c>
      <c r="G129" s="10">
        <f t="shared" si="18"/>
        <v>0.5</v>
      </c>
      <c r="H129" s="17">
        <f t="shared" si="17"/>
        <v>1.4760147601476014E-2</v>
      </c>
    </row>
    <row r="130" spans="1:8" x14ac:dyDescent="0.2">
      <c r="A130" s="8"/>
      <c r="B130" s="37" t="s">
        <v>121</v>
      </c>
      <c r="C130" s="34">
        <v>17</v>
      </c>
      <c r="D130" s="9">
        <v>26</v>
      </c>
      <c r="E130" s="10">
        <f t="shared" si="15"/>
        <v>6.273062730627306E-2</v>
      </c>
      <c r="F130" s="10">
        <f t="shared" si="16"/>
        <v>3.4528552456839307E-2</v>
      </c>
      <c r="G130" s="10">
        <f t="shared" si="18"/>
        <v>0.52941176470588236</v>
      </c>
      <c r="H130" s="17">
        <f t="shared" si="17"/>
        <v>3.3210332103321034E-2</v>
      </c>
    </row>
    <row r="131" spans="1:8" x14ac:dyDescent="0.2">
      <c r="A131" s="8"/>
      <c r="B131" s="37" t="s">
        <v>122</v>
      </c>
      <c r="C131" s="34">
        <v>9</v>
      </c>
      <c r="D131" s="9">
        <v>5</v>
      </c>
      <c r="E131" s="10">
        <f t="shared" si="15"/>
        <v>3.3210332103321034E-2</v>
      </c>
      <c r="F131" s="10">
        <f t="shared" si="16"/>
        <v>6.6401062416998674E-3</v>
      </c>
      <c r="G131" s="10">
        <f t="shared" si="18"/>
        <v>-0.44444444444444442</v>
      </c>
      <c r="H131" s="17">
        <f t="shared" si="17"/>
        <v>-1.4760147601476014E-2</v>
      </c>
    </row>
    <row r="132" spans="1:8" x14ac:dyDescent="0.2">
      <c r="A132" s="8"/>
      <c r="B132" s="37" t="s">
        <v>123</v>
      </c>
      <c r="C132" s="34">
        <v>12</v>
      </c>
      <c r="D132" s="9">
        <v>16</v>
      </c>
      <c r="E132" s="10">
        <f t="shared" si="15"/>
        <v>4.4280442804428041E-2</v>
      </c>
      <c r="F132" s="10">
        <f t="shared" si="16"/>
        <v>2.1248339973439574E-2</v>
      </c>
      <c r="G132" s="10">
        <f t="shared" si="18"/>
        <v>0.33333333333333331</v>
      </c>
      <c r="H132" s="17">
        <f t="shared" si="17"/>
        <v>1.4760147601476013E-2</v>
      </c>
    </row>
    <row r="133" spans="1:8" x14ac:dyDescent="0.2">
      <c r="A133" s="8"/>
      <c r="B133" s="37" t="s">
        <v>124</v>
      </c>
      <c r="C133" s="34">
        <v>0</v>
      </c>
      <c r="D133" s="9">
        <v>7</v>
      </c>
      <c r="E133" s="10" t="str">
        <f t="shared" si="15"/>
        <v/>
      </c>
      <c r="F133" s="10">
        <f t="shared" si="16"/>
        <v>9.2961487383798145E-3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4</v>
      </c>
      <c r="D134" s="9">
        <v>2</v>
      </c>
      <c r="E134" s="10">
        <f t="shared" si="15"/>
        <v>1.4760147601476014E-2</v>
      </c>
      <c r="F134" s="10">
        <f t="shared" si="16"/>
        <v>2.6560424966799467E-3</v>
      </c>
      <c r="G134" s="10">
        <f t="shared" si="18"/>
        <v>-0.5</v>
      </c>
      <c r="H134" s="17">
        <f t="shared" si="17"/>
        <v>-7.3800738007380072E-3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1</v>
      </c>
      <c r="D136" s="9">
        <v>15</v>
      </c>
      <c r="E136" s="10">
        <f t="shared" si="15"/>
        <v>3.6900369003690036E-3</v>
      </c>
      <c r="F136" s="10">
        <f t="shared" si="16"/>
        <v>1.9920318725099601E-2</v>
      </c>
      <c r="G136" s="10">
        <f t="shared" si="18"/>
        <v>14</v>
      </c>
      <c r="H136" s="17">
        <f t="shared" si="17"/>
        <v>5.1660516605166053E-2</v>
      </c>
    </row>
    <row r="137" spans="1:8" x14ac:dyDescent="0.2">
      <c r="A137" s="8"/>
      <c r="B137" s="37" t="s">
        <v>128</v>
      </c>
      <c r="C137" s="34">
        <v>3</v>
      </c>
      <c r="D137" s="9">
        <v>0</v>
      </c>
      <c r="E137" s="10">
        <f t="shared" si="15"/>
        <v>1.107011070110701E-2</v>
      </c>
      <c r="F137" s="10" t="str">
        <f t="shared" si="16"/>
        <v/>
      </c>
      <c r="G137" s="10">
        <f t="shared" si="18"/>
        <v>-1</v>
      </c>
      <c r="H137" s="17">
        <f t="shared" si="17"/>
        <v>-1.107011070110701E-2</v>
      </c>
    </row>
    <row r="138" spans="1:8" x14ac:dyDescent="0.2">
      <c r="A138" s="8"/>
      <c r="B138" s="37" t="s">
        <v>129</v>
      </c>
      <c r="C138" s="34">
        <v>0</v>
      </c>
      <c r="D138" s="9">
        <v>1</v>
      </c>
      <c r="E138" s="10" t="str">
        <f t="shared" si="15"/>
        <v/>
      </c>
      <c r="F138" s="10">
        <f t="shared" si="16"/>
        <v>1.3280212483399733E-3</v>
      </c>
      <c r="G138" s="10">
        <f t="shared" si="18"/>
        <v>1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100</v>
      </c>
      <c r="D139" s="9">
        <v>10</v>
      </c>
      <c r="E139" s="10">
        <f t="shared" si="15"/>
        <v>0.36900369003690037</v>
      </c>
      <c r="F139" s="10">
        <f t="shared" si="16"/>
        <v>1.3280212483399735E-2</v>
      </c>
      <c r="G139" s="10">
        <f t="shared" si="18"/>
        <v>-0.9</v>
      </c>
      <c r="H139" s="17">
        <f t="shared" si="17"/>
        <v>-0.33210332103321033</v>
      </c>
    </row>
    <row r="140" spans="1:8" x14ac:dyDescent="0.2">
      <c r="A140" s="8"/>
      <c r="B140" s="37" t="s">
        <v>131</v>
      </c>
      <c r="C140" s="34">
        <v>8</v>
      </c>
      <c r="D140" s="9">
        <v>0</v>
      </c>
      <c r="E140" s="10">
        <f t="shared" ref="E140:E175" si="19">+IF(C140=0,"",C140/C$76)</f>
        <v>2.9520295202952029E-2</v>
      </c>
      <c r="F140" s="10" t="str">
        <f t="shared" ref="F140:F175" si="20">+IF(D140=0,"",D140/D$76)</f>
        <v/>
      </c>
      <c r="G140" s="10">
        <f t="shared" si="18"/>
        <v>-1</v>
      </c>
      <c r="H140" s="17">
        <f t="shared" ref="H140:H171" si="21">+IF(OR(AND(E140=""),(G140="")),"",E140*G140)</f>
        <v>-2.9520295202952029E-2</v>
      </c>
    </row>
    <row r="141" spans="1:8" x14ac:dyDescent="0.2">
      <c r="A141" s="8"/>
      <c r="B141" s="37" t="s">
        <v>132</v>
      </c>
      <c r="C141" s="34">
        <v>0</v>
      </c>
      <c r="D141" s="9">
        <v>2</v>
      </c>
      <c r="E141" s="10" t="str">
        <f t="shared" si="19"/>
        <v/>
      </c>
      <c r="F141" s="10">
        <f t="shared" si="20"/>
        <v>2.6560424966799467E-3</v>
      </c>
      <c r="G141" s="10">
        <f t="shared" ref="G141:G175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2</v>
      </c>
      <c r="D142" s="9">
        <v>1</v>
      </c>
      <c r="E142" s="10">
        <f t="shared" si="19"/>
        <v>7.3800738007380072E-3</v>
      </c>
      <c r="F142" s="10">
        <f t="shared" si="20"/>
        <v>1.3280212483399733E-3</v>
      </c>
      <c r="G142" s="10">
        <f t="shared" si="22"/>
        <v>-0.5</v>
      </c>
      <c r="H142" s="17">
        <f t="shared" si="21"/>
        <v>-3.6900369003690036E-3</v>
      </c>
    </row>
    <row r="143" spans="1:8" x14ac:dyDescent="0.2">
      <c r="A143" s="8"/>
      <c r="B143" s="37" t="s">
        <v>134</v>
      </c>
      <c r="C143" s="34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37" t="s">
        <v>135</v>
      </c>
      <c r="C144" s="34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37" t="s">
        <v>136</v>
      </c>
      <c r="C145" s="34">
        <v>0</v>
      </c>
      <c r="D145" s="9">
        <v>2</v>
      </c>
      <c r="E145" s="10" t="str">
        <f t="shared" si="19"/>
        <v/>
      </c>
      <c r="F145" s="10">
        <f t="shared" si="20"/>
        <v>2.6560424966799467E-3</v>
      </c>
      <c r="G145" s="10">
        <f t="shared" si="22"/>
        <v>1</v>
      </c>
      <c r="H145" s="17" t="str">
        <f t="shared" si="21"/>
        <v/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0</v>
      </c>
      <c r="D147" s="9">
        <v>1</v>
      </c>
      <c r="E147" s="10" t="str">
        <f t="shared" si="19"/>
        <v/>
      </c>
      <c r="F147" s="10">
        <f t="shared" si="20"/>
        <v>1.3280212483399733E-3</v>
      </c>
      <c r="G147" s="10">
        <f t="shared" si="22"/>
        <v>1</v>
      </c>
      <c r="H147" s="17" t="str">
        <f t="shared" si="21"/>
        <v/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1</v>
      </c>
      <c r="E149" s="10" t="str">
        <f t="shared" si="19"/>
        <v/>
      </c>
      <c r="F149" s="10">
        <f t="shared" si="20"/>
        <v>1.3280212483399733E-3</v>
      </c>
      <c r="G149" s="10">
        <f t="shared" si="22"/>
        <v>1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0</v>
      </c>
      <c r="D150" s="9">
        <v>2</v>
      </c>
      <c r="E150" s="10" t="str">
        <f t="shared" si="19"/>
        <v/>
      </c>
      <c r="F150" s="10">
        <f t="shared" si="20"/>
        <v>2.6560424966799467E-3</v>
      </c>
      <c r="G150" s="10">
        <f t="shared" si="22"/>
        <v>1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1</v>
      </c>
      <c r="D151" s="9">
        <v>0</v>
      </c>
      <c r="E151" s="10">
        <f t="shared" si="19"/>
        <v>3.6900369003690036E-3</v>
      </c>
      <c r="F151" s="10" t="str">
        <f t="shared" si="20"/>
        <v/>
      </c>
      <c r="G151" s="10">
        <f t="shared" si="22"/>
        <v>-1</v>
      </c>
      <c r="H151" s="17">
        <f t="shared" si="21"/>
        <v>-3.6900369003690036E-3</v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1</v>
      </c>
      <c r="D156" s="9">
        <v>0</v>
      </c>
      <c r="E156" s="10">
        <f t="shared" si="19"/>
        <v>3.6900369003690036E-3</v>
      </c>
      <c r="F156" s="10" t="str">
        <f t="shared" si="20"/>
        <v/>
      </c>
      <c r="G156" s="10">
        <f t="shared" si="22"/>
        <v>-1</v>
      </c>
      <c r="H156" s="17">
        <f t="shared" si="21"/>
        <v>-3.6900369003690036E-3</v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2</v>
      </c>
      <c r="D161" s="9">
        <v>1</v>
      </c>
      <c r="E161" s="10">
        <f t="shared" si="19"/>
        <v>7.3800738007380072E-3</v>
      </c>
      <c r="F161" s="10">
        <f t="shared" si="20"/>
        <v>1.3280212483399733E-3</v>
      </c>
      <c r="G161" s="10">
        <f t="shared" si="22"/>
        <v>-0.5</v>
      </c>
      <c r="H161" s="17">
        <f t="shared" si="21"/>
        <v>-3.6900369003690036E-3</v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2</v>
      </c>
      <c r="E164" s="10" t="str">
        <f t="shared" si="19"/>
        <v/>
      </c>
      <c r="F164" s="10">
        <f t="shared" si="20"/>
        <v>2.6560424966799467E-3</v>
      </c>
      <c r="G164" s="10">
        <f t="shared" si="22"/>
        <v>1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2</v>
      </c>
      <c r="E165" s="10" t="str">
        <f t="shared" si="19"/>
        <v/>
      </c>
      <c r="F165" s="10">
        <f t="shared" si="20"/>
        <v>2.6560424966799467E-3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3</v>
      </c>
      <c r="D172" s="9">
        <v>10</v>
      </c>
      <c r="E172" s="10">
        <f t="shared" si="19"/>
        <v>1.107011070110701E-2</v>
      </c>
      <c r="F172" s="10">
        <f t="shared" si="20"/>
        <v>1.3280212483399735E-2</v>
      </c>
      <c r="G172" s="10">
        <f t="shared" si="22"/>
        <v>2.3333333333333335</v>
      </c>
      <c r="H172" s="17">
        <f t="shared" ref="H172:H203" si="23">+IF(OR(AND(E172=""),(G172="")),"",E172*G172)</f>
        <v>2.5830258302583026E-2</v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292</v>
      </c>
      <c r="D181" s="33">
        <f>SUM(D182:D356)</f>
        <v>986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2.3767123287671232</v>
      </c>
      <c r="H181" s="42">
        <f t="shared" ref="H181:H212" si="26">+IF(OR(AND(E181=""),(G181="")),"",E181*G181)</f>
        <v>2.3767123287671232</v>
      </c>
    </row>
    <row r="182" spans="1:8" x14ac:dyDescent="0.2">
      <c r="A182" s="8"/>
      <c r="B182" s="36" t="s">
        <v>167</v>
      </c>
      <c r="C182" s="46">
        <v>4</v>
      </c>
      <c r="D182" s="43">
        <v>9</v>
      </c>
      <c r="E182" s="44">
        <f t="shared" si="24"/>
        <v>1.3698630136986301E-2</v>
      </c>
      <c r="F182" s="44">
        <f t="shared" si="25"/>
        <v>9.1277890466531439E-3</v>
      </c>
      <c r="G182" s="44">
        <f t="shared" ref="G182:G213" si="27">+IF(AND(C182=0,D182=0)," ",IF(C182=0,1,IF(D182=0,-1,(D182-C182)/C182)))</f>
        <v>1.25</v>
      </c>
      <c r="H182" s="45">
        <f t="shared" si="26"/>
        <v>1.7123287671232876E-2</v>
      </c>
    </row>
    <row r="183" spans="1:8" x14ac:dyDescent="0.2">
      <c r="A183" s="8"/>
      <c r="B183" s="37" t="s">
        <v>168</v>
      </c>
      <c r="C183" s="34">
        <v>0</v>
      </c>
      <c r="D183" s="9">
        <v>1</v>
      </c>
      <c r="E183" s="10" t="str">
        <f t="shared" si="24"/>
        <v/>
      </c>
      <c r="F183" s="10">
        <f t="shared" si="25"/>
        <v>1.0141987829614604E-3</v>
      </c>
      <c r="G183" s="10">
        <f t="shared" si="27"/>
        <v>1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2</v>
      </c>
      <c r="D184" s="9">
        <v>1</v>
      </c>
      <c r="E184" s="10">
        <f t="shared" si="24"/>
        <v>6.8493150684931503E-3</v>
      </c>
      <c r="F184" s="10">
        <f t="shared" si="25"/>
        <v>1.0141987829614604E-3</v>
      </c>
      <c r="G184" s="10">
        <f t="shared" si="27"/>
        <v>-0.5</v>
      </c>
      <c r="H184" s="17">
        <f t="shared" si="26"/>
        <v>-3.4246575342465752E-3</v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1</v>
      </c>
      <c r="D186" s="9">
        <v>72</v>
      </c>
      <c r="E186" s="10">
        <f t="shared" si="24"/>
        <v>3.4246575342465752E-3</v>
      </c>
      <c r="F186" s="10">
        <f t="shared" si="25"/>
        <v>7.3022312373225151E-2</v>
      </c>
      <c r="G186" s="10">
        <f t="shared" si="27"/>
        <v>71</v>
      </c>
      <c r="H186" s="17">
        <f t="shared" si="26"/>
        <v>0.24315068493150682</v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20</v>
      </c>
      <c r="D188" s="9">
        <v>11</v>
      </c>
      <c r="E188" s="10">
        <f t="shared" si="24"/>
        <v>6.8493150684931503E-2</v>
      </c>
      <c r="F188" s="10">
        <f t="shared" si="25"/>
        <v>1.1156186612576065E-2</v>
      </c>
      <c r="G188" s="10">
        <f t="shared" si="27"/>
        <v>-0.45</v>
      </c>
      <c r="H188" s="17">
        <f t="shared" si="26"/>
        <v>-3.0821917808219176E-2</v>
      </c>
    </row>
    <row r="189" spans="1:8" x14ac:dyDescent="0.2">
      <c r="A189" s="8"/>
      <c r="B189" s="37" t="s">
        <v>174</v>
      </c>
      <c r="C189" s="34">
        <v>4</v>
      </c>
      <c r="D189" s="9">
        <v>4</v>
      </c>
      <c r="E189" s="10">
        <f t="shared" si="24"/>
        <v>1.3698630136986301E-2</v>
      </c>
      <c r="F189" s="10">
        <f t="shared" si="25"/>
        <v>4.0567951318458417E-3</v>
      </c>
      <c r="G189" s="10">
        <f t="shared" si="27"/>
        <v>0</v>
      </c>
      <c r="H189" s="17">
        <f t="shared" si="26"/>
        <v>0</v>
      </c>
    </row>
    <row r="190" spans="1:8" x14ac:dyDescent="0.2">
      <c r="A190" s="8"/>
      <c r="B190" s="37" t="s">
        <v>175</v>
      </c>
      <c r="C190" s="34">
        <v>3</v>
      </c>
      <c r="D190" s="9">
        <v>12</v>
      </c>
      <c r="E190" s="10">
        <f t="shared" si="24"/>
        <v>1.0273972602739725E-2</v>
      </c>
      <c r="F190" s="10">
        <f t="shared" si="25"/>
        <v>1.2170385395537525E-2</v>
      </c>
      <c r="G190" s="10">
        <f t="shared" si="27"/>
        <v>3</v>
      </c>
      <c r="H190" s="17">
        <f t="shared" si="26"/>
        <v>3.0821917808219176E-2</v>
      </c>
    </row>
    <row r="191" spans="1:8" x14ac:dyDescent="0.2">
      <c r="A191" s="8"/>
      <c r="B191" s="37" t="s">
        <v>176</v>
      </c>
      <c r="C191" s="34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37" t="s">
        <v>180</v>
      </c>
      <c r="C195" s="34">
        <v>1</v>
      </c>
      <c r="D195" s="9">
        <v>14</v>
      </c>
      <c r="E195" s="10">
        <f t="shared" si="24"/>
        <v>3.4246575342465752E-3</v>
      </c>
      <c r="F195" s="10">
        <f t="shared" si="25"/>
        <v>1.4198782961460446E-2</v>
      </c>
      <c r="G195" s="10">
        <f t="shared" si="27"/>
        <v>13</v>
      </c>
      <c r="H195" s="17">
        <f t="shared" si="26"/>
        <v>4.4520547945205477E-2</v>
      </c>
    </row>
    <row r="196" spans="1:8" x14ac:dyDescent="0.2">
      <c r="A196" s="8"/>
      <c r="B196" s="37" t="s">
        <v>181</v>
      </c>
      <c r="C196" s="34">
        <v>2</v>
      </c>
      <c r="D196" s="9">
        <v>5</v>
      </c>
      <c r="E196" s="10">
        <f t="shared" si="24"/>
        <v>6.8493150684931503E-3</v>
      </c>
      <c r="F196" s="10">
        <f t="shared" si="25"/>
        <v>5.0709939148073022E-3</v>
      </c>
      <c r="G196" s="10">
        <f t="shared" si="27"/>
        <v>1.5</v>
      </c>
      <c r="H196" s="17">
        <f t="shared" si="26"/>
        <v>1.0273972602739725E-2</v>
      </c>
    </row>
    <row r="197" spans="1:8" ht="25.5" x14ac:dyDescent="0.2">
      <c r="A197" s="8"/>
      <c r="B197" s="37" t="s">
        <v>182</v>
      </c>
      <c r="C197" s="34">
        <v>29</v>
      </c>
      <c r="D197" s="9">
        <v>26</v>
      </c>
      <c r="E197" s="10">
        <f t="shared" si="24"/>
        <v>9.9315068493150679E-2</v>
      </c>
      <c r="F197" s="10">
        <f t="shared" si="25"/>
        <v>2.6369168356997971E-2</v>
      </c>
      <c r="G197" s="10">
        <f t="shared" si="27"/>
        <v>-0.10344827586206896</v>
      </c>
      <c r="H197" s="17">
        <f t="shared" si="26"/>
        <v>-1.0273972602739725E-2</v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0</v>
      </c>
      <c r="D200" s="9">
        <v>1</v>
      </c>
      <c r="E200" s="10" t="str">
        <f t="shared" si="24"/>
        <v/>
      </c>
      <c r="F200" s="10">
        <f t="shared" si="25"/>
        <v>1.0141987829614604E-3</v>
      </c>
      <c r="G200" s="10">
        <f t="shared" si="27"/>
        <v>1</v>
      </c>
      <c r="H200" s="17" t="str">
        <f t="shared" si="26"/>
        <v/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0</v>
      </c>
      <c r="D202" s="9">
        <v>7</v>
      </c>
      <c r="E202" s="10" t="str">
        <f t="shared" si="24"/>
        <v/>
      </c>
      <c r="F202" s="10">
        <f t="shared" si="25"/>
        <v>7.099391480730223E-3</v>
      </c>
      <c r="G202" s="10">
        <f t="shared" si="27"/>
        <v>1</v>
      </c>
      <c r="H202" s="17" t="str">
        <f t="shared" si="26"/>
        <v/>
      </c>
    </row>
    <row r="203" spans="1:8" x14ac:dyDescent="0.2">
      <c r="A203" s="8"/>
      <c r="B203" s="37" t="s">
        <v>188</v>
      </c>
      <c r="C203" s="34">
        <v>0</v>
      </c>
      <c r="D203" s="9">
        <v>4</v>
      </c>
      <c r="E203" s="10" t="str">
        <f t="shared" si="24"/>
        <v/>
      </c>
      <c r="F203" s="10">
        <f t="shared" si="25"/>
        <v>4.0567951318458417E-3</v>
      </c>
      <c r="G203" s="10">
        <f t="shared" si="27"/>
        <v>1</v>
      </c>
      <c r="H203" s="17" t="str">
        <f t="shared" si="26"/>
        <v/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0</v>
      </c>
      <c r="D208" s="9">
        <v>3</v>
      </c>
      <c r="E208" s="10" t="str">
        <f t="shared" si="24"/>
        <v/>
      </c>
      <c r="F208" s="10">
        <f t="shared" si="25"/>
        <v>3.0425963488843813E-3</v>
      </c>
      <c r="G208" s="10">
        <f t="shared" si="27"/>
        <v>1</v>
      </c>
      <c r="H208" s="17" t="str">
        <f t="shared" si="26"/>
        <v/>
      </c>
    </row>
    <row r="209" spans="1:8" x14ac:dyDescent="0.2">
      <c r="A209" s="8"/>
      <c r="B209" s="37" t="s">
        <v>194</v>
      </c>
      <c r="C209" s="34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7" t="str">
        <f t="shared" si="26"/>
        <v/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0</v>
      </c>
      <c r="D211" s="9">
        <v>22</v>
      </c>
      <c r="E211" s="10" t="str">
        <f t="shared" si="24"/>
        <v/>
      </c>
      <c r="F211" s="10">
        <f t="shared" si="25"/>
        <v>2.231237322515213E-2</v>
      </c>
      <c r="G211" s="10">
        <f t="shared" si="27"/>
        <v>1</v>
      </c>
      <c r="H211" s="17" t="str">
        <f t="shared" si="26"/>
        <v/>
      </c>
    </row>
    <row r="212" spans="1:8" x14ac:dyDescent="0.2">
      <c r="A212" s="8"/>
      <c r="B212" s="37" t="s">
        <v>197</v>
      </c>
      <c r="C212" s="34">
        <v>5</v>
      </c>
      <c r="D212" s="9">
        <v>12</v>
      </c>
      <c r="E212" s="10">
        <f t="shared" si="24"/>
        <v>1.7123287671232876E-2</v>
      </c>
      <c r="F212" s="10">
        <f t="shared" si="25"/>
        <v>1.2170385395537525E-2</v>
      </c>
      <c r="G212" s="10">
        <f t="shared" si="27"/>
        <v>1.4</v>
      </c>
      <c r="H212" s="17">
        <f t="shared" si="26"/>
        <v>2.3972602739726026E-2</v>
      </c>
    </row>
    <row r="213" spans="1:8" x14ac:dyDescent="0.2">
      <c r="A213" s="8"/>
      <c r="B213" s="37" t="s">
        <v>198</v>
      </c>
      <c r="C213" s="34">
        <v>13</v>
      </c>
      <c r="D213" s="9">
        <v>7</v>
      </c>
      <c r="E213" s="10">
        <f t="shared" ref="E213:E244" si="28">+IF(C213=0,"",C213/C$181)</f>
        <v>4.4520547945205477E-2</v>
      </c>
      <c r="F213" s="10">
        <f t="shared" ref="F213:F244" si="29">+IF(D213=0,"",D213/D$181)</f>
        <v>7.099391480730223E-3</v>
      </c>
      <c r="G213" s="10">
        <f t="shared" si="27"/>
        <v>-0.46153846153846156</v>
      </c>
      <c r="H213" s="17">
        <f t="shared" ref="H213:H244" si="30">+IF(OR(AND(E213=""),(G213="")),"",E213*G213)</f>
        <v>-2.0547945205479451E-2</v>
      </c>
    </row>
    <row r="214" spans="1:8" x14ac:dyDescent="0.2">
      <c r="A214" s="8"/>
      <c r="B214" s="37" t="s">
        <v>199</v>
      </c>
      <c r="C214" s="34">
        <v>14</v>
      </c>
      <c r="D214" s="9">
        <v>15</v>
      </c>
      <c r="E214" s="10">
        <f t="shared" si="28"/>
        <v>4.7945205479452052E-2</v>
      </c>
      <c r="F214" s="10">
        <f t="shared" si="29"/>
        <v>1.5212981744421906E-2</v>
      </c>
      <c r="G214" s="10">
        <f t="shared" ref="G214:G245" si="31">+IF(AND(C214=0,D214=0)," ",IF(C214=0,1,IF(D214=0,-1,(D214-C214)/C214)))</f>
        <v>7.1428571428571425E-2</v>
      </c>
      <c r="H214" s="17">
        <f t="shared" si="30"/>
        <v>3.4246575342465752E-3</v>
      </c>
    </row>
    <row r="215" spans="1:8" x14ac:dyDescent="0.2">
      <c r="A215" s="8"/>
      <c r="B215" s="37" t="s">
        <v>200</v>
      </c>
      <c r="C215" s="34">
        <v>0</v>
      </c>
      <c r="D215" s="9">
        <v>4</v>
      </c>
      <c r="E215" s="10" t="str">
        <f t="shared" si="28"/>
        <v/>
      </c>
      <c r="F215" s="10">
        <f t="shared" si="29"/>
        <v>4.0567951318458417E-3</v>
      </c>
      <c r="G215" s="10">
        <f t="shared" si="31"/>
        <v>1</v>
      </c>
      <c r="H215" s="17" t="str">
        <f t="shared" si="30"/>
        <v/>
      </c>
    </row>
    <row r="216" spans="1:8" x14ac:dyDescent="0.2">
      <c r="A216" s="8"/>
      <c r="B216" s="37" t="s">
        <v>201</v>
      </c>
      <c r="C216" s="34">
        <v>3</v>
      </c>
      <c r="D216" s="9">
        <v>3</v>
      </c>
      <c r="E216" s="10">
        <f t="shared" si="28"/>
        <v>1.0273972602739725E-2</v>
      </c>
      <c r="F216" s="10">
        <f t="shared" si="29"/>
        <v>3.0425963488843813E-3</v>
      </c>
      <c r="G216" s="10">
        <f t="shared" si="31"/>
        <v>0</v>
      </c>
      <c r="H216" s="17">
        <f t="shared" si="30"/>
        <v>0</v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0</v>
      </c>
      <c r="D218" s="9">
        <v>7</v>
      </c>
      <c r="E218" s="10" t="str">
        <f t="shared" si="28"/>
        <v/>
      </c>
      <c r="F218" s="10">
        <f t="shared" si="29"/>
        <v>7.099391480730223E-3</v>
      </c>
      <c r="G218" s="10">
        <f t="shared" si="31"/>
        <v>1</v>
      </c>
      <c r="H218" s="17" t="str">
        <f t="shared" si="30"/>
        <v/>
      </c>
    </row>
    <row r="219" spans="1:8" x14ac:dyDescent="0.2">
      <c r="A219" s="8"/>
      <c r="B219" s="37" t="s">
        <v>204</v>
      </c>
      <c r="C219" s="34">
        <v>1</v>
      </c>
      <c r="D219" s="9">
        <v>18</v>
      </c>
      <c r="E219" s="10">
        <f t="shared" si="28"/>
        <v>3.4246575342465752E-3</v>
      </c>
      <c r="F219" s="10">
        <f t="shared" si="29"/>
        <v>1.8255578093306288E-2</v>
      </c>
      <c r="G219" s="10">
        <f t="shared" si="31"/>
        <v>17</v>
      </c>
      <c r="H219" s="17">
        <f t="shared" si="30"/>
        <v>5.8219178082191778E-2</v>
      </c>
    </row>
    <row r="220" spans="1:8" x14ac:dyDescent="0.2">
      <c r="A220" s="8"/>
      <c r="B220" s="37" t="s">
        <v>205</v>
      </c>
      <c r="C220" s="34">
        <v>0</v>
      </c>
      <c r="D220" s="9">
        <v>1</v>
      </c>
      <c r="E220" s="10" t="str">
        <f t="shared" si="28"/>
        <v/>
      </c>
      <c r="F220" s="10">
        <f t="shared" si="29"/>
        <v>1.0141987829614604E-3</v>
      </c>
      <c r="G220" s="10">
        <f t="shared" si="31"/>
        <v>1</v>
      </c>
      <c r="H220" s="17" t="str">
        <f t="shared" si="30"/>
        <v/>
      </c>
    </row>
    <row r="221" spans="1:8" x14ac:dyDescent="0.2">
      <c r="A221" s="8"/>
      <c r="B221" s="37" t="s">
        <v>206</v>
      </c>
      <c r="C221" s="34">
        <v>0</v>
      </c>
      <c r="D221" s="9">
        <v>1</v>
      </c>
      <c r="E221" s="10" t="str">
        <f t="shared" si="28"/>
        <v/>
      </c>
      <c r="F221" s="10">
        <f t="shared" si="29"/>
        <v>1.0141987829614604E-3</v>
      </c>
      <c r="G221" s="10">
        <f t="shared" si="31"/>
        <v>1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6</v>
      </c>
      <c r="D223" s="9">
        <v>14</v>
      </c>
      <c r="E223" s="10">
        <f t="shared" si="28"/>
        <v>2.0547945205479451E-2</v>
      </c>
      <c r="F223" s="10">
        <f t="shared" si="29"/>
        <v>1.4198782961460446E-2</v>
      </c>
      <c r="G223" s="10">
        <f t="shared" si="31"/>
        <v>1.3333333333333333</v>
      </c>
      <c r="H223" s="17">
        <f t="shared" si="30"/>
        <v>2.7397260273972601E-2</v>
      </c>
    </row>
    <row r="224" spans="1:8" x14ac:dyDescent="0.2">
      <c r="A224" s="8"/>
      <c r="B224" s="37" t="s">
        <v>209</v>
      </c>
      <c r="C224" s="34">
        <v>2</v>
      </c>
      <c r="D224" s="9">
        <v>0</v>
      </c>
      <c r="E224" s="10">
        <f t="shared" si="28"/>
        <v>6.8493150684931503E-3</v>
      </c>
      <c r="F224" s="10" t="str">
        <f t="shared" si="29"/>
        <v/>
      </c>
      <c r="G224" s="10">
        <f t="shared" si="31"/>
        <v>-1</v>
      </c>
      <c r="H224" s="17">
        <f t="shared" si="30"/>
        <v>-6.8493150684931503E-3</v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1</v>
      </c>
      <c r="D228" s="9">
        <v>6</v>
      </c>
      <c r="E228" s="10">
        <f t="shared" si="28"/>
        <v>3.4246575342465752E-3</v>
      </c>
      <c r="F228" s="10">
        <f t="shared" si="29"/>
        <v>6.0851926977687626E-3</v>
      </c>
      <c r="G228" s="10">
        <f t="shared" si="31"/>
        <v>5</v>
      </c>
      <c r="H228" s="17">
        <f t="shared" si="30"/>
        <v>1.7123287671232876E-2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22</v>
      </c>
      <c r="D235" s="9">
        <v>521</v>
      </c>
      <c r="E235" s="10">
        <f t="shared" si="28"/>
        <v>7.5342465753424653E-2</v>
      </c>
      <c r="F235" s="10">
        <f t="shared" si="29"/>
        <v>0.52839756592292086</v>
      </c>
      <c r="G235" s="10">
        <f t="shared" si="31"/>
        <v>22.681818181818183</v>
      </c>
      <c r="H235" s="17">
        <f t="shared" si="30"/>
        <v>1.7089041095890412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2</v>
      </c>
      <c r="D237" s="9">
        <v>9</v>
      </c>
      <c r="E237" s="10">
        <f t="shared" si="28"/>
        <v>6.8493150684931503E-3</v>
      </c>
      <c r="F237" s="10">
        <f t="shared" si="29"/>
        <v>9.1277890466531439E-3</v>
      </c>
      <c r="G237" s="10">
        <f t="shared" si="31"/>
        <v>3.5</v>
      </c>
      <c r="H237" s="17">
        <f t="shared" si="30"/>
        <v>2.3972602739726026E-2</v>
      </c>
    </row>
    <row r="238" spans="1:8" x14ac:dyDescent="0.2">
      <c r="A238" s="8"/>
      <c r="B238" s="37" t="s">
        <v>223</v>
      </c>
      <c r="C238" s="34">
        <v>1</v>
      </c>
      <c r="D238" s="9">
        <v>0</v>
      </c>
      <c r="E238" s="10">
        <f t="shared" si="28"/>
        <v>3.4246575342465752E-3</v>
      </c>
      <c r="F238" s="10" t="str">
        <f t="shared" si="29"/>
        <v/>
      </c>
      <c r="G238" s="10">
        <f t="shared" si="31"/>
        <v>-1</v>
      </c>
      <c r="H238" s="17">
        <f t="shared" si="30"/>
        <v>-3.4246575342465752E-3</v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7</v>
      </c>
      <c r="D241" s="9">
        <v>3</v>
      </c>
      <c r="E241" s="10">
        <f t="shared" si="28"/>
        <v>2.3972602739726026E-2</v>
      </c>
      <c r="F241" s="10">
        <f t="shared" si="29"/>
        <v>3.0425963488843813E-3</v>
      </c>
      <c r="G241" s="10">
        <f t="shared" si="31"/>
        <v>-0.5714285714285714</v>
      </c>
      <c r="H241" s="17">
        <f t="shared" si="30"/>
        <v>-1.3698630136986301E-2</v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14</v>
      </c>
      <c r="E247" s="10" t="str">
        <f t="shared" si="32"/>
        <v/>
      </c>
      <c r="F247" s="10">
        <f t="shared" si="33"/>
        <v>1.4198782961460446E-2</v>
      </c>
      <c r="G247" s="10">
        <f t="shared" si="35"/>
        <v>1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4</v>
      </c>
      <c r="D248" s="9">
        <v>3</v>
      </c>
      <c r="E248" s="10">
        <f t="shared" si="32"/>
        <v>1.3698630136986301E-2</v>
      </c>
      <c r="F248" s="10">
        <f t="shared" si="33"/>
        <v>3.0425963488843813E-3</v>
      </c>
      <c r="G248" s="10">
        <f t="shared" si="35"/>
        <v>-0.25</v>
      </c>
      <c r="H248" s="17">
        <f t="shared" si="34"/>
        <v>-3.4246575342465752E-3</v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10</v>
      </c>
      <c r="D251" s="9">
        <v>0</v>
      </c>
      <c r="E251" s="10">
        <f t="shared" si="32"/>
        <v>3.4246575342465752E-2</v>
      </c>
      <c r="F251" s="10" t="str">
        <f t="shared" si="33"/>
        <v/>
      </c>
      <c r="G251" s="10">
        <f t="shared" si="35"/>
        <v>-1</v>
      </c>
      <c r="H251" s="17">
        <f t="shared" si="34"/>
        <v>-3.4246575342465752E-2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0</v>
      </c>
      <c r="D254" s="9">
        <v>1</v>
      </c>
      <c r="E254" s="10" t="str">
        <f t="shared" si="32"/>
        <v/>
      </c>
      <c r="F254" s="10">
        <f t="shared" si="33"/>
        <v>1.0141987829614604E-3</v>
      </c>
      <c r="G254" s="10">
        <f t="shared" si="35"/>
        <v>1</v>
      </c>
      <c r="H254" s="17" t="str">
        <f t="shared" si="34"/>
        <v/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1</v>
      </c>
      <c r="D260" s="9">
        <v>0</v>
      </c>
      <c r="E260" s="10">
        <f t="shared" si="32"/>
        <v>3.4246575342465752E-3</v>
      </c>
      <c r="F260" s="10" t="str">
        <f t="shared" si="33"/>
        <v/>
      </c>
      <c r="G260" s="10">
        <f t="shared" si="35"/>
        <v>-1</v>
      </c>
      <c r="H260" s="17">
        <f t="shared" si="34"/>
        <v>-3.4246575342465752E-3</v>
      </c>
    </row>
    <row r="261" spans="1:8" x14ac:dyDescent="0.2">
      <c r="A261" s="8"/>
      <c r="B261" s="37" t="s">
        <v>246</v>
      </c>
      <c r="C261" s="34">
        <v>1</v>
      </c>
      <c r="D261" s="9">
        <v>0</v>
      </c>
      <c r="E261" s="10">
        <f t="shared" si="32"/>
        <v>3.4246575342465752E-3</v>
      </c>
      <c r="F261" s="10" t="str">
        <f t="shared" si="33"/>
        <v/>
      </c>
      <c r="G261" s="10">
        <f t="shared" si="35"/>
        <v>-1</v>
      </c>
      <c r="H261" s="17">
        <f t="shared" si="34"/>
        <v>-3.4246575342465752E-3</v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1</v>
      </c>
      <c r="D263" s="9">
        <v>1</v>
      </c>
      <c r="E263" s="10">
        <f t="shared" si="32"/>
        <v>3.4246575342465752E-3</v>
      </c>
      <c r="F263" s="10">
        <f t="shared" si="33"/>
        <v>1.0141987829614604E-3</v>
      </c>
      <c r="G263" s="10">
        <f t="shared" si="35"/>
        <v>0</v>
      </c>
      <c r="H263" s="17">
        <f t="shared" si="34"/>
        <v>0</v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10</v>
      </c>
      <c r="D269" s="9">
        <v>2</v>
      </c>
      <c r="E269" s="10">
        <f t="shared" si="32"/>
        <v>3.4246575342465752E-2</v>
      </c>
      <c r="F269" s="10">
        <f t="shared" si="33"/>
        <v>2.0283975659229209E-3</v>
      </c>
      <c r="G269" s="10">
        <f t="shared" si="35"/>
        <v>-0.8</v>
      </c>
      <c r="H269" s="17">
        <f t="shared" si="34"/>
        <v>-2.7397260273972601E-2</v>
      </c>
    </row>
    <row r="270" spans="1:8" x14ac:dyDescent="0.2">
      <c r="A270" s="8"/>
      <c r="B270" s="37" t="s">
        <v>255</v>
      </c>
      <c r="C270" s="34">
        <v>12</v>
      </c>
      <c r="D270" s="9">
        <v>0</v>
      </c>
      <c r="E270" s="10">
        <f t="shared" si="32"/>
        <v>4.1095890410958902E-2</v>
      </c>
      <c r="F270" s="10" t="str">
        <f t="shared" si="33"/>
        <v/>
      </c>
      <c r="G270" s="10">
        <f t="shared" si="35"/>
        <v>-1</v>
      </c>
      <c r="H270" s="17">
        <f t="shared" si="34"/>
        <v>-4.1095890410958902E-2</v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4</v>
      </c>
      <c r="D274" s="9">
        <v>5</v>
      </c>
      <c r="E274" s="10">
        <f t="shared" si="32"/>
        <v>1.3698630136986301E-2</v>
      </c>
      <c r="F274" s="10">
        <f t="shared" si="33"/>
        <v>5.0709939148073022E-3</v>
      </c>
      <c r="G274" s="10">
        <f t="shared" si="35"/>
        <v>0.25</v>
      </c>
      <c r="H274" s="17">
        <f t="shared" si="34"/>
        <v>3.4246575342465752E-3</v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1</v>
      </c>
      <c r="D285" s="9">
        <v>6</v>
      </c>
      <c r="E285" s="10">
        <f t="shared" si="36"/>
        <v>3.4246575342465752E-3</v>
      </c>
      <c r="F285" s="10">
        <f t="shared" si="37"/>
        <v>6.0851926977687626E-3</v>
      </c>
      <c r="G285" s="10">
        <f t="shared" si="39"/>
        <v>5</v>
      </c>
      <c r="H285" s="17">
        <f t="shared" si="38"/>
        <v>1.7123287671232876E-2</v>
      </c>
    </row>
    <row r="286" spans="1:8" ht="25.5" x14ac:dyDescent="0.2">
      <c r="A286" s="8"/>
      <c r="B286" s="37" t="s">
        <v>271</v>
      </c>
      <c r="C286" s="34">
        <v>6</v>
      </c>
      <c r="D286" s="9">
        <v>35</v>
      </c>
      <c r="E286" s="10">
        <f t="shared" si="36"/>
        <v>2.0547945205479451E-2</v>
      </c>
      <c r="F286" s="10">
        <f t="shared" si="37"/>
        <v>3.5496957403651115E-2</v>
      </c>
      <c r="G286" s="10">
        <f t="shared" si="39"/>
        <v>4.833333333333333</v>
      </c>
      <c r="H286" s="17">
        <f t="shared" si="38"/>
        <v>9.9315068493150679E-2</v>
      </c>
    </row>
    <row r="287" spans="1:8" x14ac:dyDescent="0.2">
      <c r="A287" s="8"/>
      <c r="B287" s="37" t="s">
        <v>272</v>
      </c>
      <c r="C287" s="34">
        <v>1</v>
      </c>
      <c r="D287" s="9">
        <v>14</v>
      </c>
      <c r="E287" s="10">
        <f t="shared" si="36"/>
        <v>3.4246575342465752E-3</v>
      </c>
      <c r="F287" s="10">
        <f t="shared" si="37"/>
        <v>1.4198782961460446E-2</v>
      </c>
      <c r="G287" s="10">
        <f t="shared" si="39"/>
        <v>13</v>
      </c>
      <c r="H287" s="17">
        <f t="shared" si="38"/>
        <v>4.4520547945205477E-2</v>
      </c>
    </row>
    <row r="288" spans="1:8" x14ac:dyDescent="0.2">
      <c r="A288" s="8"/>
      <c r="B288" s="37" t="s">
        <v>273</v>
      </c>
      <c r="C288" s="34">
        <v>2</v>
      </c>
      <c r="D288" s="9">
        <v>0</v>
      </c>
      <c r="E288" s="10">
        <f t="shared" si="36"/>
        <v>6.8493150684931503E-3</v>
      </c>
      <c r="F288" s="10" t="str">
        <f t="shared" si="37"/>
        <v/>
      </c>
      <c r="G288" s="10">
        <f t="shared" si="39"/>
        <v>-1</v>
      </c>
      <c r="H288" s="17">
        <f t="shared" si="38"/>
        <v>-6.8493150684931503E-3</v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1</v>
      </c>
      <c r="D290" s="9">
        <v>0</v>
      </c>
      <c r="E290" s="10">
        <f t="shared" si="36"/>
        <v>3.4246575342465752E-3</v>
      </c>
      <c r="F290" s="10" t="str">
        <f t="shared" si="37"/>
        <v/>
      </c>
      <c r="G290" s="10">
        <f t="shared" si="39"/>
        <v>-1</v>
      </c>
      <c r="H290" s="17">
        <f t="shared" si="38"/>
        <v>-3.4246575342465752E-3</v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37" t="s">
        <v>278</v>
      </c>
      <c r="C293" s="34">
        <v>2</v>
      </c>
      <c r="D293" s="9">
        <v>3</v>
      </c>
      <c r="E293" s="10">
        <f t="shared" si="36"/>
        <v>6.8493150684931503E-3</v>
      </c>
      <c r="F293" s="10">
        <f t="shared" si="37"/>
        <v>3.0425963488843813E-3</v>
      </c>
      <c r="G293" s="10">
        <f t="shared" si="39"/>
        <v>0.5</v>
      </c>
      <c r="H293" s="17">
        <f t="shared" si="38"/>
        <v>3.4246575342465752E-3</v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21</v>
      </c>
      <c r="D297" s="9">
        <v>10</v>
      </c>
      <c r="E297" s="10">
        <f t="shared" si="36"/>
        <v>7.1917808219178078E-2</v>
      </c>
      <c r="F297" s="10">
        <f t="shared" si="37"/>
        <v>1.0141987829614604E-2</v>
      </c>
      <c r="G297" s="10">
        <f t="shared" si="39"/>
        <v>-0.52380952380952384</v>
      </c>
      <c r="H297" s="17">
        <f t="shared" si="38"/>
        <v>-3.7671232876712327E-2</v>
      </c>
    </row>
    <row r="298" spans="1:8" x14ac:dyDescent="0.2">
      <c r="A298" s="8"/>
      <c r="B298" s="37" t="s">
        <v>283</v>
      </c>
      <c r="C298" s="34">
        <v>0</v>
      </c>
      <c r="D298" s="9">
        <v>2</v>
      </c>
      <c r="E298" s="10" t="str">
        <f t="shared" si="36"/>
        <v/>
      </c>
      <c r="F298" s="10">
        <f t="shared" si="37"/>
        <v>2.0283975659229209E-3</v>
      </c>
      <c r="G298" s="10">
        <f t="shared" si="39"/>
        <v>1</v>
      </c>
      <c r="H298" s="17" t="str">
        <f t="shared" si="38"/>
        <v/>
      </c>
    </row>
    <row r="299" spans="1:8" x14ac:dyDescent="0.2">
      <c r="A299" s="8"/>
      <c r="B299" s="37" t="s">
        <v>284</v>
      </c>
      <c r="C299" s="34">
        <v>0</v>
      </c>
      <c r="D299" s="9">
        <v>11</v>
      </c>
      <c r="E299" s="10" t="str">
        <f t="shared" si="36"/>
        <v/>
      </c>
      <c r="F299" s="10">
        <f t="shared" si="37"/>
        <v>1.1156186612576065E-2</v>
      </c>
      <c r="G299" s="10">
        <f t="shared" si="39"/>
        <v>1</v>
      </c>
      <c r="H299" s="17" t="str">
        <f t="shared" si="38"/>
        <v/>
      </c>
    </row>
    <row r="300" spans="1:8" x14ac:dyDescent="0.2">
      <c r="A300" s="8"/>
      <c r="B300" s="37" t="s">
        <v>285</v>
      </c>
      <c r="C300" s="34">
        <v>0</v>
      </c>
      <c r="D300" s="9">
        <v>1</v>
      </c>
      <c r="E300" s="10" t="str">
        <f t="shared" si="36"/>
        <v/>
      </c>
      <c r="F300" s="10">
        <f t="shared" si="37"/>
        <v>1.0141987829614604E-3</v>
      </c>
      <c r="G300" s="10">
        <f t="shared" si="39"/>
        <v>1</v>
      </c>
      <c r="H300" s="17" t="str">
        <f t="shared" si="38"/>
        <v/>
      </c>
    </row>
    <row r="301" spans="1:8" x14ac:dyDescent="0.2">
      <c r="A301" s="8"/>
      <c r="B301" s="37" t="s">
        <v>286</v>
      </c>
      <c r="C301" s="34">
        <v>5</v>
      </c>
      <c r="D301" s="9">
        <v>0</v>
      </c>
      <c r="E301" s="10">
        <f t="shared" si="36"/>
        <v>1.7123287671232876E-2</v>
      </c>
      <c r="F301" s="10" t="str">
        <f t="shared" si="37"/>
        <v/>
      </c>
      <c r="G301" s="10">
        <f t="shared" si="39"/>
        <v>-1</v>
      </c>
      <c r="H301" s="17">
        <f t="shared" si="38"/>
        <v>-1.7123287671232876E-2</v>
      </c>
    </row>
    <row r="302" spans="1:8" x14ac:dyDescent="0.2">
      <c r="A302" s="8"/>
      <c r="B302" s="37" t="s">
        <v>287</v>
      </c>
      <c r="C302" s="34">
        <v>3</v>
      </c>
      <c r="D302" s="9">
        <v>3</v>
      </c>
      <c r="E302" s="10">
        <f t="shared" si="36"/>
        <v>1.0273972602739725E-2</v>
      </c>
      <c r="F302" s="10">
        <f t="shared" si="37"/>
        <v>3.0425963488843813E-3</v>
      </c>
      <c r="G302" s="10">
        <f t="shared" si="39"/>
        <v>0</v>
      </c>
      <c r="H302" s="17">
        <f t="shared" si="38"/>
        <v>0</v>
      </c>
    </row>
    <row r="303" spans="1:8" x14ac:dyDescent="0.2">
      <c r="A303" s="8"/>
      <c r="B303" s="37" t="s">
        <v>288</v>
      </c>
      <c r="C303" s="34">
        <v>0</v>
      </c>
      <c r="D303" s="9">
        <v>1</v>
      </c>
      <c r="E303" s="10" t="str">
        <f t="shared" si="36"/>
        <v/>
      </c>
      <c r="F303" s="10">
        <f t="shared" si="37"/>
        <v>1.0141987829614604E-3</v>
      </c>
      <c r="G303" s="10">
        <f t="shared" si="39"/>
        <v>1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3</v>
      </c>
      <c r="D305" s="9">
        <v>13</v>
      </c>
      <c r="E305" s="10">
        <f t="shared" si="36"/>
        <v>1.0273972602739725E-2</v>
      </c>
      <c r="F305" s="10">
        <f t="shared" si="37"/>
        <v>1.3184584178498986E-2</v>
      </c>
      <c r="G305" s="10">
        <f t="shared" si="39"/>
        <v>3.3333333333333335</v>
      </c>
      <c r="H305" s="17">
        <f t="shared" si="38"/>
        <v>3.4246575342465752E-2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1</v>
      </c>
      <c r="D311" s="9">
        <v>0</v>
      </c>
      <c r="E311" s="10">
        <f t="shared" si="40"/>
        <v>3.4246575342465752E-3</v>
      </c>
      <c r="F311" s="10" t="str">
        <f t="shared" si="41"/>
        <v/>
      </c>
      <c r="G311" s="10">
        <f t="shared" si="43"/>
        <v>-1</v>
      </c>
      <c r="H311" s="17">
        <f t="shared" si="42"/>
        <v>-3.4246575342465752E-3</v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13</v>
      </c>
      <c r="D314" s="9">
        <v>11</v>
      </c>
      <c r="E314" s="10">
        <f t="shared" si="40"/>
        <v>4.4520547945205477E-2</v>
      </c>
      <c r="F314" s="10">
        <f t="shared" si="41"/>
        <v>1.1156186612576065E-2</v>
      </c>
      <c r="G314" s="10">
        <f t="shared" si="43"/>
        <v>-0.15384615384615385</v>
      </c>
      <c r="H314" s="17">
        <f t="shared" si="42"/>
        <v>-6.8493150684931503E-3</v>
      </c>
    </row>
    <row r="315" spans="1:8" x14ac:dyDescent="0.2">
      <c r="A315" s="8"/>
      <c r="B315" s="37" t="s">
        <v>300</v>
      </c>
      <c r="C315" s="34">
        <v>5</v>
      </c>
      <c r="D315" s="9">
        <v>2</v>
      </c>
      <c r="E315" s="10">
        <f t="shared" si="40"/>
        <v>1.7123287671232876E-2</v>
      </c>
      <c r="F315" s="10">
        <f t="shared" si="41"/>
        <v>2.0283975659229209E-3</v>
      </c>
      <c r="G315" s="10">
        <f t="shared" si="43"/>
        <v>-0.6</v>
      </c>
      <c r="H315" s="17">
        <f t="shared" si="42"/>
        <v>-1.0273972602739725E-2</v>
      </c>
    </row>
    <row r="316" spans="1:8" ht="25.5" x14ac:dyDescent="0.2">
      <c r="A316" s="8"/>
      <c r="B316" s="37" t="s">
        <v>301</v>
      </c>
      <c r="C316" s="34">
        <v>3</v>
      </c>
      <c r="D316" s="9">
        <v>0</v>
      </c>
      <c r="E316" s="10">
        <f t="shared" si="40"/>
        <v>1.0273972602739725E-2</v>
      </c>
      <c r="F316" s="10" t="str">
        <f t="shared" si="41"/>
        <v/>
      </c>
      <c r="G316" s="10">
        <f t="shared" si="43"/>
        <v>-1</v>
      </c>
      <c r="H316" s="17">
        <f t="shared" si="42"/>
        <v>-1.0273972602739725E-2</v>
      </c>
    </row>
    <row r="317" spans="1:8" x14ac:dyDescent="0.2">
      <c r="A317" s="8"/>
      <c r="B317" s="37" t="s">
        <v>302</v>
      </c>
      <c r="C317" s="34">
        <v>4</v>
      </c>
      <c r="D317" s="9">
        <v>3</v>
      </c>
      <c r="E317" s="10">
        <f t="shared" si="40"/>
        <v>1.3698630136986301E-2</v>
      </c>
      <c r="F317" s="10">
        <f t="shared" si="41"/>
        <v>3.0425963488843813E-3</v>
      </c>
      <c r="G317" s="10">
        <f t="shared" si="43"/>
        <v>-0.25</v>
      </c>
      <c r="H317" s="17">
        <f t="shared" si="42"/>
        <v>-3.4246575342465752E-3</v>
      </c>
    </row>
    <row r="318" spans="1:8" x14ac:dyDescent="0.2">
      <c r="A318" s="8"/>
      <c r="B318" s="37" t="s">
        <v>303</v>
      </c>
      <c r="C318" s="34">
        <v>1</v>
      </c>
      <c r="D318" s="9">
        <v>0</v>
      </c>
      <c r="E318" s="10">
        <f t="shared" si="40"/>
        <v>3.4246575342465752E-3</v>
      </c>
      <c r="F318" s="10" t="str">
        <f t="shared" si="41"/>
        <v/>
      </c>
      <c r="G318" s="10">
        <f t="shared" si="43"/>
        <v>-1</v>
      </c>
      <c r="H318" s="17">
        <f t="shared" si="42"/>
        <v>-3.4246575342465752E-3</v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5</v>
      </c>
      <c r="D320" s="9">
        <v>6</v>
      </c>
      <c r="E320" s="10">
        <f t="shared" si="40"/>
        <v>1.7123287671232876E-2</v>
      </c>
      <c r="F320" s="10">
        <f t="shared" si="41"/>
        <v>6.0851926977687626E-3</v>
      </c>
      <c r="G320" s="10">
        <f t="shared" si="43"/>
        <v>0.2</v>
      </c>
      <c r="H320" s="17">
        <f t="shared" si="42"/>
        <v>3.4246575342465752E-3</v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4</v>
      </c>
      <c r="D329" s="9">
        <v>1</v>
      </c>
      <c r="E329" s="10">
        <f t="shared" si="40"/>
        <v>1.3698630136986301E-2</v>
      </c>
      <c r="F329" s="10">
        <f t="shared" si="41"/>
        <v>1.0141987829614604E-3</v>
      </c>
      <c r="G329" s="10">
        <f t="shared" si="43"/>
        <v>-0.75</v>
      </c>
      <c r="H329" s="17">
        <f t="shared" si="42"/>
        <v>-1.0273972602739725E-2</v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1</v>
      </c>
      <c r="D331" s="9">
        <v>15</v>
      </c>
      <c r="E331" s="10">
        <f t="shared" si="40"/>
        <v>3.4246575342465752E-3</v>
      </c>
      <c r="F331" s="10">
        <f t="shared" si="41"/>
        <v>1.5212981744421906E-2</v>
      </c>
      <c r="G331" s="10">
        <f t="shared" si="43"/>
        <v>14</v>
      </c>
      <c r="H331" s="17">
        <f t="shared" si="42"/>
        <v>4.7945205479452052E-2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8</v>
      </c>
      <c r="D333" s="9">
        <v>2</v>
      </c>
      <c r="E333" s="10">
        <f t="shared" si="40"/>
        <v>2.7397260273972601E-2</v>
      </c>
      <c r="F333" s="10">
        <f t="shared" si="41"/>
        <v>2.0283975659229209E-3</v>
      </c>
      <c r="G333" s="10">
        <f t="shared" si="43"/>
        <v>-0.75</v>
      </c>
      <c r="H333" s="17">
        <f t="shared" si="42"/>
        <v>-2.0547945205479451E-2</v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1</v>
      </c>
      <c r="D336" s="9">
        <v>0</v>
      </c>
      <c r="E336" s="10">
        <f t="shared" si="40"/>
        <v>3.4246575342465752E-3</v>
      </c>
      <c r="F336" s="10" t="str">
        <f t="shared" si="41"/>
        <v/>
      </c>
      <c r="G336" s="10">
        <f t="shared" si="43"/>
        <v>-1</v>
      </c>
      <c r="H336" s="17">
        <f t="shared" si="42"/>
        <v>-3.4246575342465752E-3</v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2</v>
      </c>
      <c r="D340" s="9">
        <v>4</v>
      </c>
      <c r="E340" s="10">
        <f t="shared" si="40"/>
        <v>6.8493150684931503E-3</v>
      </c>
      <c r="F340" s="10">
        <f t="shared" si="41"/>
        <v>4.0567951318458417E-3</v>
      </c>
      <c r="G340" s="10">
        <f t="shared" si="43"/>
        <v>1</v>
      </c>
      <c r="H340" s="17">
        <f t="shared" si="42"/>
        <v>6.8493150684931503E-3</v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12</v>
      </c>
      <c r="D345" s="9">
        <v>2</v>
      </c>
      <c r="E345" s="10">
        <f t="shared" si="44"/>
        <v>4.1095890410958902E-2</v>
      </c>
      <c r="F345" s="10">
        <f t="shared" si="45"/>
        <v>2.0283975659229209E-3</v>
      </c>
      <c r="G345" s="10">
        <f t="shared" si="47"/>
        <v>-0.83333333333333337</v>
      </c>
      <c r="H345" s="17">
        <f t="shared" si="46"/>
        <v>-3.4246575342465752E-2</v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1</v>
      </c>
      <c r="D349" s="9">
        <v>1</v>
      </c>
      <c r="E349" s="10">
        <f t="shared" si="44"/>
        <v>3.4246575342465752E-3</v>
      </c>
      <c r="F349" s="10">
        <f t="shared" si="45"/>
        <v>1.0141987829614604E-3</v>
      </c>
      <c r="G349" s="10">
        <f t="shared" si="47"/>
        <v>0</v>
      </c>
      <c r="H349" s="17">
        <f t="shared" si="46"/>
        <v>0</v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1</v>
      </c>
      <c r="E356" s="19" t="str">
        <f t="shared" si="44"/>
        <v/>
      </c>
      <c r="F356" s="19">
        <f t="shared" si="45"/>
        <v>1.0141987829614604E-3</v>
      </c>
      <c r="G356" s="19">
        <f t="shared" si="47"/>
        <v>1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1993</v>
      </c>
      <c r="D362" s="33">
        <f>SUM(D363:D595)</f>
        <v>2419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0.21374811841445057</v>
      </c>
      <c r="H362" s="42">
        <f t="shared" ref="H362:H425" si="50">+IF(OR(AND(E362=""),(G362="")),"",E362*G362)</f>
        <v>0.21374811841445057</v>
      </c>
    </row>
    <row r="363" spans="1:8" x14ac:dyDescent="0.2">
      <c r="A363" s="8"/>
      <c r="B363" s="36" t="s">
        <v>342</v>
      </c>
      <c r="C363" s="46">
        <v>1</v>
      </c>
      <c r="D363" s="43">
        <v>12</v>
      </c>
      <c r="E363" s="44">
        <f t="shared" si="48"/>
        <v>5.0175614651279475E-4</v>
      </c>
      <c r="F363" s="44">
        <f t="shared" si="49"/>
        <v>4.9607275733774287E-3</v>
      </c>
      <c r="G363" s="44">
        <f t="shared" ref="G363:G426" si="51">+IF(AND(C363=0,D363=0)," ",IF(C363=0,1,IF(D363=0,-1,(D363-C363)/C363)))</f>
        <v>11</v>
      </c>
      <c r="H363" s="45">
        <f t="shared" si="50"/>
        <v>5.5193176116407425E-3</v>
      </c>
    </row>
    <row r="364" spans="1:8" x14ac:dyDescent="0.2">
      <c r="A364" s="8"/>
      <c r="B364" s="37" t="s">
        <v>343</v>
      </c>
      <c r="C364" s="34">
        <v>1</v>
      </c>
      <c r="D364" s="9">
        <v>1</v>
      </c>
      <c r="E364" s="10">
        <f t="shared" si="48"/>
        <v>5.0175614651279475E-4</v>
      </c>
      <c r="F364" s="10">
        <f t="shared" si="49"/>
        <v>4.1339396444811904E-4</v>
      </c>
      <c r="G364" s="10">
        <f t="shared" si="51"/>
        <v>0</v>
      </c>
      <c r="H364" s="17">
        <f t="shared" si="50"/>
        <v>0</v>
      </c>
    </row>
    <row r="365" spans="1:8" x14ac:dyDescent="0.2">
      <c r="A365" s="8"/>
      <c r="B365" s="37" t="s">
        <v>344</v>
      </c>
      <c r="C365" s="34">
        <v>3</v>
      </c>
      <c r="D365" s="9">
        <v>388</v>
      </c>
      <c r="E365" s="10">
        <f t="shared" si="48"/>
        <v>1.5052684395383843E-3</v>
      </c>
      <c r="F365" s="10">
        <f t="shared" si="49"/>
        <v>0.16039685820587019</v>
      </c>
      <c r="G365" s="10">
        <f t="shared" si="51"/>
        <v>128.33333333333334</v>
      </c>
      <c r="H365" s="17">
        <f t="shared" si="50"/>
        <v>0.19317611640742602</v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80</v>
      </c>
      <c r="E367" s="10" t="str">
        <f t="shared" si="48"/>
        <v/>
      </c>
      <c r="F367" s="10">
        <f t="shared" si="49"/>
        <v>3.3071517155849522E-2</v>
      </c>
      <c r="G367" s="10">
        <f t="shared" si="51"/>
        <v>1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64</v>
      </c>
      <c r="D368" s="9">
        <v>80</v>
      </c>
      <c r="E368" s="10">
        <f t="shared" si="48"/>
        <v>3.2112393376818864E-2</v>
      </c>
      <c r="F368" s="10">
        <f t="shared" si="49"/>
        <v>3.3071517155849522E-2</v>
      </c>
      <c r="G368" s="10">
        <f t="shared" si="51"/>
        <v>0.25</v>
      </c>
      <c r="H368" s="17">
        <f t="shared" si="50"/>
        <v>8.0280983442047159E-3</v>
      </c>
    </row>
    <row r="369" spans="1:8" x14ac:dyDescent="0.2">
      <c r="A369" s="8"/>
      <c r="B369" s="37" t="s">
        <v>348</v>
      </c>
      <c r="C369" s="34">
        <v>1</v>
      </c>
      <c r="D369" s="9">
        <v>4</v>
      </c>
      <c r="E369" s="10">
        <f t="shared" si="48"/>
        <v>5.0175614651279475E-4</v>
      </c>
      <c r="F369" s="10">
        <f t="shared" si="49"/>
        <v>1.6535758577924762E-3</v>
      </c>
      <c r="G369" s="10">
        <f t="shared" si="51"/>
        <v>3</v>
      </c>
      <c r="H369" s="17">
        <f t="shared" si="50"/>
        <v>1.5052684395383841E-3</v>
      </c>
    </row>
    <row r="370" spans="1:8" x14ac:dyDescent="0.2">
      <c r="A370" s="8"/>
      <c r="B370" s="37" t="s">
        <v>349</v>
      </c>
      <c r="C370" s="34">
        <v>2</v>
      </c>
      <c r="D370" s="9">
        <v>1</v>
      </c>
      <c r="E370" s="10">
        <f t="shared" si="48"/>
        <v>1.0035122930255895E-3</v>
      </c>
      <c r="F370" s="10">
        <f t="shared" si="49"/>
        <v>4.1339396444811904E-4</v>
      </c>
      <c r="G370" s="10">
        <f t="shared" si="51"/>
        <v>-0.5</v>
      </c>
      <c r="H370" s="17">
        <f t="shared" si="50"/>
        <v>-5.0175614651279475E-4</v>
      </c>
    </row>
    <row r="371" spans="1:8" x14ac:dyDescent="0.2">
      <c r="A371" s="8"/>
      <c r="B371" s="37" t="s">
        <v>350</v>
      </c>
      <c r="C371" s="34">
        <v>0</v>
      </c>
      <c r="D371" s="9">
        <v>1</v>
      </c>
      <c r="E371" s="10" t="str">
        <f t="shared" si="48"/>
        <v/>
      </c>
      <c r="F371" s="10">
        <f t="shared" si="49"/>
        <v>4.1339396444811904E-4</v>
      </c>
      <c r="G371" s="10">
        <f t="shared" si="51"/>
        <v>1</v>
      </c>
      <c r="H371" s="17" t="str">
        <f t="shared" si="50"/>
        <v/>
      </c>
    </row>
    <row r="372" spans="1:8" x14ac:dyDescent="0.2">
      <c r="A372" s="8"/>
      <c r="B372" s="37" t="s">
        <v>351</v>
      </c>
      <c r="C372" s="34">
        <v>1</v>
      </c>
      <c r="D372" s="9">
        <v>1</v>
      </c>
      <c r="E372" s="10">
        <f t="shared" si="48"/>
        <v>5.0175614651279475E-4</v>
      </c>
      <c r="F372" s="10">
        <f t="shared" si="49"/>
        <v>4.1339396444811904E-4</v>
      </c>
      <c r="G372" s="10">
        <f t="shared" si="51"/>
        <v>0</v>
      </c>
      <c r="H372" s="17">
        <f t="shared" si="50"/>
        <v>0</v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18</v>
      </c>
      <c r="D374" s="9">
        <v>117</v>
      </c>
      <c r="E374" s="10">
        <f t="shared" si="48"/>
        <v>9.0316106372303057E-3</v>
      </c>
      <c r="F374" s="10">
        <f t="shared" si="49"/>
        <v>4.8367093840429927E-2</v>
      </c>
      <c r="G374" s="10">
        <f t="shared" si="51"/>
        <v>5.5</v>
      </c>
      <c r="H374" s="17">
        <f t="shared" si="50"/>
        <v>4.9673858504766681E-2</v>
      </c>
    </row>
    <row r="375" spans="1:8" x14ac:dyDescent="0.2">
      <c r="A375" s="8"/>
      <c r="B375" s="37" t="s">
        <v>354</v>
      </c>
      <c r="C375" s="34">
        <v>0</v>
      </c>
      <c r="D375" s="9">
        <v>7</v>
      </c>
      <c r="E375" s="10" t="str">
        <f t="shared" si="48"/>
        <v/>
      </c>
      <c r="F375" s="10">
        <f t="shared" si="49"/>
        <v>2.8937577511368336E-3</v>
      </c>
      <c r="G375" s="10">
        <f t="shared" si="51"/>
        <v>1</v>
      </c>
      <c r="H375" s="17" t="str">
        <f t="shared" si="50"/>
        <v/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1</v>
      </c>
      <c r="D377" s="9">
        <v>1</v>
      </c>
      <c r="E377" s="10">
        <f t="shared" si="48"/>
        <v>5.0175614651279475E-4</v>
      </c>
      <c r="F377" s="10">
        <f t="shared" si="49"/>
        <v>4.1339396444811904E-4</v>
      </c>
      <c r="G377" s="10">
        <f t="shared" si="51"/>
        <v>0</v>
      </c>
      <c r="H377" s="17">
        <f t="shared" si="50"/>
        <v>0</v>
      </c>
    </row>
    <row r="378" spans="1:8" x14ac:dyDescent="0.2">
      <c r="A378" s="8"/>
      <c r="B378" s="37" t="s">
        <v>357</v>
      </c>
      <c r="C378" s="34">
        <v>4</v>
      </c>
      <c r="D378" s="9">
        <v>5</v>
      </c>
      <c r="E378" s="10">
        <f t="shared" si="48"/>
        <v>2.007024586051179E-3</v>
      </c>
      <c r="F378" s="10">
        <f t="shared" si="49"/>
        <v>2.0669698222405952E-3</v>
      </c>
      <c r="G378" s="10">
        <f t="shared" si="51"/>
        <v>0.25</v>
      </c>
      <c r="H378" s="17">
        <f t="shared" si="50"/>
        <v>5.0175614651279475E-4</v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0</v>
      </c>
      <c r="D380" s="9">
        <v>1</v>
      </c>
      <c r="E380" s="10" t="str">
        <f t="shared" si="48"/>
        <v/>
      </c>
      <c r="F380" s="10">
        <f t="shared" si="49"/>
        <v>4.1339396444811904E-4</v>
      </c>
      <c r="G380" s="10">
        <f t="shared" si="51"/>
        <v>1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117</v>
      </c>
      <c r="D382" s="9">
        <v>143</v>
      </c>
      <c r="E382" s="10">
        <f t="shared" si="48"/>
        <v>5.8705469141996987E-2</v>
      </c>
      <c r="F382" s="10">
        <f t="shared" si="49"/>
        <v>5.9115336916081028E-2</v>
      </c>
      <c r="G382" s="10">
        <f t="shared" si="51"/>
        <v>0.22222222222222221</v>
      </c>
      <c r="H382" s="17">
        <f t="shared" si="50"/>
        <v>1.3045659809332663E-2</v>
      </c>
    </row>
    <row r="383" spans="1:8" x14ac:dyDescent="0.2">
      <c r="A383" s="8"/>
      <c r="B383" s="37" t="s">
        <v>362</v>
      </c>
      <c r="C383" s="34">
        <v>1</v>
      </c>
      <c r="D383" s="9">
        <v>7</v>
      </c>
      <c r="E383" s="10">
        <f t="shared" si="48"/>
        <v>5.0175614651279475E-4</v>
      </c>
      <c r="F383" s="10">
        <f t="shared" si="49"/>
        <v>2.8937577511368336E-3</v>
      </c>
      <c r="G383" s="10">
        <f t="shared" si="51"/>
        <v>6</v>
      </c>
      <c r="H383" s="17">
        <f t="shared" si="50"/>
        <v>3.0105368790767683E-3</v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28</v>
      </c>
      <c r="D385" s="9">
        <v>20</v>
      </c>
      <c r="E385" s="10">
        <f t="shared" si="48"/>
        <v>1.4049172102358254E-2</v>
      </c>
      <c r="F385" s="10">
        <f t="shared" si="49"/>
        <v>8.2678792889623806E-3</v>
      </c>
      <c r="G385" s="10">
        <f t="shared" si="51"/>
        <v>-0.2857142857142857</v>
      </c>
      <c r="H385" s="17">
        <f t="shared" si="50"/>
        <v>-4.014049172102358E-3</v>
      </c>
    </row>
    <row r="386" spans="1:8" x14ac:dyDescent="0.2">
      <c r="A386" s="8"/>
      <c r="B386" s="37" t="s">
        <v>365</v>
      </c>
      <c r="C386" s="34">
        <v>61</v>
      </c>
      <c r="D386" s="9">
        <v>55</v>
      </c>
      <c r="E386" s="10">
        <f t="shared" si="48"/>
        <v>3.0607124937280482E-2</v>
      </c>
      <c r="F386" s="10">
        <f t="shared" si="49"/>
        <v>2.2736668044646548E-2</v>
      </c>
      <c r="G386" s="10">
        <f t="shared" si="51"/>
        <v>-9.8360655737704916E-2</v>
      </c>
      <c r="H386" s="17">
        <f t="shared" si="50"/>
        <v>-3.0105368790767687E-3</v>
      </c>
    </row>
    <row r="387" spans="1:8" x14ac:dyDescent="0.2">
      <c r="A387" s="8"/>
      <c r="B387" s="37" t="s">
        <v>366</v>
      </c>
      <c r="C387" s="34">
        <v>3</v>
      </c>
      <c r="D387" s="9">
        <v>9</v>
      </c>
      <c r="E387" s="10">
        <f t="shared" si="48"/>
        <v>1.5052684395383843E-3</v>
      </c>
      <c r="F387" s="10">
        <f t="shared" si="49"/>
        <v>3.7205456800330715E-3</v>
      </c>
      <c r="G387" s="10">
        <f t="shared" si="51"/>
        <v>2</v>
      </c>
      <c r="H387" s="17">
        <f t="shared" si="50"/>
        <v>3.0105368790767687E-3</v>
      </c>
    </row>
    <row r="388" spans="1:8" x14ac:dyDescent="0.2">
      <c r="A388" s="8"/>
      <c r="B388" s="37" t="s">
        <v>367</v>
      </c>
      <c r="C388" s="34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37" t="s">
        <v>368</v>
      </c>
      <c r="C389" s="34">
        <v>1</v>
      </c>
      <c r="D389" s="9">
        <v>1</v>
      </c>
      <c r="E389" s="10">
        <f t="shared" si="48"/>
        <v>5.0175614651279475E-4</v>
      </c>
      <c r="F389" s="10">
        <f t="shared" si="49"/>
        <v>4.1339396444811904E-4</v>
      </c>
      <c r="G389" s="10">
        <f t="shared" si="51"/>
        <v>0</v>
      </c>
      <c r="H389" s="17">
        <f t="shared" si="50"/>
        <v>0</v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2</v>
      </c>
      <c r="D392" s="9">
        <v>1</v>
      </c>
      <c r="E392" s="10">
        <f t="shared" si="48"/>
        <v>1.0035122930255895E-3</v>
      </c>
      <c r="F392" s="10">
        <f t="shared" si="49"/>
        <v>4.1339396444811904E-4</v>
      </c>
      <c r="G392" s="10">
        <f t="shared" si="51"/>
        <v>-0.5</v>
      </c>
      <c r="H392" s="17">
        <f t="shared" si="50"/>
        <v>-5.0175614651279475E-4</v>
      </c>
    </row>
    <row r="393" spans="1:8" x14ac:dyDescent="0.2">
      <c r="A393" s="8"/>
      <c r="B393" s="37" t="s">
        <v>372</v>
      </c>
      <c r="C393" s="34">
        <v>0</v>
      </c>
      <c r="D393" s="9">
        <v>3</v>
      </c>
      <c r="E393" s="10" t="str">
        <f t="shared" si="48"/>
        <v/>
      </c>
      <c r="F393" s="10">
        <f t="shared" si="49"/>
        <v>1.2401818933443572E-3</v>
      </c>
      <c r="G393" s="10">
        <f t="shared" si="51"/>
        <v>1</v>
      </c>
      <c r="H393" s="17" t="str">
        <f t="shared" si="50"/>
        <v/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0</v>
      </c>
      <c r="D395" s="9">
        <v>3</v>
      </c>
      <c r="E395" s="10" t="str">
        <f t="shared" si="48"/>
        <v/>
      </c>
      <c r="F395" s="10">
        <f t="shared" si="49"/>
        <v>1.2401818933443572E-3</v>
      </c>
      <c r="G395" s="10">
        <f t="shared" si="51"/>
        <v>1</v>
      </c>
      <c r="H395" s="17" t="str">
        <f t="shared" si="50"/>
        <v/>
      </c>
    </row>
    <row r="396" spans="1:8" ht="25.5" x14ac:dyDescent="0.2">
      <c r="A396" s="8"/>
      <c r="B396" s="37" t="s">
        <v>375</v>
      </c>
      <c r="C396" s="34">
        <v>0</v>
      </c>
      <c r="D396" s="9">
        <v>370</v>
      </c>
      <c r="E396" s="10" t="str">
        <f t="shared" si="48"/>
        <v/>
      </c>
      <c r="F396" s="10">
        <f t="shared" si="49"/>
        <v>0.15295576684580406</v>
      </c>
      <c r="G396" s="10">
        <f t="shared" si="51"/>
        <v>1</v>
      </c>
      <c r="H396" s="17" t="str">
        <f t="shared" si="50"/>
        <v/>
      </c>
    </row>
    <row r="397" spans="1:8" x14ac:dyDescent="0.2">
      <c r="A397" s="8"/>
      <c r="B397" s="37" t="s">
        <v>376</v>
      </c>
      <c r="C397" s="34">
        <v>80</v>
      </c>
      <c r="D397" s="9">
        <v>76</v>
      </c>
      <c r="E397" s="10">
        <f t="shared" si="48"/>
        <v>4.0140491721023581E-2</v>
      </c>
      <c r="F397" s="10">
        <f t="shared" si="49"/>
        <v>3.1417941298057049E-2</v>
      </c>
      <c r="G397" s="10">
        <f t="shared" si="51"/>
        <v>-0.05</v>
      </c>
      <c r="H397" s="17">
        <f t="shared" si="50"/>
        <v>-2.007024586051179E-3</v>
      </c>
    </row>
    <row r="398" spans="1:8" x14ac:dyDescent="0.2">
      <c r="A398" s="8"/>
      <c r="B398" s="37" t="s">
        <v>377</v>
      </c>
      <c r="C398" s="34">
        <v>0</v>
      </c>
      <c r="D398" s="9">
        <v>2</v>
      </c>
      <c r="E398" s="10" t="str">
        <f t="shared" si="48"/>
        <v/>
      </c>
      <c r="F398" s="10">
        <f t="shared" si="49"/>
        <v>8.2678792889623808E-4</v>
      </c>
      <c r="G398" s="10">
        <f t="shared" si="51"/>
        <v>1</v>
      </c>
      <c r="H398" s="17" t="str">
        <f t="shared" si="50"/>
        <v/>
      </c>
    </row>
    <row r="399" spans="1:8" x14ac:dyDescent="0.2">
      <c r="A399" s="8"/>
      <c r="B399" s="37" t="s">
        <v>378</v>
      </c>
      <c r="C399" s="34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37" t="s">
        <v>379</v>
      </c>
      <c r="C400" s="34">
        <v>1</v>
      </c>
      <c r="D400" s="9">
        <v>1</v>
      </c>
      <c r="E400" s="10">
        <f t="shared" si="48"/>
        <v>5.0175614651279475E-4</v>
      </c>
      <c r="F400" s="10">
        <f t="shared" si="49"/>
        <v>4.1339396444811904E-4</v>
      </c>
      <c r="G400" s="10">
        <f t="shared" si="51"/>
        <v>0</v>
      </c>
      <c r="H400" s="17">
        <f t="shared" si="50"/>
        <v>0</v>
      </c>
    </row>
    <row r="401" spans="1:8" x14ac:dyDescent="0.2">
      <c r="A401" s="8"/>
      <c r="B401" s="37" t="s">
        <v>380</v>
      </c>
      <c r="C401" s="34">
        <v>7</v>
      </c>
      <c r="D401" s="9">
        <v>5</v>
      </c>
      <c r="E401" s="10">
        <f t="shared" si="48"/>
        <v>3.5122930255895636E-3</v>
      </c>
      <c r="F401" s="10">
        <f t="shared" si="49"/>
        <v>2.0669698222405952E-3</v>
      </c>
      <c r="G401" s="10">
        <f t="shared" si="51"/>
        <v>-0.2857142857142857</v>
      </c>
      <c r="H401" s="17">
        <f t="shared" si="50"/>
        <v>-1.0035122930255895E-3</v>
      </c>
    </row>
    <row r="402" spans="1:8" x14ac:dyDescent="0.2">
      <c r="A402" s="8"/>
      <c r="B402" s="37" t="s">
        <v>381</v>
      </c>
      <c r="C402" s="34">
        <v>2</v>
      </c>
      <c r="D402" s="9">
        <v>2</v>
      </c>
      <c r="E402" s="10">
        <f t="shared" si="48"/>
        <v>1.0035122930255895E-3</v>
      </c>
      <c r="F402" s="10">
        <f t="shared" si="49"/>
        <v>8.2678792889623808E-4</v>
      </c>
      <c r="G402" s="10">
        <f t="shared" si="51"/>
        <v>0</v>
      </c>
      <c r="H402" s="17">
        <f t="shared" si="50"/>
        <v>0</v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7" t="str">
        <f t="shared" si="50"/>
        <v/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179</v>
      </c>
      <c r="D410" s="9">
        <v>196</v>
      </c>
      <c r="E410" s="10">
        <f t="shared" si="48"/>
        <v>8.9814350225790263E-2</v>
      </c>
      <c r="F410" s="10">
        <f t="shared" si="49"/>
        <v>8.102521703183134E-2</v>
      </c>
      <c r="G410" s="10">
        <f t="shared" si="51"/>
        <v>9.4972067039106142E-2</v>
      </c>
      <c r="H410" s="17">
        <f t="shared" si="50"/>
        <v>8.5298544907175099E-3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2</v>
      </c>
      <c r="E412" s="10" t="str">
        <f t="shared" si="48"/>
        <v/>
      </c>
      <c r="F412" s="10">
        <f t="shared" si="49"/>
        <v>8.2678792889623808E-4</v>
      </c>
      <c r="G412" s="10">
        <f t="shared" si="51"/>
        <v>1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11</v>
      </c>
      <c r="D413" s="9">
        <v>21</v>
      </c>
      <c r="E413" s="10">
        <f t="shared" si="48"/>
        <v>5.5193176116407425E-3</v>
      </c>
      <c r="F413" s="10">
        <f t="shared" si="49"/>
        <v>8.6812732534105007E-3</v>
      </c>
      <c r="G413" s="10">
        <f t="shared" si="51"/>
        <v>0.90909090909090906</v>
      </c>
      <c r="H413" s="17">
        <f t="shared" si="50"/>
        <v>5.0175614651279477E-3</v>
      </c>
    </row>
    <row r="414" spans="1:8" x14ac:dyDescent="0.2">
      <c r="A414" s="8"/>
      <c r="B414" s="37" t="s">
        <v>393</v>
      </c>
      <c r="C414" s="34">
        <v>33</v>
      </c>
      <c r="D414" s="9">
        <v>32</v>
      </c>
      <c r="E414" s="10">
        <f t="shared" si="48"/>
        <v>1.6557952834922229E-2</v>
      </c>
      <c r="F414" s="10">
        <f t="shared" si="49"/>
        <v>1.3228606862339809E-2</v>
      </c>
      <c r="G414" s="10">
        <f t="shared" si="51"/>
        <v>-3.0303030303030304E-2</v>
      </c>
      <c r="H414" s="17">
        <f t="shared" si="50"/>
        <v>-5.0175614651279486E-4</v>
      </c>
    </row>
    <row r="415" spans="1:8" x14ac:dyDescent="0.2">
      <c r="A415" s="8"/>
      <c r="B415" s="37" t="s">
        <v>394</v>
      </c>
      <c r="C415" s="34">
        <v>1</v>
      </c>
      <c r="D415" s="9">
        <v>29</v>
      </c>
      <c r="E415" s="10">
        <f t="shared" si="48"/>
        <v>5.0175614651279475E-4</v>
      </c>
      <c r="F415" s="10">
        <f t="shared" si="49"/>
        <v>1.1988424968995453E-2</v>
      </c>
      <c r="G415" s="10">
        <f t="shared" si="51"/>
        <v>28</v>
      </c>
      <c r="H415" s="17">
        <f t="shared" si="50"/>
        <v>1.4049172102358252E-2</v>
      </c>
    </row>
    <row r="416" spans="1:8" x14ac:dyDescent="0.2">
      <c r="A416" s="8"/>
      <c r="B416" s="37" t="s">
        <v>395</v>
      </c>
      <c r="C416" s="34">
        <v>0</v>
      </c>
      <c r="D416" s="9">
        <v>1</v>
      </c>
      <c r="E416" s="10" t="str">
        <f t="shared" si="48"/>
        <v/>
      </c>
      <c r="F416" s="10">
        <f t="shared" si="49"/>
        <v>4.1339396444811904E-4</v>
      </c>
      <c r="G416" s="10">
        <f t="shared" si="51"/>
        <v>1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1</v>
      </c>
      <c r="E417" s="10" t="str">
        <f t="shared" si="48"/>
        <v/>
      </c>
      <c r="F417" s="10">
        <f t="shared" si="49"/>
        <v>4.1339396444811904E-4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0</v>
      </c>
      <c r="D419" s="9">
        <v>5</v>
      </c>
      <c r="E419" s="10" t="str">
        <f t="shared" si="48"/>
        <v/>
      </c>
      <c r="F419" s="10">
        <f t="shared" si="49"/>
        <v>2.0669698222405952E-3</v>
      </c>
      <c r="G419" s="10">
        <f t="shared" si="51"/>
        <v>1</v>
      </c>
      <c r="H419" s="17" t="str">
        <f t="shared" si="50"/>
        <v/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10</v>
      </c>
      <c r="D421" s="9">
        <v>1</v>
      </c>
      <c r="E421" s="10">
        <f t="shared" si="48"/>
        <v>5.0175614651279477E-3</v>
      </c>
      <c r="F421" s="10">
        <f t="shared" si="49"/>
        <v>4.1339396444811904E-4</v>
      </c>
      <c r="G421" s="10">
        <f t="shared" si="51"/>
        <v>-0.9</v>
      </c>
      <c r="H421" s="17">
        <f t="shared" si="50"/>
        <v>-4.5158053186151528E-3</v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0</v>
      </c>
      <c r="D424" s="9">
        <v>7</v>
      </c>
      <c r="E424" s="10" t="str">
        <f t="shared" si="48"/>
        <v/>
      </c>
      <c r="F424" s="10">
        <f t="shared" si="49"/>
        <v>2.8937577511368336E-3</v>
      </c>
      <c r="G424" s="10">
        <f t="shared" si="51"/>
        <v>1</v>
      </c>
      <c r="H424" s="17" t="str">
        <f t="shared" si="50"/>
        <v/>
      </c>
    </row>
    <row r="425" spans="1:8" x14ac:dyDescent="0.2">
      <c r="A425" s="8"/>
      <c r="B425" s="37" t="s">
        <v>404</v>
      </c>
      <c r="C425" s="34">
        <v>3</v>
      </c>
      <c r="D425" s="9">
        <v>7</v>
      </c>
      <c r="E425" s="10">
        <f t="shared" si="48"/>
        <v>1.5052684395383843E-3</v>
      </c>
      <c r="F425" s="10">
        <f t="shared" si="49"/>
        <v>2.8937577511368336E-3</v>
      </c>
      <c r="G425" s="10">
        <f t="shared" si="51"/>
        <v>1.3333333333333333</v>
      </c>
      <c r="H425" s="17">
        <f t="shared" si="50"/>
        <v>2.007024586051179E-3</v>
      </c>
    </row>
    <row r="426" spans="1:8" x14ac:dyDescent="0.2">
      <c r="A426" s="8"/>
      <c r="B426" s="37" t="s">
        <v>405</v>
      </c>
      <c r="C426" s="34">
        <v>5</v>
      </c>
      <c r="D426" s="9">
        <v>19</v>
      </c>
      <c r="E426" s="10">
        <f t="shared" ref="E426:E489" si="52">+IF(C426=0,"",C426/C$362)</f>
        <v>2.5087807325639738E-3</v>
      </c>
      <c r="F426" s="10">
        <f t="shared" ref="F426:F489" si="53">+IF(D426=0,"",D426/D$362)</f>
        <v>7.8544853245142623E-3</v>
      </c>
      <c r="G426" s="10">
        <f t="shared" si="51"/>
        <v>2.8</v>
      </c>
      <c r="H426" s="17">
        <f t="shared" ref="H426:H489" si="54">+IF(OR(AND(E426=""),(G426="")),"",E426*G426)</f>
        <v>7.0245860511791262E-3</v>
      </c>
    </row>
    <row r="427" spans="1:8" x14ac:dyDescent="0.2">
      <c r="A427" s="8"/>
      <c r="B427" s="37" t="s">
        <v>406</v>
      </c>
      <c r="C427" s="34">
        <v>0</v>
      </c>
      <c r="D427" s="9">
        <v>5</v>
      </c>
      <c r="E427" s="10" t="str">
        <f t="shared" si="52"/>
        <v/>
      </c>
      <c r="F427" s="10">
        <f t="shared" si="53"/>
        <v>2.0669698222405952E-3</v>
      </c>
      <c r="G427" s="10">
        <f t="shared" ref="G427:G490" si="55">+IF(AND(C427=0,D427=0)," ",IF(C427=0,1,IF(D427=0,-1,(D427-C427)/C427)))</f>
        <v>1</v>
      </c>
      <c r="H427" s="17" t="str">
        <f t="shared" si="54"/>
        <v/>
      </c>
    </row>
    <row r="428" spans="1:8" x14ac:dyDescent="0.2">
      <c r="A428" s="8"/>
      <c r="B428" s="37" t="s">
        <v>407</v>
      </c>
      <c r="C428" s="34">
        <v>3</v>
      </c>
      <c r="D428" s="9">
        <v>17</v>
      </c>
      <c r="E428" s="10">
        <f t="shared" si="52"/>
        <v>1.5052684395383843E-3</v>
      </c>
      <c r="F428" s="10">
        <f t="shared" si="53"/>
        <v>7.0276973956180239E-3</v>
      </c>
      <c r="G428" s="10">
        <f t="shared" si="55"/>
        <v>4.666666666666667</v>
      </c>
      <c r="H428" s="17">
        <f t="shared" si="54"/>
        <v>7.0245860511791271E-3</v>
      </c>
    </row>
    <row r="429" spans="1:8" x14ac:dyDescent="0.2">
      <c r="A429" s="8"/>
      <c r="B429" s="37" t="s">
        <v>408</v>
      </c>
      <c r="C429" s="34">
        <v>0</v>
      </c>
      <c r="D429" s="9">
        <v>5</v>
      </c>
      <c r="E429" s="10" t="str">
        <f t="shared" si="52"/>
        <v/>
      </c>
      <c r="F429" s="10">
        <f t="shared" si="53"/>
        <v>2.0669698222405952E-3</v>
      </c>
      <c r="G429" s="10">
        <f t="shared" si="55"/>
        <v>1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58</v>
      </c>
      <c r="D437" s="9">
        <v>58</v>
      </c>
      <c r="E437" s="10">
        <f t="shared" si="52"/>
        <v>2.9101856497742096E-2</v>
      </c>
      <c r="F437" s="10">
        <f t="shared" si="53"/>
        <v>2.3976849937990905E-2</v>
      </c>
      <c r="G437" s="10">
        <f t="shared" si="55"/>
        <v>0</v>
      </c>
      <c r="H437" s="17">
        <f t="shared" si="54"/>
        <v>0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70</v>
      </c>
      <c r="D439" s="9">
        <v>0</v>
      </c>
      <c r="E439" s="10">
        <f t="shared" si="52"/>
        <v>3.5122930255895635E-2</v>
      </c>
      <c r="F439" s="10" t="str">
        <f t="shared" si="53"/>
        <v/>
      </c>
      <c r="G439" s="10">
        <f t="shared" si="55"/>
        <v>-1</v>
      </c>
      <c r="H439" s="17">
        <f t="shared" si="54"/>
        <v>-3.5122930255895635E-2</v>
      </c>
    </row>
    <row r="440" spans="1:8" x14ac:dyDescent="0.2">
      <c r="A440" s="8"/>
      <c r="B440" s="37" t="s">
        <v>419</v>
      </c>
      <c r="C440" s="34">
        <v>1</v>
      </c>
      <c r="D440" s="9">
        <v>1</v>
      </c>
      <c r="E440" s="10">
        <f t="shared" si="52"/>
        <v>5.0175614651279475E-4</v>
      </c>
      <c r="F440" s="10">
        <f t="shared" si="53"/>
        <v>4.1339396444811904E-4</v>
      </c>
      <c r="G440" s="10">
        <f t="shared" si="55"/>
        <v>0</v>
      </c>
      <c r="H440" s="17">
        <f t="shared" si="54"/>
        <v>0</v>
      </c>
    </row>
    <row r="441" spans="1:8" x14ac:dyDescent="0.2">
      <c r="A441" s="8"/>
      <c r="B441" s="37" t="s">
        <v>420</v>
      </c>
      <c r="C441" s="34">
        <v>1</v>
      </c>
      <c r="D441" s="9">
        <v>5</v>
      </c>
      <c r="E441" s="10">
        <f t="shared" si="52"/>
        <v>5.0175614651279475E-4</v>
      </c>
      <c r="F441" s="10">
        <f t="shared" si="53"/>
        <v>2.0669698222405952E-3</v>
      </c>
      <c r="G441" s="10">
        <f t="shared" si="55"/>
        <v>4</v>
      </c>
      <c r="H441" s="17">
        <f t="shared" si="54"/>
        <v>2.007024586051179E-3</v>
      </c>
    </row>
    <row r="442" spans="1:8" x14ac:dyDescent="0.2">
      <c r="A442" s="8"/>
      <c r="B442" s="37" t="s">
        <v>421</v>
      </c>
      <c r="C442" s="34">
        <v>0</v>
      </c>
      <c r="D442" s="9">
        <v>1</v>
      </c>
      <c r="E442" s="10" t="str">
        <f t="shared" si="52"/>
        <v/>
      </c>
      <c r="F442" s="10">
        <f t="shared" si="53"/>
        <v>4.1339396444811904E-4</v>
      </c>
      <c r="G442" s="10">
        <f t="shared" si="55"/>
        <v>1</v>
      </c>
      <c r="H442" s="17" t="str">
        <f t="shared" si="54"/>
        <v/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0</v>
      </c>
      <c r="D445" s="9">
        <v>7</v>
      </c>
      <c r="E445" s="10" t="str">
        <f t="shared" si="52"/>
        <v/>
      </c>
      <c r="F445" s="10">
        <f t="shared" si="53"/>
        <v>2.8937577511368336E-3</v>
      </c>
      <c r="G445" s="10">
        <f t="shared" si="55"/>
        <v>1</v>
      </c>
      <c r="H445" s="17" t="str">
        <f t="shared" si="54"/>
        <v/>
      </c>
    </row>
    <row r="446" spans="1:8" x14ac:dyDescent="0.2">
      <c r="A446" s="8"/>
      <c r="B446" s="37" t="s">
        <v>425</v>
      </c>
      <c r="C446" s="34">
        <v>2</v>
      </c>
      <c r="D446" s="9">
        <v>6</v>
      </c>
      <c r="E446" s="10">
        <f t="shared" si="52"/>
        <v>1.0035122930255895E-3</v>
      </c>
      <c r="F446" s="10">
        <f t="shared" si="53"/>
        <v>2.4803637866887144E-3</v>
      </c>
      <c r="G446" s="10">
        <f t="shared" si="55"/>
        <v>2</v>
      </c>
      <c r="H446" s="17">
        <f t="shared" si="54"/>
        <v>2.007024586051179E-3</v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40</v>
      </c>
      <c r="D451" s="9">
        <v>45</v>
      </c>
      <c r="E451" s="10">
        <f t="shared" si="52"/>
        <v>2.0070245860511791E-2</v>
      </c>
      <c r="F451" s="10">
        <f t="shared" si="53"/>
        <v>1.8602728400165358E-2</v>
      </c>
      <c r="G451" s="10">
        <f t="shared" si="55"/>
        <v>0.125</v>
      </c>
      <c r="H451" s="17">
        <f t="shared" si="54"/>
        <v>2.5087807325639738E-3</v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5</v>
      </c>
      <c r="D453" s="9">
        <v>0</v>
      </c>
      <c r="E453" s="10">
        <f t="shared" si="52"/>
        <v>2.5087807325639738E-3</v>
      </c>
      <c r="F453" s="10" t="str">
        <f t="shared" si="53"/>
        <v/>
      </c>
      <c r="G453" s="10">
        <f t="shared" si="55"/>
        <v>-1</v>
      </c>
      <c r="H453" s="17">
        <f t="shared" si="54"/>
        <v>-2.5087807325639738E-3</v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1</v>
      </c>
      <c r="D456" s="9">
        <v>1</v>
      </c>
      <c r="E456" s="10">
        <f t="shared" si="52"/>
        <v>5.0175614651279475E-4</v>
      </c>
      <c r="F456" s="10">
        <f t="shared" si="53"/>
        <v>4.1339396444811904E-4</v>
      </c>
      <c r="G456" s="10">
        <f t="shared" si="55"/>
        <v>0</v>
      </c>
      <c r="H456" s="17">
        <f t="shared" si="54"/>
        <v>0</v>
      </c>
    </row>
    <row r="457" spans="1:8" x14ac:dyDescent="0.2">
      <c r="A457" s="8"/>
      <c r="B457" s="37" t="s">
        <v>436</v>
      </c>
      <c r="C457" s="34">
        <v>0</v>
      </c>
      <c r="D457" s="9">
        <v>3</v>
      </c>
      <c r="E457" s="10" t="str">
        <f t="shared" si="52"/>
        <v/>
      </c>
      <c r="F457" s="10">
        <f t="shared" si="53"/>
        <v>1.2401818933443572E-3</v>
      </c>
      <c r="G457" s="10">
        <f t="shared" si="55"/>
        <v>1</v>
      </c>
      <c r="H457" s="17" t="str">
        <f t="shared" si="54"/>
        <v/>
      </c>
    </row>
    <row r="458" spans="1:8" x14ac:dyDescent="0.2">
      <c r="A458" s="8"/>
      <c r="B458" s="37" t="s">
        <v>437</v>
      </c>
      <c r="C458" s="34">
        <v>18</v>
      </c>
      <c r="D458" s="9">
        <v>9</v>
      </c>
      <c r="E458" s="10">
        <f t="shared" si="52"/>
        <v>9.0316106372303057E-3</v>
      </c>
      <c r="F458" s="10">
        <f t="shared" si="53"/>
        <v>3.7205456800330715E-3</v>
      </c>
      <c r="G458" s="10">
        <f t="shared" si="55"/>
        <v>-0.5</v>
      </c>
      <c r="H458" s="17">
        <f t="shared" si="54"/>
        <v>-4.5158053186151528E-3</v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7</v>
      </c>
      <c r="D460" s="9">
        <v>8</v>
      </c>
      <c r="E460" s="10">
        <f t="shared" si="52"/>
        <v>3.5122930255895636E-3</v>
      </c>
      <c r="F460" s="10">
        <f t="shared" si="53"/>
        <v>3.3071517155849523E-3</v>
      </c>
      <c r="G460" s="10">
        <f t="shared" si="55"/>
        <v>0.14285714285714285</v>
      </c>
      <c r="H460" s="17">
        <f t="shared" si="54"/>
        <v>5.0175614651279475E-4</v>
      </c>
    </row>
    <row r="461" spans="1:8" x14ac:dyDescent="0.2">
      <c r="A461" s="8"/>
      <c r="B461" s="37" t="s">
        <v>440</v>
      </c>
      <c r="C461" s="34">
        <v>12</v>
      </c>
      <c r="D461" s="9">
        <v>9</v>
      </c>
      <c r="E461" s="10">
        <f t="shared" si="52"/>
        <v>6.0210737581535374E-3</v>
      </c>
      <c r="F461" s="10">
        <f t="shared" si="53"/>
        <v>3.7205456800330715E-3</v>
      </c>
      <c r="G461" s="10">
        <f t="shared" si="55"/>
        <v>-0.25</v>
      </c>
      <c r="H461" s="17">
        <f t="shared" si="54"/>
        <v>-1.5052684395383843E-3</v>
      </c>
    </row>
    <row r="462" spans="1:8" x14ac:dyDescent="0.2">
      <c r="A462" s="8"/>
      <c r="B462" s="37" t="s">
        <v>441</v>
      </c>
      <c r="C462" s="34">
        <v>6</v>
      </c>
      <c r="D462" s="9">
        <v>3</v>
      </c>
      <c r="E462" s="10">
        <f t="shared" si="52"/>
        <v>3.0105368790767687E-3</v>
      </c>
      <c r="F462" s="10">
        <f t="shared" si="53"/>
        <v>1.2401818933443572E-3</v>
      </c>
      <c r="G462" s="10">
        <f t="shared" si="55"/>
        <v>-0.5</v>
      </c>
      <c r="H462" s="17">
        <f t="shared" si="54"/>
        <v>-1.5052684395383843E-3</v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2</v>
      </c>
      <c r="D464" s="9">
        <v>3</v>
      </c>
      <c r="E464" s="10">
        <f t="shared" si="52"/>
        <v>1.0035122930255895E-3</v>
      </c>
      <c r="F464" s="10">
        <f t="shared" si="53"/>
        <v>1.2401818933443572E-3</v>
      </c>
      <c r="G464" s="10">
        <f t="shared" si="55"/>
        <v>0.5</v>
      </c>
      <c r="H464" s="17">
        <f t="shared" si="54"/>
        <v>5.0175614651279475E-4</v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1</v>
      </c>
      <c r="E469" s="10" t="str">
        <f t="shared" si="52"/>
        <v/>
      </c>
      <c r="F469" s="10">
        <f t="shared" si="53"/>
        <v>4.1339396444811904E-4</v>
      </c>
      <c r="G469" s="10">
        <f t="shared" si="55"/>
        <v>1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1</v>
      </c>
      <c r="D472" s="9">
        <v>5</v>
      </c>
      <c r="E472" s="10">
        <f t="shared" si="52"/>
        <v>5.0175614651279475E-4</v>
      </c>
      <c r="F472" s="10">
        <f t="shared" si="53"/>
        <v>2.0669698222405952E-3</v>
      </c>
      <c r="G472" s="10">
        <f t="shared" si="55"/>
        <v>4</v>
      </c>
      <c r="H472" s="17">
        <f t="shared" si="54"/>
        <v>2.007024586051179E-3</v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0</v>
      </c>
      <c r="D474" s="9">
        <v>2</v>
      </c>
      <c r="E474" s="10" t="str">
        <f t="shared" si="52"/>
        <v/>
      </c>
      <c r="F474" s="10">
        <f t="shared" si="53"/>
        <v>8.2678792889623808E-4</v>
      </c>
      <c r="G474" s="10">
        <f t="shared" si="55"/>
        <v>1</v>
      </c>
      <c r="H474" s="17" t="str">
        <f t="shared" si="54"/>
        <v/>
      </c>
    </row>
    <row r="475" spans="1:8" x14ac:dyDescent="0.2">
      <c r="A475" s="8"/>
      <c r="B475" s="37" t="s">
        <v>454</v>
      </c>
      <c r="C475" s="34">
        <v>1</v>
      </c>
      <c r="D475" s="9">
        <v>16</v>
      </c>
      <c r="E475" s="10">
        <f t="shared" si="52"/>
        <v>5.0175614651279475E-4</v>
      </c>
      <c r="F475" s="10">
        <f t="shared" si="53"/>
        <v>6.6143034311699047E-3</v>
      </c>
      <c r="G475" s="10">
        <f t="shared" si="55"/>
        <v>15</v>
      </c>
      <c r="H475" s="17">
        <f t="shared" si="54"/>
        <v>7.5263421976919211E-3</v>
      </c>
    </row>
    <row r="476" spans="1:8" x14ac:dyDescent="0.2">
      <c r="A476" s="8"/>
      <c r="B476" s="37" t="s">
        <v>455</v>
      </c>
      <c r="C476" s="34">
        <v>20</v>
      </c>
      <c r="D476" s="9">
        <v>1</v>
      </c>
      <c r="E476" s="10">
        <f t="shared" si="52"/>
        <v>1.0035122930255895E-2</v>
      </c>
      <c r="F476" s="10">
        <f t="shared" si="53"/>
        <v>4.1339396444811904E-4</v>
      </c>
      <c r="G476" s="10">
        <f t="shared" si="55"/>
        <v>-0.95</v>
      </c>
      <c r="H476" s="17">
        <f t="shared" si="54"/>
        <v>-9.5333667837430996E-3</v>
      </c>
    </row>
    <row r="477" spans="1:8" ht="25.5" x14ac:dyDescent="0.2">
      <c r="A477" s="8"/>
      <c r="B477" s="37" t="s">
        <v>456</v>
      </c>
      <c r="C477" s="34">
        <v>4</v>
      </c>
      <c r="D477" s="9">
        <v>7</v>
      </c>
      <c r="E477" s="10">
        <f t="shared" si="52"/>
        <v>2.007024586051179E-3</v>
      </c>
      <c r="F477" s="10">
        <f t="shared" si="53"/>
        <v>2.8937577511368336E-3</v>
      </c>
      <c r="G477" s="10">
        <f t="shared" si="55"/>
        <v>0.75</v>
      </c>
      <c r="H477" s="17">
        <f t="shared" si="54"/>
        <v>1.5052684395383841E-3</v>
      </c>
    </row>
    <row r="478" spans="1:8" ht="25.5" x14ac:dyDescent="0.2">
      <c r="A478" s="8"/>
      <c r="B478" s="37" t="s">
        <v>457</v>
      </c>
      <c r="C478" s="34">
        <v>0</v>
      </c>
      <c r="D478" s="9">
        <v>1</v>
      </c>
      <c r="E478" s="10" t="str">
        <f t="shared" si="52"/>
        <v/>
      </c>
      <c r="F478" s="10">
        <f t="shared" si="53"/>
        <v>4.1339396444811904E-4</v>
      </c>
      <c r="G478" s="10">
        <f t="shared" si="55"/>
        <v>1</v>
      </c>
      <c r="H478" s="17" t="str">
        <f t="shared" si="54"/>
        <v/>
      </c>
    </row>
    <row r="479" spans="1:8" ht="25.5" x14ac:dyDescent="0.2">
      <c r="A479" s="8"/>
      <c r="B479" s="37" t="s">
        <v>458</v>
      </c>
      <c r="C479" s="34">
        <v>0</v>
      </c>
      <c r="D479" s="9">
        <v>1</v>
      </c>
      <c r="E479" s="10" t="str">
        <f t="shared" si="52"/>
        <v/>
      </c>
      <c r="F479" s="10">
        <f t="shared" si="53"/>
        <v>4.1339396444811904E-4</v>
      </c>
      <c r="G479" s="10">
        <f t="shared" si="55"/>
        <v>1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7</v>
      </c>
      <c r="D480" s="9">
        <v>5</v>
      </c>
      <c r="E480" s="10">
        <f t="shared" si="52"/>
        <v>3.5122930255895636E-3</v>
      </c>
      <c r="F480" s="10">
        <f t="shared" si="53"/>
        <v>2.0669698222405952E-3</v>
      </c>
      <c r="G480" s="10">
        <f t="shared" si="55"/>
        <v>-0.2857142857142857</v>
      </c>
      <c r="H480" s="17">
        <f t="shared" si="54"/>
        <v>-1.0035122930255895E-3</v>
      </c>
    </row>
    <row r="481" spans="1:8" ht="25.5" x14ac:dyDescent="0.2">
      <c r="A481" s="8"/>
      <c r="B481" s="37" t="s">
        <v>460</v>
      </c>
      <c r="C481" s="34">
        <v>0</v>
      </c>
      <c r="D481" s="9">
        <v>1</v>
      </c>
      <c r="E481" s="10" t="str">
        <f t="shared" si="52"/>
        <v/>
      </c>
      <c r="F481" s="10">
        <f t="shared" si="53"/>
        <v>4.1339396444811904E-4</v>
      </c>
      <c r="G481" s="10">
        <f t="shared" si="55"/>
        <v>1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0</v>
      </c>
      <c r="D482" s="9">
        <v>1</v>
      </c>
      <c r="E482" s="10" t="str">
        <f t="shared" si="52"/>
        <v/>
      </c>
      <c r="F482" s="10">
        <f t="shared" si="53"/>
        <v>4.1339396444811904E-4</v>
      </c>
      <c r="G482" s="10">
        <f t="shared" si="55"/>
        <v>1</v>
      </c>
      <c r="H482" s="17" t="str">
        <f t="shared" si="54"/>
        <v/>
      </c>
    </row>
    <row r="483" spans="1:8" x14ac:dyDescent="0.2">
      <c r="A483" s="8"/>
      <c r="B483" s="37" t="s">
        <v>462</v>
      </c>
      <c r="C483" s="34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37" t="s">
        <v>463</v>
      </c>
      <c r="C484" s="34">
        <v>23</v>
      </c>
      <c r="D484" s="9">
        <v>43</v>
      </c>
      <c r="E484" s="10">
        <f t="shared" si="52"/>
        <v>1.1540391369794281E-2</v>
      </c>
      <c r="F484" s="10">
        <f t="shared" si="53"/>
        <v>1.7775940471269118E-2</v>
      </c>
      <c r="G484" s="10">
        <f t="shared" si="55"/>
        <v>0.86956521739130432</v>
      </c>
      <c r="H484" s="17">
        <f t="shared" si="54"/>
        <v>1.0035122930255895E-2</v>
      </c>
    </row>
    <row r="485" spans="1:8" x14ac:dyDescent="0.2">
      <c r="A485" s="8"/>
      <c r="B485" s="37" t="s">
        <v>464</v>
      </c>
      <c r="C485" s="34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37" t="s">
        <v>465</v>
      </c>
      <c r="C486" s="34">
        <v>0</v>
      </c>
      <c r="D486" s="9">
        <v>1</v>
      </c>
      <c r="E486" s="10" t="str">
        <f t="shared" si="52"/>
        <v/>
      </c>
      <c r="F486" s="10">
        <f t="shared" si="53"/>
        <v>4.1339396444811904E-4</v>
      </c>
      <c r="G486" s="10">
        <f t="shared" si="55"/>
        <v>1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1</v>
      </c>
      <c r="D487" s="9">
        <v>1</v>
      </c>
      <c r="E487" s="10">
        <f t="shared" si="52"/>
        <v>5.0175614651279475E-4</v>
      </c>
      <c r="F487" s="10">
        <f t="shared" si="53"/>
        <v>4.1339396444811904E-4</v>
      </c>
      <c r="G487" s="10">
        <f t="shared" si="55"/>
        <v>0</v>
      </c>
      <c r="H487" s="17">
        <f t="shared" si="54"/>
        <v>0</v>
      </c>
    </row>
    <row r="488" spans="1:8" x14ac:dyDescent="0.2">
      <c r="A488" s="8"/>
      <c r="B488" s="37" t="s">
        <v>467</v>
      </c>
      <c r="C488" s="34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37" t="s">
        <v>468</v>
      </c>
      <c r="C489" s="34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82</v>
      </c>
      <c r="D490" s="9">
        <v>123</v>
      </c>
      <c r="E490" s="10">
        <f t="shared" ref="E490:E553" si="56">+IF(C490=0,"",C490/C$362)</f>
        <v>4.1144004014049169E-2</v>
      </c>
      <c r="F490" s="10">
        <f t="shared" ref="F490:F553" si="57">+IF(D490=0,"",D490/D$362)</f>
        <v>5.0847457627118647E-2</v>
      </c>
      <c r="G490" s="10">
        <f t="shared" si="55"/>
        <v>0.5</v>
      </c>
      <c r="H490" s="17">
        <f t="shared" ref="H490:H553" si="58">+IF(OR(AND(E490=""),(G490="")),"",E490*G490)</f>
        <v>2.0572002007024585E-2</v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2</v>
      </c>
      <c r="D495" s="9">
        <v>1</v>
      </c>
      <c r="E495" s="10">
        <f t="shared" si="56"/>
        <v>1.0035122930255895E-3</v>
      </c>
      <c r="F495" s="10">
        <f t="shared" si="57"/>
        <v>4.1339396444811904E-4</v>
      </c>
      <c r="G495" s="10">
        <f t="shared" si="59"/>
        <v>-0.5</v>
      </c>
      <c r="H495" s="17">
        <f t="shared" si="58"/>
        <v>-5.0175614651279475E-4</v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3</v>
      </c>
      <c r="D497" s="9">
        <v>0</v>
      </c>
      <c r="E497" s="10">
        <f t="shared" si="56"/>
        <v>1.5052684395383843E-3</v>
      </c>
      <c r="F497" s="10" t="str">
        <f t="shared" si="57"/>
        <v/>
      </c>
      <c r="G497" s="10">
        <f t="shared" si="59"/>
        <v>-1</v>
      </c>
      <c r="H497" s="17">
        <f t="shared" si="58"/>
        <v>-1.5052684395383843E-3</v>
      </c>
    </row>
    <row r="498" spans="1:8" x14ac:dyDescent="0.2">
      <c r="A498" s="8"/>
      <c r="B498" s="37" t="s">
        <v>477</v>
      </c>
      <c r="C498" s="34">
        <v>10</v>
      </c>
      <c r="D498" s="9">
        <v>27</v>
      </c>
      <c r="E498" s="10">
        <f t="shared" si="56"/>
        <v>5.0175614651279477E-3</v>
      </c>
      <c r="F498" s="10">
        <f t="shared" si="57"/>
        <v>1.1161637040099214E-2</v>
      </c>
      <c r="G498" s="10">
        <f t="shared" si="59"/>
        <v>1.7</v>
      </c>
      <c r="H498" s="17">
        <f t="shared" si="58"/>
        <v>8.5298544907175117E-3</v>
      </c>
    </row>
    <row r="499" spans="1:8" ht="25.5" x14ac:dyDescent="0.2">
      <c r="A499" s="8"/>
      <c r="B499" s="37" t="s">
        <v>478</v>
      </c>
      <c r="C499" s="34">
        <v>6</v>
      </c>
      <c r="D499" s="9">
        <v>1</v>
      </c>
      <c r="E499" s="10">
        <f t="shared" si="56"/>
        <v>3.0105368790767687E-3</v>
      </c>
      <c r="F499" s="10">
        <f t="shared" si="57"/>
        <v>4.1339396444811904E-4</v>
      </c>
      <c r="G499" s="10">
        <f t="shared" si="59"/>
        <v>-0.83333333333333337</v>
      </c>
      <c r="H499" s="17">
        <f t="shared" si="58"/>
        <v>-2.5087807325639738E-3</v>
      </c>
    </row>
    <row r="500" spans="1:8" x14ac:dyDescent="0.2">
      <c r="A500" s="8"/>
      <c r="B500" s="37" t="s">
        <v>479</v>
      </c>
      <c r="C500" s="34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37" t="s">
        <v>482</v>
      </c>
      <c r="C503" s="34">
        <v>8</v>
      </c>
      <c r="D503" s="9">
        <v>14</v>
      </c>
      <c r="E503" s="10">
        <f t="shared" si="56"/>
        <v>4.014049172102358E-3</v>
      </c>
      <c r="F503" s="10">
        <f t="shared" si="57"/>
        <v>5.7875155022736671E-3</v>
      </c>
      <c r="G503" s="10">
        <f t="shared" si="59"/>
        <v>0.75</v>
      </c>
      <c r="H503" s="17">
        <f t="shared" si="58"/>
        <v>3.0105368790767683E-3</v>
      </c>
    </row>
    <row r="504" spans="1:8" x14ac:dyDescent="0.2">
      <c r="A504" s="8"/>
      <c r="B504" s="37" t="s">
        <v>483</v>
      </c>
      <c r="C504" s="34">
        <v>3</v>
      </c>
      <c r="D504" s="9">
        <v>1</v>
      </c>
      <c r="E504" s="10">
        <f t="shared" si="56"/>
        <v>1.5052684395383843E-3</v>
      </c>
      <c r="F504" s="10">
        <f t="shared" si="57"/>
        <v>4.1339396444811904E-4</v>
      </c>
      <c r="G504" s="10">
        <f t="shared" si="59"/>
        <v>-0.66666666666666663</v>
      </c>
      <c r="H504" s="17">
        <f t="shared" si="58"/>
        <v>-1.0035122930255895E-3</v>
      </c>
    </row>
    <row r="505" spans="1:8" x14ac:dyDescent="0.2">
      <c r="A505" s="8"/>
      <c r="B505" s="37" t="s">
        <v>484</v>
      </c>
      <c r="C505" s="34">
        <v>0</v>
      </c>
      <c r="D505" s="9">
        <v>2</v>
      </c>
      <c r="E505" s="10" t="str">
        <f t="shared" si="56"/>
        <v/>
      </c>
      <c r="F505" s="10">
        <f t="shared" si="57"/>
        <v>8.2678792889623808E-4</v>
      </c>
      <c r="G505" s="10">
        <f t="shared" si="59"/>
        <v>1</v>
      </c>
      <c r="H505" s="17" t="str">
        <f t="shared" si="58"/>
        <v/>
      </c>
    </row>
    <row r="506" spans="1:8" x14ac:dyDescent="0.2">
      <c r="A506" s="8"/>
      <c r="B506" s="37" t="s">
        <v>485</v>
      </c>
      <c r="C506" s="34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0</v>
      </c>
      <c r="D507" s="9">
        <v>5</v>
      </c>
      <c r="E507" s="10" t="str">
        <f t="shared" si="56"/>
        <v/>
      </c>
      <c r="F507" s="10">
        <f t="shared" si="57"/>
        <v>2.0669698222405952E-3</v>
      </c>
      <c r="G507" s="10">
        <f t="shared" si="59"/>
        <v>1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0</v>
      </c>
      <c r="D508" s="9">
        <v>8</v>
      </c>
      <c r="E508" s="10" t="str">
        <f t="shared" si="56"/>
        <v/>
      </c>
      <c r="F508" s="10">
        <f t="shared" si="57"/>
        <v>3.3071517155849523E-3</v>
      </c>
      <c r="G508" s="10">
        <f t="shared" si="59"/>
        <v>1</v>
      </c>
      <c r="H508" s="17" t="str">
        <f t="shared" si="58"/>
        <v/>
      </c>
    </row>
    <row r="509" spans="1:8" x14ac:dyDescent="0.2">
      <c r="A509" s="8"/>
      <c r="B509" s="37" t="s">
        <v>488</v>
      </c>
      <c r="C509" s="34">
        <v>1</v>
      </c>
      <c r="D509" s="9">
        <v>5</v>
      </c>
      <c r="E509" s="10">
        <f t="shared" si="56"/>
        <v>5.0175614651279475E-4</v>
      </c>
      <c r="F509" s="10">
        <f t="shared" si="57"/>
        <v>2.0669698222405952E-3</v>
      </c>
      <c r="G509" s="10">
        <f t="shared" si="59"/>
        <v>4</v>
      </c>
      <c r="H509" s="17">
        <f t="shared" si="58"/>
        <v>2.007024586051179E-3</v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1</v>
      </c>
      <c r="D511" s="9">
        <v>0</v>
      </c>
      <c r="E511" s="10">
        <f t="shared" si="56"/>
        <v>5.0175614651279475E-4</v>
      </c>
      <c r="F511" s="10" t="str">
        <f t="shared" si="57"/>
        <v/>
      </c>
      <c r="G511" s="10">
        <f t="shared" si="59"/>
        <v>-1</v>
      </c>
      <c r="H511" s="17">
        <f t="shared" si="58"/>
        <v>-5.0175614651279475E-4</v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0</v>
      </c>
      <c r="D514" s="9">
        <v>5</v>
      </c>
      <c r="E514" s="10" t="str">
        <f t="shared" si="56"/>
        <v/>
      </c>
      <c r="F514" s="10">
        <f t="shared" si="57"/>
        <v>2.0669698222405952E-3</v>
      </c>
      <c r="G514" s="10">
        <f t="shared" si="59"/>
        <v>1</v>
      </c>
      <c r="H514" s="17" t="str">
        <f t="shared" si="58"/>
        <v/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0</v>
      </c>
      <c r="D516" s="9">
        <v>3</v>
      </c>
      <c r="E516" s="10" t="str">
        <f t="shared" si="56"/>
        <v/>
      </c>
      <c r="F516" s="10">
        <f t="shared" si="57"/>
        <v>1.2401818933443572E-3</v>
      </c>
      <c r="G516" s="10">
        <f t="shared" si="59"/>
        <v>1</v>
      </c>
      <c r="H516" s="17" t="str">
        <f t="shared" si="58"/>
        <v/>
      </c>
    </row>
    <row r="517" spans="1:8" ht="25.5" x14ac:dyDescent="0.2">
      <c r="A517" s="8"/>
      <c r="B517" s="37" t="s">
        <v>496</v>
      </c>
      <c r="C517" s="34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0</v>
      </c>
      <c r="D519" s="9">
        <v>5</v>
      </c>
      <c r="E519" s="10" t="str">
        <f t="shared" si="56"/>
        <v/>
      </c>
      <c r="F519" s="10">
        <f t="shared" si="57"/>
        <v>2.0669698222405952E-3</v>
      </c>
      <c r="G519" s="10">
        <f t="shared" si="59"/>
        <v>1</v>
      </c>
      <c r="H519" s="17" t="str">
        <f t="shared" si="58"/>
        <v/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3</v>
      </c>
      <c r="D527" s="9">
        <v>0</v>
      </c>
      <c r="E527" s="10">
        <f t="shared" si="56"/>
        <v>1.5052684395383843E-3</v>
      </c>
      <c r="F527" s="10" t="str">
        <f t="shared" si="57"/>
        <v/>
      </c>
      <c r="G527" s="10">
        <f t="shared" si="59"/>
        <v>-1</v>
      </c>
      <c r="H527" s="17">
        <f t="shared" si="58"/>
        <v>-1.5052684395383843E-3</v>
      </c>
    </row>
    <row r="528" spans="1:8" ht="25.5" x14ac:dyDescent="0.2">
      <c r="A528" s="8"/>
      <c r="B528" s="37" t="s">
        <v>507</v>
      </c>
      <c r="C528" s="34">
        <v>32</v>
      </c>
      <c r="D528" s="9">
        <v>1</v>
      </c>
      <c r="E528" s="10">
        <f t="shared" si="56"/>
        <v>1.6056196688409432E-2</v>
      </c>
      <c r="F528" s="10">
        <f t="shared" si="57"/>
        <v>4.1339396444811904E-4</v>
      </c>
      <c r="G528" s="10">
        <f t="shared" si="59"/>
        <v>-0.96875</v>
      </c>
      <c r="H528" s="17">
        <f t="shared" si="58"/>
        <v>-1.5554440541896638E-2</v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548</v>
      </c>
      <c r="D530" s="9">
        <v>44</v>
      </c>
      <c r="E530" s="10">
        <f t="shared" si="56"/>
        <v>0.27496236828901155</v>
      </c>
      <c r="F530" s="10">
        <f t="shared" si="57"/>
        <v>1.8189334435717238E-2</v>
      </c>
      <c r="G530" s="10">
        <f t="shared" si="59"/>
        <v>-0.91970802919708028</v>
      </c>
      <c r="H530" s="17">
        <f t="shared" si="58"/>
        <v>-0.25288509784244856</v>
      </c>
    </row>
    <row r="531" spans="1:8" x14ac:dyDescent="0.2">
      <c r="A531" s="8"/>
      <c r="B531" s="37" t="s">
        <v>510</v>
      </c>
      <c r="C531" s="34">
        <v>87</v>
      </c>
      <c r="D531" s="9">
        <v>2</v>
      </c>
      <c r="E531" s="10">
        <f t="shared" si="56"/>
        <v>4.3652784746613146E-2</v>
      </c>
      <c r="F531" s="10">
        <f t="shared" si="57"/>
        <v>8.2678792889623808E-4</v>
      </c>
      <c r="G531" s="10">
        <f t="shared" si="59"/>
        <v>-0.97701149425287359</v>
      </c>
      <c r="H531" s="17">
        <f t="shared" si="58"/>
        <v>-4.2649272453587558E-2</v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41</v>
      </c>
      <c r="D534" s="9">
        <v>0</v>
      </c>
      <c r="E534" s="10">
        <f t="shared" si="56"/>
        <v>2.0572002007024585E-2</v>
      </c>
      <c r="F534" s="10" t="str">
        <f t="shared" si="57"/>
        <v/>
      </c>
      <c r="G534" s="10">
        <f t="shared" si="59"/>
        <v>-1</v>
      </c>
      <c r="H534" s="17">
        <f t="shared" si="58"/>
        <v>-2.0572002007024585E-2</v>
      </c>
    </row>
    <row r="535" spans="1:8" ht="25.5" x14ac:dyDescent="0.2">
      <c r="A535" s="8"/>
      <c r="B535" s="37" t="s">
        <v>514</v>
      </c>
      <c r="C535" s="34">
        <v>0</v>
      </c>
      <c r="D535" s="9">
        <v>5</v>
      </c>
      <c r="E535" s="10" t="str">
        <f t="shared" si="56"/>
        <v/>
      </c>
      <c r="F535" s="10">
        <f t="shared" si="57"/>
        <v>2.0669698222405952E-3</v>
      </c>
      <c r="G535" s="10">
        <f t="shared" si="59"/>
        <v>1</v>
      </c>
      <c r="H535" s="17" t="str">
        <f t="shared" si="58"/>
        <v/>
      </c>
    </row>
    <row r="536" spans="1:8" x14ac:dyDescent="0.2">
      <c r="A536" s="8"/>
      <c r="B536" s="37" t="s">
        <v>515</v>
      </c>
      <c r="C536" s="34">
        <v>1</v>
      </c>
      <c r="D536" s="9">
        <v>0</v>
      </c>
      <c r="E536" s="10">
        <f t="shared" si="56"/>
        <v>5.0175614651279475E-4</v>
      </c>
      <c r="F536" s="10" t="str">
        <f t="shared" si="57"/>
        <v/>
      </c>
      <c r="G536" s="10">
        <f t="shared" si="59"/>
        <v>-1</v>
      </c>
      <c r="H536" s="17">
        <f t="shared" si="58"/>
        <v>-5.0175614651279475E-4</v>
      </c>
    </row>
    <row r="537" spans="1:8" ht="25.5" x14ac:dyDescent="0.2">
      <c r="A537" s="8"/>
      <c r="B537" s="37" t="s">
        <v>516</v>
      </c>
      <c r="C537" s="34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1</v>
      </c>
      <c r="D548" s="9">
        <v>0</v>
      </c>
      <c r="E548" s="10">
        <f t="shared" si="56"/>
        <v>5.0175614651279475E-4</v>
      </c>
      <c r="F548" s="10" t="str">
        <f t="shared" si="57"/>
        <v/>
      </c>
      <c r="G548" s="10">
        <f t="shared" si="59"/>
        <v>-1</v>
      </c>
      <c r="H548" s="17">
        <f t="shared" si="58"/>
        <v>-5.0175614651279475E-4</v>
      </c>
    </row>
    <row r="549" spans="1:8" x14ac:dyDescent="0.2">
      <c r="A549" s="8"/>
      <c r="B549" s="37" t="s">
        <v>528</v>
      </c>
      <c r="C549" s="34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1</v>
      </c>
      <c r="D552" s="9">
        <v>6</v>
      </c>
      <c r="E552" s="10">
        <f t="shared" si="56"/>
        <v>5.0175614651279475E-4</v>
      </c>
      <c r="F552" s="10">
        <f t="shared" si="57"/>
        <v>2.4803637866887144E-3</v>
      </c>
      <c r="G552" s="10">
        <f t="shared" si="59"/>
        <v>5</v>
      </c>
      <c r="H552" s="17">
        <f t="shared" si="58"/>
        <v>2.5087807325639738E-3</v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1</v>
      </c>
      <c r="D554" s="9">
        <v>0</v>
      </c>
      <c r="E554" s="10">
        <f t="shared" ref="E554:E595" si="60">+IF(C554=0,"",C554/C$362)</f>
        <v>5.0175614651279475E-4</v>
      </c>
      <c r="F554" s="10" t="str">
        <f t="shared" ref="F554:F595" si="61">+IF(D554=0,"",D554/D$362)</f>
        <v/>
      </c>
      <c r="G554" s="10">
        <f t="shared" si="59"/>
        <v>-1</v>
      </c>
      <c r="H554" s="17">
        <f t="shared" ref="H554:H617" si="62">+IF(OR(AND(E554=""),(G554="")),"",E554*G554)</f>
        <v>-5.0175614651279475E-4</v>
      </c>
    </row>
    <row r="555" spans="1:8" x14ac:dyDescent="0.2">
      <c r="A555" s="8"/>
      <c r="B555" s="37" t="s">
        <v>534</v>
      </c>
      <c r="C555" s="34">
        <v>16</v>
      </c>
      <c r="D555" s="9">
        <v>4</v>
      </c>
      <c r="E555" s="10">
        <f t="shared" si="60"/>
        <v>8.0280983442047159E-3</v>
      </c>
      <c r="F555" s="10">
        <f t="shared" si="61"/>
        <v>1.6535758577924762E-3</v>
      </c>
      <c r="G555" s="10">
        <f t="shared" ref="G555:G595" si="63">+IF(AND(C555=0,D555=0)," ",IF(C555=0,1,IF(D555=0,-1,(D555-C555)/C555)))</f>
        <v>-0.75</v>
      </c>
      <c r="H555" s="17">
        <f t="shared" si="62"/>
        <v>-6.0210737581535365E-3</v>
      </c>
    </row>
    <row r="556" spans="1:8" ht="25.5" x14ac:dyDescent="0.2">
      <c r="A556" s="8"/>
      <c r="B556" s="37" t="s">
        <v>535</v>
      </c>
      <c r="C556" s="34">
        <v>1</v>
      </c>
      <c r="D556" s="9">
        <v>0</v>
      </c>
      <c r="E556" s="10">
        <f t="shared" si="60"/>
        <v>5.0175614651279475E-4</v>
      </c>
      <c r="F556" s="10" t="str">
        <f t="shared" si="61"/>
        <v/>
      </c>
      <c r="G556" s="10">
        <f t="shared" si="63"/>
        <v>-1</v>
      </c>
      <c r="H556" s="17">
        <f t="shared" si="62"/>
        <v>-5.0175614651279475E-4</v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6</v>
      </c>
      <c r="D558" s="9">
        <v>6</v>
      </c>
      <c r="E558" s="10">
        <f t="shared" si="60"/>
        <v>3.0105368790767687E-3</v>
      </c>
      <c r="F558" s="10">
        <f t="shared" si="61"/>
        <v>2.4803637866887144E-3</v>
      </c>
      <c r="G558" s="10">
        <f t="shared" si="63"/>
        <v>0</v>
      </c>
      <c r="H558" s="17">
        <f t="shared" si="62"/>
        <v>0</v>
      </c>
    </row>
    <row r="559" spans="1:8" x14ac:dyDescent="0.2">
      <c r="A559" s="8"/>
      <c r="B559" s="37" t="s">
        <v>538</v>
      </c>
      <c r="C559" s="34">
        <v>4</v>
      </c>
      <c r="D559" s="9">
        <v>7</v>
      </c>
      <c r="E559" s="10">
        <f t="shared" si="60"/>
        <v>2.007024586051179E-3</v>
      </c>
      <c r="F559" s="10">
        <f t="shared" si="61"/>
        <v>2.8937577511368336E-3</v>
      </c>
      <c r="G559" s="10">
        <f t="shared" si="63"/>
        <v>0.75</v>
      </c>
      <c r="H559" s="17">
        <f t="shared" si="62"/>
        <v>1.5052684395383841E-3</v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1</v>
      </c>
      <c r="D561" s="9">
        <v>3</v>
      </c>
      <c r="E561" s="10">
        <f t="shared" si="60"/>
        <v>5.0175614651279475E-4</v>
      </c>
      <c r="F561" s="10">
        <f t="shared" si="61"/>
        <v>1.2401818933443572E-3</v>
      </c>
      <c r="G561" s="10">
        <f t="shared" si="63"/>
        <v>2</v>
      </c>
      <c r="H561" s="17">
        <f t="shared" si="62"/>
        <v>1.0035122930255895E-3</v>
      </c>
    </row>
    <row r="562" spans="1:8" x14ac:dyDescent="0.2">
      <c r="A562" s="8"/>
      <c r="B562" s="37" t="s">
        <v>541</v>
      </c>
      <c r="C562" s="34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0</v>
      </c>
      <c r="D568" s="9">
        <v>1</v>
      </c>
      <c r="E568" s="10" t="str">
        <f t="shared" si="60"/>
        <v/>
      </c>
      <c r="F568" s="10">
        <f t="shared" si="61"/>
        <v>4.1339396444811904E-4</v>
      </c>
      <c r="G568" s="10">
        <f t="shared" si="63"/>
        <v>1</v>
      </c>
      <c r="H568" s="17" t="str">
        <f t="shared" si="62"/>
        <v/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4</v>
      </c>
      <c r="D571" s="9">
        <v>3</v>
      </c>
      <c r="E571" s="10">
        <f t="shared" si="60"/>
        <v>2.007024586051179E-3</v>
      </c>
      <c r="F571" s="10">
        <f t="shared" si="61"/>
        <v>1.2401818933443572E-3</v>
      </c>
      <c r="G571" s="10">
        <f t="shared" si="63"/>
        <v>-0.25</v>
      </c>
      <c r="H571" s="17">
        <f t="shared" si="62"/>
        <v>-5.0175614651279475E-4</v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1</v>
      </c>
      <c r="D573" s="9">
        <v>0</v>
      </c>
      <c r="E573" s="10">
        <f t="shared" si="60"/>
        <v>5.0175614651279475E-4</v>
      </c>
      <c r="F573" s="10" t="str">
        <f t="shared" si="61"/>
        <v/>
      </c>
      <c r="G573" s="10">
        <f t="shared" si="63"/>
        <v>-1</v>
      </c>
      <c r="H573" s="17">
        <f t="shared" si="62"/>
        <v>-5.0175614651279475E-4</v>
      </c>
    </row>
    <row r="574" spans="1:8" x14ac:dyDescent="0.2">
      <c r="A574" s="8"/>
      <c r="B574" s="37" t="s">
        <v>553</v>
      </c>
      <c r="C574" s="34">
        <v>17</v>
      </c>
      <c r="D574" s="9">
        <v>18</v>
      </c>
      <c r="E574" s="10">
        <f t="shared" si="60"/>
        <v>8.5298544907175117E-3</v>
      </c>
      <c r="F574" s="10">
        <f t="shared" si="61"/>
        <v>7.4410913600661431E-3</v>
      </c>
      <c r="G574" s="10">
        <f t="shared" si="63"/>
        <v>5.8823529411764705E-2</v>
      </c>
      <c r="H574" s="17">
        <f t="shared" si="62"/>
        <v>5.0175614651279475E-4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1</v>
      </c>
      <c r="D576" s="9">
        <v>2</v>
      </c>
      <c r="E576" s="10">
        <f t="shared" si="60"/>
        <v>5.0175614651279475E-4</v>
      </c>
      <c r="F576" s="10">
        <f t="shared" si="61"/>
        <v>8.2678792889623808E-4</v>
      </c>
      <c r="G576" s="10">
        <f t="shared" si="63"/>
        <v>1</v>
      </c>
      <c r="H576" s="17">
        <f t="shared" si="62"/>
        <v>5.0175614651279475E-4</v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139</v>
      </c>
      <c r="D579" s="9">
        <v>58</v>
      </c>
      <c r="E579" s="10">
        <f t="shared" si="60"/>
        <v>6.9744104365278475E-2</v>
      </c>
      <c r="F579" s="10">
        <f t="shared" si="61"/>
        <v>2.3976849937990905E-2</v>
      </c>
      <c r="G579" s="10">
        <f t="shared" si="63"/>
        <v>-0.58273381294964033</v>
      </c>
      <c r="H579" s="17">
        <f t="shared" si="62"/>
        <v>-4.0642247867536382E-2</v>
      </c>
    </row>
    <row r="580" spans="1:8" ht="25.5" x14ac:dyDescent="0.2">
      <c r="A580" s="8"/>
      <c r="B580" s="37" t="s">
        <v>559</v>
      </c>
      <c r="C580" s="34">
        <v>10</v>
      </c>
      <c r="D580" s="9">
        <v>4</v>
      </c>
      <c r="E580" s="10">
        <f t="shared" si="60"/>
        <v>5.0175614651279477E-3</v>
      </c>
      <c r="F580" s="10">
        <f t="shared" si="61"/>
        <v>1.6535758577924762E-3</v>
      </c>
      <c r="G580" s="10">
        <f t="shared" si="63"/>
        <v>-0.6</v>
      </c>
      <c r="H580" s="17">
        <f t="shared" si="62"/>
        <v>-3.0105368790767687E-3</v>
      </c>
    </row>
    <row r="581" spans="1:8" x14ac:dyDescent="0.2">
      <c r="A581" s="8"/>
      <c r="B581" s="37" t="s">
        <v>560</v>
      </c>
      <c r="C581" s="34">
        <v>32</v>
      </c>
      <c r="D581" s="9">
        <v>54</v>
      </c>
      <c r="E581" s="10">
        <f t="shared" si="60"/>
        <v>1.6056196688409432E-2</v>
      </c>
      <c r="F581" s="10">
        <f t="shared" si="61"/>
        <v>2.2323274080198428E-2</v>
      </c>
      <c r="G581" s="10">
        <f t="shared" si="63"/>
        <v>0.6875</v>
      </c>
      <c r="H581" s="17">
        <f t="shared" si="62"/>
        <v>1.1038635223281485E-2</v>
      </c>
    </row>
    <row r="582" spans="1:8" x14ac:dyDescent="0.2">
      <c r="A582" s="8"/>
      <c r="B582" s="37" t="s">
        <v>561</v>
      </c>
      <c r="C582" s="34">
        <v>2</v>
      </c>
      <c r="D582" s="9">
        <v>5</v>
      </c>
      <c r="E582" s="10">
        <f t="shared" si="60"/>
        <v>1.0035122930255895E-3</v>
      </c>
      <c r="F582" s="10">
        <f t="shared" si="61"/>
        <v>2.0669698222405952E-3</v>
      </c>
      <c r="G582" s="10">
        <f t="shared" si="63"/>
        <v>1.5</v>
      </c>
      <c r="H582" s="17">
        <f t="shared" si="62"/>
        <v>1.5052684395383841E-3</v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4</v>
      </c>
      <c r="D588" s="9">
        <v>4</v>
      </c>
      <c r="E588" s="10">
        <f t="shared" si="60"/>
        <v>2.007024586051179E-3</v>
      </c>
      <c r="F588" s="10">
        <f t="shared" si="61"/>
        <v>1.6535758577924762E-3</v>
      </c>
      <c r="G588" s="10">
        <f t="shared" si="63"/>
        <v>0</v>
      </c>
      <c r="H588" s="17">
        <f t="shared" si="62"/>
        <v>0</v>
      </c>
    </row>
    <row r="589" spans="1:8" x14ac:dyDescent="0.2">
      <c r="A589" s="8"/>
      <c r="B589" s="37" t="s">
        <v>568</v>
      </c>
      <c r="C589" s="34">
        <v>0</v>
      </c>
      <c r="D589" s="9">
        <v>1</v>
      </c>
      <c r="E589" s="10" t="str">
        <f t="shared" si="60"/>
        <v/>
      </c>
      <c r="F589" s="10">
        <f t="shared" si="61"/>
        <v>4.1339396444811904E-4</v>
      </c>
      <c r="G589" s="10">
        <f t="shared" si="63"/>
        <v>1</v>
      </c>
      <c r="H589" s="17" t="str">
        <f t="shared" si="62"/>
        <v/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37" t="s">
        <v>573</v>
      </c>
      <c r="C594" s="34">
        <v>0</v>
      </c>
      <c r="D594" s="9">
        <v>1</v>
      </c>
      <c r="E594" s="10" t="str">
        <f t="shared" si="60"/>
        <v/>
      </c>
      <c r="F594" s="10">
        <f t="shared" si="61"/>
        <v>4.1339396444811904E-4</v>
      </c>
      <c r="G594" s="10">
        <f t="shared" si="63"/>
        <v>1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442</v>
      </c>
      <c r="D601" s="33">
        <f>SUM(D602:D629)</f>
        <v>457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3.3936651583710405E-2</v>
      </c>
      <c r="H601" s="42">
        <f t="shared" ref="H601:H629" si="66">+IF(OR(AND(E601=""),(G601="")),"",E601*G601)</f>
        <v>3.3936651583710405E-2</v>
      </c>
    </row>
    <row r="602" spans="1:8" x14ac:dyDescent="0.2">
      <c r="A602" s="8"/>
      <c r="B602" s="36" t="s">
        <v>575</v>
      </c>
      <c r="C602" s="46">
        <v>1</v>
      </c>
      <c r="D602" s="43">
        <v>5</v>
      </c>
      <c r="E602" s="44">
        <f t="shared" si="64"/>
        <v>2.2624434389140274E-3</v>
      </c>
      <c r="F602" s="44">
        <f t="shared" si="65"/>
        <v>1.0940919037199124E-2</v>
      </c>
      <c r="G602" s="44">
        <f t="shared" ref="G602:G629" si="67">+IF(AND(C602=0,D602=0)," ",IF(C602=0,1,IF(D602=0,-1,(D602-C602)/C602)))</f>
        <v>4</v>
      </c>
      <c r="H602" s="45">
        <f t="shared" si="66"/>
        <v>9.0497737556561094E-3</v>
      </c>
    </row>
    <row r="603" spans="1:8" x14ac:dyDescent="0.2">
      <c r="A603" s="8"/>
      <c r="B603" s="37" t="s">
        <v>576</v>
      </c>
      <c r="C603" s="34">
        <v>0</v>
      </c>
      <c r="D603" s="9">
        <v>10</v>
      </c>
      <c r="E603" s="10" t="str">
        <f t="shared" si="64"/>
        <v/>
      </c>
      <c r="F603" s="10">
        <f t="shared" si="65"/>
        <v>2.1881838074398249E-2</v>
      </c>
      <c r="G603" s="10">
        <f t="shared" si="67"/>
        <v>1</v>
      </c>
      <c r="H603" s="17" t="str">
        <f t="shared" si="66"/>
        <v/>
      </c>
    </row>
    <row r="604" spans="1:8" ht="25.5" x14ac:dyDescent="0.2">
      <c r="A604" s="8"/>
      <c r="B604" s="37" t="s">
        <v>577</v>
      </c>
      <c r="C604" s="34">
        <v>11</v>
      </c>
      <c r="D604" s="9">
        <v>42</v>
      </c>
      <c r="E604" s="10">
        <f t="shared" si="64"/>
        <v>2.4886877828054297E-2</v>
      </c>
      <c r="F604" s="10">
        <f t="shared" si="65"/>
        <v>9.1903719912472648E-2</v>
      </c>
      <c r="G604" s="10">
        <f t="shared" si="67"/>
        <v>2.8181818181818183</v>
      </c>
      <c r="H604" s="17">
        <f t="shared" si="66"/>
        <v>7.0135746606334842E-2</v>
      </c>
    </row>
    <row r="605" spans="1:8" x14ac:dyDescent="0.2">
      <c r="A605" s="8"/>
      <c r="B605" s="37" t="s">
        <v>578</v>
      </c>
      <c r="C605" s="34">
        <v>114</v>
      </c>
      <c r="D605" s="9">
        <v>66</v>
      </c>
      <c r="E605" s="10">
        <f t="shared" si="64"/>
        <v>0.25791855203619912</v>
      </c>
      <c r="F605" s="10">
        <f t="shared" si="65"/>
        <v>0.14442013129102846</v>
      </c>
      <c r="G605" s="10">
        <f t="shared" si="67"/>
        <v>-0.42105263157894735</v>
      </c>
      <c r="H605" s="17">
        <f t="shared" si="66"/>
        <v>-0.10859728506787331</v>
      </c>
    </row>
    <row r="606" spans="1:8" x14ac:dyDescent="0.2">
      <c r="A606" s="8"/>
      <c r="B606" s="37" t="s">
        <v>579</v>
      </c>
      <c r="C606" s="34">
        <v>4</v>
      </c>
      <c r="D606" s="9">
        <v>8</v>
      </c>
      <c r="E606" s="10">
        <f t="shared" si="64"/>
        <v>9.0497737556561094E-3</v>
      </c>
      <c r="F606" s="10">
        <f t="shared" si="65"/>
        <v>1.7505470459518599E-2</v>
      </c>
      <c r="G606" s="10">
        <f t="shared" si="67"/>
        <v>1</v>
      </c>
      <c r="H606" s="17">
        <f t="shared" si="66"/>
        <v>9.0497737556561094E-3</v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0</v>
      </c>
      <c r="D608" s="9">
        <v>2</v>
      </c>
      <c r="E608" s="10" t="str">
        <f t="shared" si="64"/>
        <v/>
      </c>
      <c r="F608" s="10">
        <f t="shared" si="65"/>
        <v>4.3763676148796497E-3</v>
      </c>
      <c r="G608" s="10">
        <f t="shared" si="67"/>
        <v>1</v>
      </c>
      <c r="H608" s="17" t="str">
        <f t="shared" si="66"/>
        <v/>
      </c>
    </row>
    <row r="609" spans="1:8" x14ac:dyDescent="0.2">
      <c r="A609" s="8"/>
      <c r="B609" s="37" t="s">
        <v>582</v>
      </c>
      <c r="C609" s="34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2</v>
      </c>
      <c r="D610" s="9">
        <v>1</v>
      </c>
      <c r="E610" s="10">
        <f t="shared" si="64"/>
        <v>4.5248868778280547E-3</v>
      </c>
      <c r="F610" s="10">
        <f t="shared" si="65"/>
        <v>2.1881838074398249E-3</v>
      </c>
      <c r="G610" s="10">
        <f t="shared" si="67"/>
        <v>-0.5</v>
      </c>
      <c r="H610" s="17">
        <f t="shared" si="66"/>
        <v>-2.2624434389140274E-3</v>
      </c>
    </row>
    <row r="611" spans="1:8" x14ac:dyDescent="0.2">
      <c r="A611" s="8"/>
      <c r="B611" s="37" t="s">
        <v>584</v>
      </c>
      <c r="C611" s="34">
        <v>0</v>
      </c>
      <c r="D611" s="9">
        <v>6</v>
      </c>
      <c r="E611" s="10" t="str">
        <f t="shared" si="64"/>
        <v/>
      </c>
      <c r="F611" s="10">
        <f t="shared" si="65"/>
        <v>1.3129102844638949E-2</v>
      </c>
      <c r="G611" s="10">
        <f t="shared" si="67"/>
        <v>1</v>
      </c>
      <c r="H611" s="17" t="str">
        <f t="shared" si="66"/>
        <v/>
      </c>
    </row>
    <row r="612" spans="1:8" x14ac:dyDescent="0.2">
      <c r="A612" s="8"/>
      <c r="B612" s="37" t="s">
        <v>585</v>
      </c>
      <c r="C612" s="34">
        <v>1</v>
      </c>
      <c r="D612" s="9">
        <v>12</v>
      </c>
      <c r="E612" s="10">
        <f t="shared" si="64"/>
        <v>2.2624434389140274E-3</v>
      </c>
      <c r="F612" s="10">
        <f t="shared" si="65"/>
        <v>2.6258205689277898E-2</v>
      </c>
      <c r="G612" s="10">
        <f t="shared" si="67"/>
        <v>11</v>
      </c>
      <c r="H612" s="17">
        <f t="shared" si="66"/>
        <v>2.48868778280543E-2</v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2</v>
      </c>
      <c r="D614" s="9">
        <v>0</v>
      </c>
      <c r="E614" s="10">
        <f t="shared" si="64"/>
        <v>4.5248868778280547E-3</v>
      </c>
      <c r="F614" s="10" t="str">
        <f t="shared" si="65"/>
        <v/>
      </c>
      <c r="G614" s="10">
        <f t="shared" si="67"/>
        <v>-1</v>
      </c>
      <c r="H614" s="17">
        <f t="shared" si="66"/>
        <v>-4.5248868778280547E-3</v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103</v>
      </c>
      <c r="D616" s="9">
        <v>25</v>
      </c>
      <c r="E616" s="10">
        <f t="shared" si="64"/>
        <v>0.2330316742081448</v>
      </c>
      <c r="F616" s="10">
        <f t="shared" si="65"/>
        <v>5.4704595185995623E-2</v>
      </c>
      <c r="G616" s="10">
        <f t="shared" si="67"/>
        <v>-0.75728155339805825</v>
      </c>
      <c r="H616" s="17">
        <f t="shared" si="66"/>
        <v>-0.17647058823529413</v>
      </c>
    </row>
    <row r="617" spans="1:8" x14ac:dyDescent="0.2">
      <c r="A617" s="8"/>
      <c r="B617" s="37" t="s">
        <v>590</v>
      </c>
      <c r="C617" s="34">
        <v>5</v>
      </c>
      <c r="D617" s="9">
        <v>4</v>
      </c>
      <c r="E617" s="10">
        <f t="shared" si="64"/>
        <v>1.1312217194570135E-2</v>
      </c>
      <c r="F617" s="10">
        <f t="shared" si="65"/>
        <v>8.7527352297592995E-3</v>
      </c>
      <c r="G617" s="10">
        <f t="shared" si="67"/>
        <v>-0.2</v>
      </c>
      <c r="H617" s="17">
        <f t="shared" si="66"/>
        <v>-2.2624434389140274E-3</v>
      </c>
    </row>
    <row r="618" spans="1:8" x14ac:dyDescent="0.2">
      <c r="A618" s="8"/>
      <c r="B618" s="37" t="s">
        <v>591</v>
      </c>
      <c r="C618" s="34">
        <v>4</v>
      </c>
      <c r="D618" s="9">
        <v>14</v>
      </c>
      <c r="E618" s="10">
        <f t="shared" si="64"/>
        <v>9.0497737556561094E-3</v>
      </c>
      <c r="F618" s="10">
        <f t="shared" si="65"/>
        <v>3.0634573304157548E-2</v>
      </c>
      <c r="G618" s="10">
        <f t="shared" si="67"/>
        <v>2.5</v>
      </c>
      <c r="H618" s="17">
        <f t="shared" si="66"/>
        <v>2.2624434389140274E-2</v>
      </c>
    </row>
    <row r="619" spans="1:8" x14ac:dyDescent="0.2">
      <c r="A619" s="8"/>
      <c r="B619" s="37" t="s">
        <v>592</v>
      </c>
      <c r="C619" s="34">
        <v>136</v>
      </c>
      <c r="D619" s="9">
        <v>222</v>
      </c>
      <c r="E619" s="10">
        <f t="shared" si="64"/>
        <v>0.30769230769230771</v>
      </c>
      <c r="F619" s="10">
        <f t="shared" si="65"/>
        <v>0.48577680525164113</v>
      </c>
      <c r="G619" s="10">
        <f t="shared" si="67"/>
        <v>0.63235294117647056</v>
      </c>
      <c r="H619" s="17">
        <f t="shared" si="66"/>
        <v>0.19457013574660634</v>
      </c>
    </row>
    <row r="620" spans="1:8" x14ac:dyDescent="0.2">
      <c r="A620" s="8"/>
      <c r="B620" s="37" t="s">
        <v>593</v>
      </c>
      <c r="C620" s="34">
        <v>6</v>
      </c>
      <c r="D620" s="9">
        <v>8</v>
      </c>
      <c r="E620" s="10">
        <f t="shared" si="64"/>
        <v>1.3574660633484163E-2</v>
      </c>
      <c r="F620" s="10">
        <f t="shared" si="65"/>
        <v>1.7505470459518599E-2</v>
      </c>
      <c r="G620" s="10">
        <f t="shared" si="67"/>
        <v>0.33333333333333331</v>
      </c>
      <c r="H620" s="17">
        <f t="shared" si="66"/>
        <v>4.5248868778280538E-3</v>
      </c>
    </row>
    <row r="621" spans="1:8" x14ac:dyDescent="0.2">
      <c r="A621" s="8"/>
      <c r="B621" s="37" t="s">
        <v>594</v>
      </c>
      <c r="C621" s="34">
        <v>3</v>
      </c>
      <c r="D621" s="9">
        <v>16</v>
      </c>
      <c r="E621" s="10">
        <f t="shared" si="64"/>
        <v>6.7873303167420816E-3</v>
      </c>
      <c r="F621" s="10">
        <f t="shared" si="65"/>
        <v>3.5010940919037198E-2</v>
      </c>
      <c r="G621" s="10">
        <f t="shared" si="67"/>
        <v>4.333333333333333</v>
      </c>
      <c r="H621" s="17">
        <f t="shared" si="66"/>
        <v>2.9411764705882353E-2</v>
      </c>
    </row>
    <row r="622" spans="1:8" x14ac:dyDescent="0.2">
      <c r="A622" s="8"/>
      <c r="B622" s="37" t="s">
        <v>595</v>
      </c>
      <c r="C622" s="34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11</v>
      </c>
      <c r="D625" s="9">
        <v>8</v>
      </c>
      <c r="E625" s="10">
        <f t="shared" si="64"/>
        <v>2.4886877828054297E-2</v>
      </c>
      <c r="F625" s="10">
        <f t="shared" si="65"/>
        <v>1.7505470459518599E-2</v>
      </c>
      <c r="G625" s="10">
        <f t="shared" si="67"/>
        <v>-0.27272727272727271</v>
      </c>
      <c r="H625" s="17">
        <f t="shared" si="66"/>
        <v>-6.7873303167420808E-3</v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1</v>
      </c>
      <c r="D628" s="9">
        <v>2</v>
      </c>
      <c r="E628" s="10">
        <f t="shared" si="64"/>
        <v>2.2624434389140274E-3</v>
      </c>
      <c r="F628" s="10">
        <f t="shared" si="65"/>
        <v>4.3763676148796497E-3</v>
      </c>
      <c r="G628" s="10">
        <f t="shared" si="67"/>
        <v>1</v>
      </c>
      <c r="H628" s="17">
        <f t="shared" si="66"/>
        <v>2.2624434389140274E-3</v>
      </c>
    </row>
    <row r="629" spans="1:8" ht="26.25" thickBot="1" x14ac:dyDescent="0.25">
      <c r="A629" s="8"/>
      <c r="B629" s="38" t="s">
        <v>602</v>
      </c>
      <c r="C629" s="35">
        <v>38</v>
      </c>
      <c r="D629" s="18">
        <v>6</v>
      </c>
      <c r="E629" s="19">
        <f t="shared" si="64"/>
        <v>8.5972850678733032E-2</v>
      </c>
      <c r="F629" s="19">
        <f t="shared" si="65"/>
        <v>1.3129102844638949E-2</v>
      </c>
      <c r="G629" s="19">
        <f t="shared" si="67"/>
        <v>-0.84210526315789469</v>
      </c>
      <c r="H629" s="20">
        <f t="shared" si="66"/>
        <v>-7.2398190045248861E-2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663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664</v>
      </c>
      <c r="C8" s="32">
        <f>+C19+C76+C181+C362+C601</f>
        <v>10509</v>
      </c>
      <c r="D8" s="33">
        <f>+D19+D76+D181+D362+D601</f>
        <v>12271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0.16766581025787419</v>
      </c>
      <c r="H8" s="41">
        <f t="shared" ref="H8:H13" si="1">+IF(OR(AND(E8=""),(G8="")),"",E8*G8)</f>
        <v>0.16766581025787419</v>
      </c>
    </row>
    <row r="9" spans="1:8" x14ac:dyDescent="0.2">
      <c r="A9" s="8"/>
      <c r="B9" s="36" t="s">
        <v>8</v>
      </c>
      <c r="C9" s="34">
        <f>+C19</f>
        <v>83</v>
      </c>
      <c r="D9" s="9">
        <f>+D19</f>
        <v>103</v>
      </c>
      <c r="E9" s="10">
        <f t="shared" ref="E9:F13" si="2">+C9/C$8</f>
        <v>7.8979921971643347E-3</v>
      </c>
      <c r="F9" s="10">
        <f t="shared" si="2"/>
        <v>8.3937739385543143E-3</v>
      </c>
      <c r="G9" s="10">
        <f t="shared" si="0"/>
        <v>0.24096385542168675</v>
      </c>
      <c r="H9" s="17">
        <f t="shared" si="1"/>
        <v>1.9031306499191168E-3</v>
      </c>
    </row>
    <row r="10" spans="1:8" x14ac:dyDescent="0.2">
      <c r="A10" s="8"/>
      <c r="B10" s="37" t="s">
        <v>9</v>
      </c>
      <c r="C10" s="34">
        <f>+C76</f>
        <v>1774</v>
      </c>
      <c r="D10" s="9">
        <f>+D76</f>
        <v>1839</v>
      </c>
      <c r="E10" s="10">
        <f t="shared" si="2"/>
        <v>0.16880768864782567</v>
      </c>
      <c r="F10" s="10">
        <f t="shared" si="2"/>
        <v>0.1498655366310814</v>
      </c>
      <c r="G10" s="10">
        <f t="shared" si="0"/>
        <v>3.6640360766629083E-2</v>
      </c>
      <c r="H10" s="17">
        <f t="shared" si="1"/>
        <v>6.1851746122371289E-3</v>
      </c>
    </row>
    <row r="11" spans="1:8" ht="25.5" x14ac:dyDescent="0.2">
      <c r="A11" s="8"/>
      <c r="B11" s="37" t="s">
        <v>10</v>
      </c>
      <c r="C11" s="34">
        <f>+C181</f>
        <v>960</v>
      </c>
      <c r="D11" s="9">
        <f>+D181</f>
        <v>1563</v>
      </c>
      <c r="E11" s="10">
        <f t="shared" si="2"/>
        <v>9.1350271196117619E-2</v>
      </c>
      <c r="F11" s="10">
        <f t="shared" si="2"/>
        <v>0.12737348219379024</v>
      </c>
      <c r="G11" s="10">
        <f t="shared" si="0"/>
        <v>0.62812500000000004</v>
      </c>
      <c r="H11" s="17">
        <f t="shared" si="1"/>
        <v>5.7379389095061385E-2</v>
      </c>
    </row>
    <row r="12" spans="1:8" x14ac:dyDescent="0.2">
      <c r="A12" s="8"/>
      <c r="B12" s="37" t="s">
        <v>11</v>
      </c>
      <c r="C12" s="34">
        <f>+C362</f>
        <v>6002</v>
      </c>
      <c r="D12" s="9">
        <f>+D362</f>
        <v>6760</v>
      </c>
      <c r="E12" s="10">
        <f t="shared" si="2"/>
        <v>0.57112950804072704</v>
      </c>
      <c r="F12" s="10">
        <f t="shared" si="2"/>
        <v>0.55089234781191432</v>
      </c>
      <c r="G12" s="10">
        <f t="shared" si="0"/>
        <v>0.1262912362545818</v>
      </c>
      <c r="H12" s="17">
        <f t="shared" si="1"/>
        <v>7.2128651631934534E-2</v>
      </c>
    </row>
    <row r="13" spans="1:8" ht="15.75" thickBot="1" x14ac:dyDescent="0.25">
      <c r="A13" s="8"/>
      <c r="B13" s="38" t="s">
        <v>12</v>
      </c>
      <c r="C13" s="35">
        <f>+C601</f>
        <v>1690</v>
      </c>
      <c r="D13" s="18">
        <f>+D601</f>
        <v>2006</v>
      </c>
      <c r="E13" s="19">
        <f t="shared" si="2"/>
        <v>0.16081453991816538</v>
      </c>
      <c r="F13" s="19">
        <f t="shared" si="2"/>
        <v>0.16347485942465978</v>
      </c>
      <c r="G13" s="19">
        <f t="shared" si="0"/>
        <v>0.18698224852071005</v>
      </c>
      <c r="H13" s="20">
        <f t="shared" si="1"/>
        <v>3.0069464268722045E-2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83</v>
      </c>
      <c r="D19" s="32">
        <f>SUM(D20:D70)</f>
        <v>103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0.24096385542168675</v>
      </c>
      <c r="H19" s="42">
        <f t="shared" ref="H19:H50" si="5">+IF(OR(AND(E19=""),(G19="")),"",E19*G19)</f>
        <v>0.24096385542168675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1</v>
      </c>
      <c r="D26" s="9">
        <v>0</v>
      </c>
      <c r="E26" s="10">
        <f t="shared" si="3"/>
        <v>1.2048192771084338E-2</v>
      </c>
      <c r="F26" s="10" t="str">
        <f t="shared" si="4"/>
        <v/>
      </c>
      <c r="G26" s="10">
        <f t="shared" si="6"/>
        <v>-1</v>
      </c>
      <c r="H26" s="17">
        <f t="shared" si="5"/>
        <v>-1.2048192771084338E-2</v>
      </c>
    </row>
    <row r="27" spans="1:8" x14ac:dyDescent="0.2">
      <c r="A27" s="8"/>
      <c r="B27" s="37" t="s">
        <v>23</v>
      </c>
      <c r="C27" s="34">
        <v>3</v>
      </c>
      <c r="D27" s="9">
        <v>3</v>
      </c>
      <c r="E27" s="10">
        <f t="shared" si="3"/>
        <v>3.614457831325301E-2</v>
      </c>
      <c r="F27" s="10">
        <f t="shared" si="4"/>
        <v>2.9126213592233011E-2</v>
      </c>
      <c r="G27" s="10">
        <f t="shared" si="6"/>
        <v>0</v>
      </c>
      <c r="H27" s="17">
        <f t="shared" si="5"/>
        <v>0</v>
      </c>
    </row>
    <row r="28" spans="1:8" x14ac:dyDescent="0.2">
      <c r="A28" s="8"/>
      <c r="B28" s="37" t="s">
        <v>24</v>
      </c>
      <c r="C28" s="34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0</v>
      </c>
      <c r="D29" s="9">
        <v>2</v>
      </c>
      <c r="E29" s="10" t="str">
        <f t="shared" si="3"/>
        <v/>
      </c>
      <c r="F29" s="10">
        <f t="shared" si="4"/>
        <v>1.9417475728155338E-2</v>
      </c>
      <c r="G29" s="10">
        <f t="shared" si="6"/>
        <v>1</v>
      </c>
      <c r="H29" s="17" t="str">
        <f t="shared" si="5"/>
        <v/>
      </c>
    </row>
    <row r="30" spans="1:8" x14ac:dyDescent="0.2">
      <c r="A30" s="8"/>
      <c r="B30" s="37" t="s">
        <v>26</v>
      </c>
      <c r="C30" s="34">
        <v>3</v>
      </c>
      <c r="D30" s="9">
        <v>2</v>
      </c>
      <c r="E30" s="10">
        <f t="shared" si="3"/>
        <v>3.614457831325301E-2</v>
      </c>
      <c r="F30" s="10">
        <f t="shared" si="4"/>
        <v>1.9417475728155338E-2</v>
      </c>
      <c r="G30" s="10">
        <f t="shared" si="6"/>
        <v>-0.33333333333333331</v>
      </c>
      <c r="H30" s="17">
        <f t="shared" si="5"/>
        <v>-1.2048192771084336E-2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2</v>
      </c>
      <c r="E32" s="10" t="str">
        <f t="shared" si="3"/>
        <v/>
      </c>
      <c r="F32" s="10">
        <f t="shared" si="4"/>
        <v>1.9417475728155338E-2</v>
      </c>
      <c r="G32" s="10">
        <f t="shared" si="6"/>
        <v>1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4</v>
      </c>
      <c r="D36" s="9">
        <v>15</v>
      </c>
      <c r="E36" s="10">
        <f t="shared" si="3"/>
        <v>4.8192771084337352E-2</v>
      </c>
      <c r="F36" s="10">
        <f t="shared" si="4"/>
        <v>0.14563106796116504</v>
      </c>
      <c r="G36" s="10">
        <f t="shared" si="6"/>
        <v>2.75</v>
      </c>
      <c r="H36" s="17">
        <f t="shared" si="5"/>
        <v>0.13253012048192772</v>
      </c>
    </row>
    <row r="37" spans="1:8" ht="25.5" x14ac:dyDescent="0.2">
      <c r="A37" s="8"/>
      <c r="B37" s="37" t="s">
        <v>33</v>
      </c>
      <c r="C37" s="34">
        <v>3</v>
      </c>
      <c r="D37" s="9">
        <v>1</v>
      </c>
      <c r="E37" s="10">
        <f t="shared" si="3"/>
        <v>3.614457831325301E-2</v>
      </c>
      <c r="F37" s="10">
        <f t="shared" si="4"/>
        <v>9.7087378640776691E-3</v>
      </c>
      <c r="G37" s="10">
        <f t="shared" si="6"/>
        <v>-0.66666666666666663</v>
      </c>
      <c r="H37" s="17">
        <f t="shared" si="5"/>
        <v>-2.4096385542168672E-2</v>
      </c>
    </row>
    <row r="38" spans="1:8" ht="25.5" x14ac:dyDescent="0.2">
      <c r="A38" s="8"/>
      <c r="B38" s="37" t="s">
        <v>34</v>
      </c>
      <c r="C38" s="34">
        <v>1</v>
      </c>
      <c r="D38" s="9">
        <v>0</v>
      </c>
      <c r="E38" s="10">
        <f t="shared" si="3"/>
        <v>1.2048192771084338E-2</v>
      </c>
      <c r="F38" s="10" t="str">
        <f t="shared" si="4"/>
        <v/>
      </c>
      <c r="G38" s="10">
        <f t="shared" si="6"/>
        <v>-1</v>
      </c>
      <c r="H38" s="17">
        <f t="shared" si="5"/>
        <v>-1.2048192771084338E-2</v>
      </c>
    </row>
    <row r="39" spans="1:8" x14ac:dyDescent="0.2">
      <c r="A39" s="8"/>
      <c r="B39" s="37" t="s">
        <v>35</v>
      </c>
      <c r="C39" s="34">
        <v>7</v>
      </c>
      <c r="D39" s="9">
        <v>6</v>
      </c>
      <c r="E39" s="10">
        <f t="shared" si="3"/>
        <v>8.4337349397590355E-2</v>
      </c>
      <c r="F39" s="10">
        <f t="shared" si="4"/>
        <v>5.8252427184466021E-2</v>
      </c>
      <c r="G39" s="10">
        <f t="shared" si="6"/>
        <v>-0.14285714285714285</v>
      </c>
      <c r="H39" s="17">
        <f t="shared" si="5"/>
        <v>-1.2048192771084336E-2</v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2</v>
      </c>
      <c r="D44" s="9">
        <v>6</v>
      </c>
      <c r="E44" s="10">
        <f t="shared" si="3"/>
        <v>2.4096385542168676E-2</v>
      </c>
      <c r="F44" s="10">
        <f t="shared" si="4"/>
        <v>5.8252427184466021E-2</v>
      </c>
      <c r="G44" s="10">
        <f t="shared" si="6"/>
        <v>2</v>
      </c>
      <c r="H44" s="17">
        <f t="shared" si="5"/>
        <v>4.8192771084337352E-2</v>
      </c>
    </row>
    <row r="45" spans="1:8" ht="25.5" x14ac:dyDescent="0.2">
      <c r="A45" s="8"/>
      <c r="B45" s="37" t="s">
        <v>41</v>
      </c>
      <c r="C45" s="34">
        <v>10</v>
      </c>
      <c r="D45" s="9">
        <v>28</v>
      </c>
      <c r="E45" s="10">
        <f t="shared" si="3"/>
        <v>0.12048192771084337</v>
      </c>
      <c r="F45" s="10">
        <f t="shared" si="4"/>
        <v>0.27184466019417475</v>
      </c>
      <c r="G45" s="10">
        <f t="shared" si="6"/>
        <v>1.8</v>
      </c>
      <c r="H45" s="17">
        <f t="shared" si="5"/>
        <v>0.21686746987951808</v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1</v>
      </c>
      <c r="E47" s="10" t="str">
        <f t="shared" si="3"/>
        <v/>
      </c>
      <c r="F47" s="10">
        <f t="shared" si="4"/>
        <v>9.7087378640776691E-3</v>
      </c>
      <c r="G47" s="10">
        <f t="shared" si="6"/>
        <v>1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10</v>
      </c>
      <c r="D50" s="9">
        <v>17</v>
      </c>
      <c r="E50" s="10">
        <f t="shared" si="3"/>
        <v>0.12048192771084337</v>
      </c>
      <c r="F50" s="10">
        <f t="shared" si="4"/>
        <v>0.1650485436893204</v>
      </c>
      <c r="G50" s="10">
        <f t="shared" si="6"/>
        <v>0.7</v>
      </c>
      <c r="H50" s="17">
        <f t="shared" si="5"/>
        <v>8.4337349397590355E-2</v>
      </c>
    </row>
    <row r="51" spans="1:8" x14ac:dyDescent="0.2">
      <c r="A51" s="8"/>
      <c r="B51" s="37" t="s">
        <v>47</v>
      </c>
      <c r="C51" s="34">
        <v>0</v>
      </c>
      <c r="D51" s="9">
        <v>1</v>
      </c>
      <c r="E51" s="10" t="str">
        <f t="shared" ref="E51:E70" si="7">+IF(C51=0,"",C51/C$19)</f>
        <v/>
      </c>
      <c r="F51" s="10">
        <f t="shared" ref="F51:F70" si="8">+IF(D51=0,"",D51/D$19)</f>
        <v>9.7087378640776691E-3</v>
      </c>
      <c r="G51" s="10">
        <f t="shared" si="6"/>
        <v>1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1</v>
      </c>
      <c r="E52" s="10" t="str">
        <f t="shared" si="7"/>
        <v/>
      </c>
      <c r="F52" s="10">
        <f t="shared" si="8"/>
        <v>9.7087378640776691E-3</v>
      </c>
      <c r="G52" s="10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2</v>
      </c>
      <c r="E53" s="10" t="str">
        <f t="shared" si="7"/>
        <v/>
      </c>
      <c r="F53" s="10">
        <f t="shared" si="8"/>
        <v>1.9417475728155338E-2</v>
      </c>
      <c r="G53" s="10">
        <f t="shared" si="10"/>
        <v>1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2</v>
      </c>
      <c r="D54" s="9">
        <v>0</v>
      </c>
      <c r="E54" s="10">
        <f t="shared" si="7"/>
        <v>2.4096385542168676E-2</v>
      </c>
      <c r="F54" s="10" t="str">
        <f t="shared" si="8"/>
        <v/>
      </c>
      <c r="G54" s="10">
        <f t="shared" si="10"/>
        <v>-1</v>
      </c>
      <c r="H54" s="17">
        <f t="shared" si="9"/>
        <v>-2.4096385542168676E-2</v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1</v>
      </c>
      <c r="E59" s="10" t="str">
        <f t="shared" si="7"/>
        <v/>
      </c>
      <c r="F59" s="10">
        <f t="shared" si="8"/>
        <v>9.7087378640776691E-3</v>
      </c>
      <c r="G59" s="10">
        <f t="shared" si="10"/>
        <v>1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1</v>
      </c>
      <c r="D61" s="9">
        <v>0</v>
      </c>
      <c r="E61" s="10">
        <f t="shared" si="7"/>
        <v>1.2048192771084338E-2</v>
      </c>
      <c r="F61" s="10" t="str">
        <f t="shared" si="8"/>
        <v/>
      </c>
      <c r="G61" s="10">
        <f t="shared" si="10"/>
        <v>-1</v>
      </c>
      <c r="H61" s="17">
        <f t="shared" si="9"/>
        <v>-1.2048192771084338E-2</v>
      </c>
    </row>
    <row r="62" spans="1:8" x14ac:dyDescent="0.2">
      <c r="A62" s="8"/>
      <c r="B62" s="37" t="s">
        <v>58</v>
      </c>
      <c r="C62" s="34">
        <v>0</v>
      </c>
      <c r="D62" s="9">
        <v>2</v>
      </c>
      <c r="E62" s="10" t="str">
        <f t="shared" si="7"/>
        <v/>
      </c>
      <c r="F62" s="10">
        <f t="shared" si="8"/>
        <v>1.9417475728155338E-2</v>
      </c>
      <c r="G62" s="10">
        <f t="shared" si="10"/>
        <v>1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31</v>
      </c>
      <c r="D64" s="9">
        <v>4</v>
      </c>
      <c r="E64" s="10">
        <f t="shared" si="7"/>
        <v>0.37349397590361444</v>
      </c>
      <c r="F64" s="10">
        <f t="shared" si="8"/>
        <v>3.8834951456310676E-2</v>
      </c>
      <c r="G64" s="10">
        <f t="shared" si="10"/>
        <v>-0.87096774193548387</v>
      </c>
      <c r="H64" s="17">
        <f t="shared" si="9"/>
        <v>-0.3253012048192771</v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1</v>
      </c>
      <c r="D68" s="9">
        <v>6</v>
      </c>
      <c r="E68" s="10">
        <f t="shared" si="7"/>
        <v>1.2048192771084338E-2</v>
      </c>
      <c r="F68" s="10">
        <f t="shared" si="8"/>
        <v>5.8252427184466021E-2</v>
      </c>
      <c r="G68" s="10">
        <f t="shared" si="10"/>
        <v>5</v>
      </c>
      <c r="H68" s="17">
        <f t="shared" si="9"/>
        <v>6.0240963855421686E-2</v>
      </c>
    </row>
    <row r="69" spans="1:8" x14ac:dyDescent="0.2">
      <c r="A69" s="8"/>
      <c r="B69" s="37" t="s">
        <v>65</v>
      </c>
      <c r="C69" s="34">
        <v>4</v>
      </c>
      <c r="D69" s="9">
        <v>2</v>
      </c>
      <c r="E69" s="10">
        <f t="shared" si="7"/>
        <v>4.8192771084337352E-2</v>
      </c>
      <c r="F69" s="10">
        <f t="shared" si="8"/>
        <v>1.9417475728155338E-2</v>
      </c>
      <c r="G69" s="10">
        <f t="shared" si="10"/>
        <v>-0.5</v>
      </c>
      <c r="H69" s="17">
        <f t="shared" si="9"/>
        <v>-2.4096385542168676E-2</v>
      </c>
    </row>
    <row r="70" spans="1:8" ht="15.75" thickBot="1" x14ac:dyDescent="0.25">
      <c r="A70" s="8"/>
      <c r="B70" s="38" t="s">
        <v>66</v>
      </c>
      <c r="C70" s="35">
        <v>0</v>
      </c>
      <c r="D70" s="18">
        <v>1</v>
      </c>
      <c r="E70" s="19" t="str">
        <f t="shared" si="7"/>
        <v/>
      </c>
      <c r="F70" s="19">
        <f t="shared" si="8"/>
        <v>9.7087378640776691E-3</v>
      </c>
      <c r="G70" s="19">
        <f t="shared" si="10"/>
        <v>1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1774</v>
      </c>
      <c r="D76" s="33">
        <f>SUM(D77:D175)</f>
        <v>1839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3.6640360766629083E-2</v>
      </c>
      <c r="H76" s="42">
        <f t="shared" ref="H76:H107" si="13">+IF(OR(AND(E76=""),(G76="")),"",E76*G76)</f>
        <v>3.6640360766629083E-2</v>
      </c>
    </row>
    <row r="77" spans="1:8" x14ac:dyDescent="0.2">
      <c r="A77" s="8"/>
      <c r="B77" s="36" t="s">
        <v>67</v>
      </c>
      <c r="C77" s="46">
        <v>18</v>
      </c>
      <c r="D77" s="43">
        <v>29</v>
      </c>
      <c r="E77" s="44">
        <f t="shared" si="11"/>
        <v>1.0146561443066516E-2</v>
      </c>
      <c r="F77" s="44">
        <f t="shared" si="12"/>
        <v>1.5769439912996192E-2</v>
      </c>
      <c r="G77" s="44">
        <f t="shared" ref="G77:G108" si="14">+IF(AND(C77=0,D77=0)," ",IF(C77=0,1,IF(D77=0,-1,(D77-C77)/C77)))</f>
        <v>0.61111111111111116</v>
      </c>
      <c r="H77" s="45">
        <f t="shared" si="13"/>
        <v>6.2006764374295384E-3</v>
      </c>
    </row>
    <row r="78" spans="1:8" x14ac:dyDescent="0.2">
      <c r="A78" s="8"/>
      <c r="B78" s="37" t="s">
        <v>68</v>
      </c>
      <c r="C78" s="34">
        <v>0</v>
      </c>
      <c r="D78" s="9">
        <v>5</v>
      </c>
      <c r="E78" s="10" t="str">
        <f t="shared" si="11"/>
        <v/>
      </c>
      <c r="F78" s="10">
        <f t="shared" si="12"/>
        <v>2.7188689505165853E-3</v>
      </c>
      <c r="G78" s="10">
        <f t="shared" si="14"/>
        <v>1</v>
      </c>
      <c r="H78" s="17" t="str">
        <f t="shared" si="13"/>
        <v/>
      </c>
    </row>
    <row r="79" spans="1:8" x14ac:dyDescent="0.2">
      <c r="A79" s="8"/>
      <c r="B79" s="37" t="s">
        <v>69</v>
      </c>
      <c r="C79" s="34">
        <v>5</v>
      </c>
      <c r="D79" s="9">
        <v>0</v>
      </c>
      <c r="E79" s="10">
        <f t="shared" si="11"/>
        <v>2.8184892897406989E-3</v>
      </c>
      <c r="F79" s="10" t="str">
        <f t="shared" si="12"/>
        <v/>
      </c>
      <c r="G79" s="10">
        <f t="shared" si="14"/>
        <v>-1</v>
      </c>
      <c r="H79" s="17">
        <f t="shared" si="13"/>
        <v>-2.8184892897406989E-3</v>
      </c>
    </row>
    <row r="80" spans="1:8" x14ac:dyDescent="0.2">
      <c r="A80" s="8"/>
      <c r="B80" s="37" t="s">
        <v>70</v>
      </c>
      <c r="C80" s="34">
        <v>59</v>
      </c>
      <c r="D80" s="9">
        <v>62</v>
      </c>
      <c r="E80" s="10">
        <f t="shared" si="11"/>
        <v>3.3258173618940248E-2</v>
      </c>
      <c r="F80" s="10">
        <f t="shared" si="12"/>
        <v>3.3713974986405652E-2</v>
      </c>
      <c r="G80" s="10">
        <f t="shared" si="14"/>
        <v>5.0847457627118647E-2</v>
      </c>
      <c r="H80" s="17">
        <f t="shared" si="13"/>
        <v>1.6910935738444195E-3</v>
      </c>
    </row>
    <row r="81" spans="1:8" ht="25.5" x14ac:dyDescent="0.2">
      <c r="A81" s="8"/>
      <c r="B81" s="37" t="s">
        <v>71</v>
      </c>
      <c r="C81" s="34">
        <v>47</v>
      </c>
      <c r="D81" s="9">
        <v>37</v>
      </c>
      <c r="E81" s="10">
        <f t="shared" si="11"/>
        <v>2.6493799323562571E-2</v>
      </c>
      <c r="F81" s="10">
        <f t="shared" si="12"/>
        <v>2.0119630233822731E-2</v>
      </c>
      <c r="G81" s="10">
        <f t="shared" si="14"/>
        <v>-0.21276595744680851</v>
      </c>
      <c r="H81" s="17">
        <f t="shared" si="13"/>
        <v>-5.6369785794813977E-3</v>
      </c>
    </row>
    <row r="82" spans="1:8" x14ac:dyDescent="0.2">
      <c r="A82" s="8"/>
      <c r="B82" s="37" t="s">
        <v>72</v>
      </c>
      <c r="C82" s="34">
        <v>5</v>
      </c>
      <c r="D82" s="9">
        <v>10</v>
      </c>
      <c r="E82" s="10">
        <f t="shared" si="11"/>
        <v>2.8184892897406989E-3</v>
      </c>
      <c r="F82" s="10">
        <f t="shared" si="12"/>
        <v>5.4377379010331706E-3</v>
      </c>
      <c r="G82" s="10">
        <f t="shared" si="14"/>
        <v>1</v>
      </c>
      <c r="H82" s="17">
        <f t="shared" si="13"/>
        <v>2.8184892897406989E-3</v>
      </c>
    </row>
    <row r="83" spans="1:8" x14ac:dyDescent="0.2">
      <c r="A83" s="8"/>
      <c r="B83" s="37" t="s">
        <v>73</v>
      </c>
      <c r="C83" s="34">
        <v>4</v>
      </c>
      <c r="D83" s="9">
        <v>4</v>
      </c>
      <c r="E83" s="10">
        <f t="shared" si="11"/>
        <v>2.2547914317925591E-3</v>
      </c>
      <c r="F83" s="10">
        <f t="shared" si="12"/>
        <v>2.1750951604132679E-3</v>
      </c>
      <c r="G83" s="10">
        <f t="shared" si="14"/>
        <v>0</v>
      </c>
      <c r="H83" s="17">
        <f t="shared" si="13"/>
        <v>0</v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2</v>
      </c>
      <c r="E84" s="10" t="str">
        <f t="shared" si="11"/>
        <v/>
      </c>
      <c r="F84" s="10">
        <f t="shared" si="12"/>
        <v>1.0875475802066339E-3</v>
      </c>
      <c r="G84" s="10">
        <f t="shared" si="14"/>
        <v>1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0</v>
      </c>
      <c r="D87" s="9">
        <v>4</v>
      </c>
      <c r="E87" s="10" t="str">
        <f t="shared" si="11"/>
        <v/>
      </c>
      <c r="F87" s="10">
        <f t="shared" si="12"/>
        <v>2.1750951604132679E-3</v>
      </c>
      <c r="G87" s="10">
        <f t="shared" si="14"/>
        <v>1</v>
      </c>
      <c r="H87" s="17" t="str">
        <f t="shared" si="13"/>
        <v/>
      </c>
    </row>
    <row r="88" spans="1:8" x14ac:dyDescent="0.2">
      <c r="A88" s="8"/>
      <c r="B88" s="37" t="s">
        <v>79</v>
      </c>
      <c r="C88" s="34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20</v>
      </c>
      <c r="D92" s="9">
        <v>0</v>
      </c>
      <c r="E92" s="10">
        <f t="shared" si="11"/>
        <v>1.1273957158962795E-2</v>
      </c>
      <c r="F92" s="10" t="str">
        <f t="shared" si="12"/>
        <v/>
      </c>
      <c r="G92" s="10">
        <f t="shared" si="14"/>
        <v>-1</v>
      </c>
      <c r="H92" s="17">
        <f t="shared" si="13"/>
        <v>-1.1273957158962795E-2</v>
      </c>
    </row>
    <row r="93" spans="1:8" x14ac:dyDescent="0.2">
      <c r="A93" s="8"/>
      <c r="B93" s="37" t="s">
        <v>84</v>
      </c>
      <c r="C93" s="34">
        <v>1</v>
      </c>
      <c r="D93" s="9">
        <v>2</v>
      </c>
      <c r="E93" s="10">
        <f t="shared" si="11"/>
        <v>5.6369785794813977E-4</v>
      </c>
      <c r="F93" s="10">
        <f t="shared" si="12"/>
        <v>1.0875475802066339E-3</v>
      </c>
      <c r="G93" s="10">
        <f t="shared" si="14"/>
        <v>1</v>
      </c>
      <c r="H93" s="17">
        <f t="shared" si="13"/>
        <v>5.6369785794813977E-4</v>
      </c>
    </row>
    <row r="94" spans="1:8" x14ac:dyDescent="0.2">
      <c r="A94" s="8"/>
      <c r="B94" s="37" t="s">
        <v>85</v>
      </c>
      <c r="C94" s="34">
        <v>21</v>
      </c>
      <c r="D94" s="9">
        <v>2</v>
      </c>
      <c r="E94" s="10">
        <f t="shared" si="11"/>
        <v>1.1837655016910935E-2</v>
      </c>
      <c r="F94" s="10">
        <f t="shared" si="12"/>
        <v>1.0875475802066339E-3</v>
      </c>
      <c r="G94" s="10">
        <f t="shared" si="14"/>
        <v>-0.90476190476190477</v>
      </c>
      <c r="H94" s="17">
        <f t="shared" si="13"/>
        <v>-1.0710259301014656E-2</v>
      </c>
    </row>
    <row r="95" spans="1:8" x14ac:dyDescent="0.2">
      <c r="A95" s="8"/>
      <c r="B95" s="37" t="s">
        <v>86</v>
      </c>
      <c r="C95" s="34">
        <v>1</v>
      </c>
      <c r="D95" s="9">
        <v>3</v>
      </c>
      <c r="E95" s="10">
        <f t="shared" si="11"/>
        <v>5.6369785794813977E-4</v>
      </c>
      <c r="F95" s="10">
        <f t="shared" si="12"/>
        <v>1.6313213703099511E-3</v>
      </c>
      <c r="G95" s="10">
        <f t="shared" si="14"/>
        <v>2</v>
      </c>
      <c r="H95" s="17">
        <f t="shared" si="13"/>
        <v>1.1273957158962795E-3</v>
      </c>
    </row>
    <row r="96" spans="1:8" x14ac:dyDescent="0.2">
      <c r="A96" s="8"/>
      <c r="B96" s="37" t="s">
        <v>87</v>
      </c>
      <c r="C96" s="34">
        <v>22</v>
      </c>
      <c r="D96" s="9">
        <v>2</v>
      </c>
      <c r="E96" s="10">
        <f t="shared" si="11"/>
        <v>1.2401352874859075E-2</v>
      </c>
      <c r="F96" s="10">
        <f t="shared" si="12"/>
        <v>1.0875475802066339E-3</v>
      </c>
      <c r="G96" s="10">
        <f t="shared" si="14"/>
        <v>-0.90909090909090906</v>
      </c>
      <c r="H96" s="17">
        <f t="shared" si="13"/>
        <v>-1.1273957158962795E-2</v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15</v>
      </c>
      <c r="D98" s="9">
        <v>44</v>
      </c>
      <c r="E98" s="10">
        <f t="shared" si="11"/>
        <v>8.4554678692220966E-3</v>
      </c>
      <c r="F98" s="10">
        <f t="shared" si="12"/>
        <v>2.392604676454595E-2</v>
      </c>
      <c r="G98" s="10">
        <f t="shared" si="14"/>
        <v>1.9333333333333333</v>
      </c>
      <c r="H98" s="17">
        <f t="shared" si="13"/>
        <v>1.6347237880496055E-2</v>
      </c>
    </row>
    <row r="99" spans="1:8" x14ac:dyDescent="0.2">
      <c r="A99" s="8"/>
      <c r="B99" s="37" t="s">
        <v>90</v>
      </c>
      <c r="C99" s="34">
        <v>105</v>
      </c>
      <c r="D99" s="9">
        <v>17</v>
      </c>
      <c r="E99" s="10">
        <f t="shared" si="11"/>
        <v>5.9188275084554681E-2</v>
      </c>
      <c r="F99" s="10">
        <f t="shared" si="12"/>
        <v>9.2441544317563885E-3</v>
      </c>
      <c r="G99" s="10">
        <f t="shared" si="14"/>
        <v>-0.83809523809523812</v>
      </c>
      <c r="H99" s="17">
        <f t="shared" si="13"/>
        <v>-4.9605411499436307E-2</v>
      </c>
    </row>
    <row r="100" spans="1:8" x14ac:dyDescent="0.2">
      <c r="A100" s="8"/>
      <c r="B100" s="37" t="s">
        <v>91</v>
      </c>
      <c r="C100" s="34">
        <v>10</v>
      </c>
      <c r="D100" s="9">
        <v>16</v>
      </c>
      <c r="E100" s="10">
        <f t="shared" si="11"/>
        <v>5.6369785794813977E-3</v>
      </c>
      <c r="F100" s="10">
        <f t="shared" si="12"/>
        <v>8.7003806416530716E-3</v>
      </c>
      <c r="G100" s="10">
        <f t="shared" si="14"/>
        <v>0.6</v>
      </c>
      <c r="H100" s="17">
        <f t="shared" si="13"/>
        <v>3.3821871476888386E-3</v>
      </c>
    </row>
    <row r="101" spans="1:8" x14ac:dyDescent="0.2">
      <c r="A101" s="8"/>
      <c r="B101" s="37" t="s">
        <v>92</v>
      </c>
      <c r="C101" s="34">
        <v>7</v>
      </c>
      <c r="D101" s="9">
        <v>7</v>
      </c>
      <c r="E101" s="10">
        <f t="shared" si="11"/>
        <v>3.9458850056369784E-3</v>
      </c>
      <c r="F101" s="10">
        <f t="shared" si="12"/>
        <v>3.8064165307232192E-3</v>
      </c>
      <c r="G101" s="10">
        <f t="shared" si="14"/>
        <v>0</v>
      </c>
      <c r="H101" s="17">
        <f t="shared" si="13"/>
        <v>0</v>
      </c>
    </row>
    <row r="102" spans="1:8" x14ac:dyDescent="0.2">
      <c r="A102" s="8"/>
      <c r="B102" s="37" t="s">
        <v>93</v>
      </c>
      <c r="C102" s="34">
        <v>3</v>
      </c>
      <c r="D102" s="9">
        <v>3</v>
      </c>
      <c r="E102" s="10">
        <f t="shared" si="11"/>
        <v>1.6910935738444193E-3</v>
      </c>
      <c r="F102" s="10">
        <f t="shared" si="12"/>
        <v>1.6313213703099511E-3</v>
      </c>
      <c r="G102" s="10">
        <f t="shared" si="14"/>
        <v>0</v>
      </c>
      <c r="H102" s="17">
        <f t="shared" si="13"/>
        <v>0</v>
      </c>
    </row>
    <row r="103" spans="1:8" x14ac:dyDescent="0.2">
      <c r="A103" s="8"/>
      <c r="B103" s="37" t="s">
        <v>94</v>
      </c>
      <c r="C103" s="34">
        <v>3</v>
      </c>
      <c r="D103" s="9">
        <v>3</v>
      </c>
      <c r="E103" s="10">
        <f t="shared" si="11"/>
        <v>1.6910935738444193E-3</v>
      </c>
      <c r="F103" s="10">
        <f t="shared" si="12"/>
        <v>1.6313213703099511E-3</v>
      </c>
      <c r="G103" s="10">
        <f t="shared" si="14"/>
        <v>0</v>
      </c>
      <c r="H103" s="17">
        <f t="shared" si="13"/>
        <v>0</v>
      </c>
    </row>
    <row r="104" spans="1:8" x14ac:dyDescent="0.2">
      <c r="A104" s="8"/>
      <c r="B104" s="37" t="s">
        <v>95</v>
      </c>
      <c r="C104" s="34">
        <v>3</v>
      </c>
      <c r="D104" s="9">
        <v>9</v>
      </c>
      <c r="E104" s="10">
        <f t="shared" si="11"/>
        <v>1.6910935738444193E-3</v>
      </c>
      <c r="F104" s="10">
        <f t="shared" si="12"/>
        <v>4.8939641109298528E-3</v>
      </c>
      <c r="G104" s="10">
        <f t="shared" si="14"/>
        <v>2</v>
      </c>
      <c r="H104" s="17">
        <f t="shared" si="13"/>
        <v>3.3821871476888386E-3</v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11</v>
      </c>
      <c r="D106" s="9">
        <v>22</v>
      </c>
      <c r="E106" s="10">
        <f t="shared" si="11"/>
        <v>6.2006764374295375E-3</v>
      </c>
      <c r="F106" s="10">
        <f t="shared" si="12"/>
        <v>1.1963023382272975E-2</v>
      </c>
      <c r="G106" s="10">
        <f t="shared" si="14"/>
        <v>1</v>
      </c>
      <c r="H106" s="17">
        <f t="shared" si="13"/>
        <v>6.2006764374295375E-3</v>
      </c>
    </row>
    <row r="107" spans="1:8" x14ac:dyDescent="0.2">
      <c r="A107" s="8"/>
      <c r="B107" s="37" t="s">
        <v>98</v>
      </c>
      <c r="C107" s="34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37" t="s">
        <v>101</v>
      </c>
      <c r="C110" s="34">
        <v>26</v>
      </c>
      <c r="D110" s="9">
        <v>18</v>
      </c>
      <c r="E110" s="10">
        <f t="shared" si="15"/>
        <v>1.4656144306651634E-2</v>
      </c>
      <c r="F110" s="10">
        <f t="shared" si="16"/>
        <v>9.7879282218597055E-3</v>
      </c>
      <c r="G110" s="10">
        <f t="shared" si="18"/>
        <v>-0.30769230769230771</v>
      </c>
      <c r="H110" s="17">
        <f t="shared" si="17"/>
        <v>-4.5095828635851182E-3</v>
      </c>
    </row>
    <row r="111" spans="1:8" x14ac:dyDescent="0.2">
      <c r="A111" s="8"/>
      <c r="B111" s="37" t="s">
        <v>102</v>
      </c>
      <c r="C111" s="34">
        <v>13</v>
      </c>
      <c r="D111" s="9">
        <v>11</v>
      </c>
      <c r="E111" s="10">
        <f t="shared" si="15"/>
        <v>7.328072153325817E-3</v>
      </c>
      <c r="F111" s="10">
        <f t="shared" si="16"/>
        <v>5.9815116911364876E-3</v>
      </c>
      <c r="G111" s="10">
        <f t="shared" si="18"/>
        <v>-0.15384615384615385</v>
      </c>
      <c r="H111" s="17">
        <f t="shared" si="17"/>
        <v>-1.1273957158962795E-3</v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3</v>
      </c>
      <c r="D113" s="9">
        <v>16</v>
      </c>
      <c r="E113" s="10">
        <f t="shared" si="15"/>
        <v>1.6910935738444193E-3</v>
      </c>
      <c r="F113" s="10">
        <f t="shared" si="16"/>
        <v>8.7003806416530716E-3</v>
      </c>
      <c r="G113" s="10">
        <f t="shared" si="18"/>
        <v>4.333333333333333</v>
      </c>
      <c r="H113" s="17">
        <f t="shared" si="17"/>
        <v>7.3280721533258162E-3</v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1</v>
      </c>
      <c r="D115" s="9">
        <v>2</v>
      </c>
      <c r="E115" s="10">
        <f t="shared" si="15"/>
        <v>5.6369785794813977E-4</v>
      </c>
      <c r="F115" s="10">
        <f t="shared" si="16"/>
        <v>1.0875475802066339E-3</v>
      </c>
      <c r="G115" s="10">
        <f t="shared" si="18"/>
        <v>1</v>
      </c>
      <c r="H115" s="17">
        <f t="shared" si="17"/>
        <v>5.6369785794813977E-4</v>
      </c>
    </row>
    <row r="116" spans="1:8" x14ac:dyDescent="0.2">
      <c r="A116" s="8"/>
      <c r="B116" s="37" t="s">
        <v>107</v>
      </c>
      <c r="C116" s="34">
        <v>3</v>
      </c>
      <c r="D116" s="9">
        <v>4</v>
      </c>
      <c r="E116" s="10">
        <f t="shared" si="15"/>
        <v>1.6910935738444193E-3</v>
      </c>
      <c r="F116" s="10">
        <f t="shared" si="16"/>
        <v>2.1750951604132679E-3</v>
      </c>
      <c r="G116" s="10">
        <f t="shared" si="18"/>
        <v>0.33333333333333331</v>
      </c>
      <c r="H116" s="17">
        <f t="shared" si="17"/>
        <v>5.6369785794813977E-4</v>
      </c>
    </row>
    <row r="117" spans="1:8" x14ac:dyDescent="0.2">
      <c r="A117" s="8"/>
      <c r="B117" s="37" t="s">
        <v>108</v>
      </c>
      <c r="C117" s="34">
        <v>1</v>
      </c>
      <c r="D117" s="9">
        <v>0</v>
      </c>
      <c r="E117" s="10">
        <f t="shared" si="15"/>
        <v>5.6369785794813977E-4</v>
      </c>
      <c r="F117" s="10" t="str">
        <f t="shared" si="16"/>
        <v/>
      </c>
      <c r="G117" s="10">
        <f t="shared" si="18"/>
        <v>-1</v>
      </c>
      <c r="H117" s="17">
        <f t="shared" si="17"/>
        <v>-5.6369785794813977E-4</v>
      </c>
    </row>
    <row r="118" spans="1:8" x14ac:dyDescent="0.2">
      <c r="A118" s="8"/>
      <c r="B118" s="37" t="s">
        <v>109</v>
      </c>
      <c r="C118" s="34">
        <v>23</v>
      </c>
      <c r="D118" s="9">
        <v>21</v>
      </c>
      <c r="E118" s="10">
        <f t="shared" si="15"/>
        <v>1.2965050732807215E-2</v>
      </c>
      <c r="F118" s="10">
        <f t="shared" si="16"/>
        <v>1.1419249592169658E-2</v>
      </c>
      <c r="G118" s="10">
        <f t="shared" si="18"/>
        <v>-8.6956521739130432E-2</v>
      </c>
      <c r="H118" s="17">
        <f t="shared" si="17"/>
        <v>-1.1273957158962795E-3</v>
      </c>
    </row>
    <row r="119" spans="1:8" ht="25.5" x14ac:dyDescent="0.2">
      <c r="A119" s="8"/>
      <c r="B119" s="37" t="s">
        <v>110</v>
      </c>
      <c r="C119" s="34">
        <v>1</v>
      </c>
      <c r="D119" s="9">
        <v>15</v>
      </c>
      <c r="E119" s="10">
        <f t="shared" si="15"/>
        <v>5.6369785794813977E-4</v>
      </c>
      <c r="F119" s="10">
        <f t="shared" si="16"/>
        <v>8.1566068515497546E-3</v>
      </c>
      <c r="G119" s="10">
        <f t="shared" si="18"/>
        <v>14</v>
      </c>
      <c r="H119" s="17">
        <f t="shared" si="17"/>
        <v>7.8917700112739568E-3</v>
      </c>
    </row>
    <row r="120" spans="1:8" ht="25.5" x14ac:dyDescent="0.2">
      <c r="A120" s="8"/>
      <c r="B120" s="37" t="s">
        <v>111</v>
      </c>
      <c r="C120" s="34">
        <v>33</v>
      </c>
      <c r="D120" s="9">
        <v>19</v>
      </c>
      <c r="E120" s="10">
        <f t="shared" si="15"/>
        <v>1.8602029312288614E-2</v>
      </c>
      <c r="F120" s="10">
        <f t="shared" si="16"/>
        <v>1.0331702011963024E-2</v>
      </c>
      <c r="G120" s="10">
        <f t="shared" si="18"/>
        <v>-0.42424242424242425</v>
      </c>
      <c r="H120" s="17">
        <f t="shared" si="17"/>
        <v>-7.8917700112739585E-3</v>
      </c>
    </row>
    <row r="121" spans="1:8" x14ac:dyDescent="0.2">
      <c r="A121" s="8"/>
      <c r="B121" s="37" t="s">
        <v>112</v>
      </c>
      <c r="C121" s="34">
        <v>10</v>
      </c>
      <c r="D121" s="9">
        <v>1</v>
      </c>
      <c r="E121" s="10">
        <f t="shared" si="15"/>
        <v>5.6369785794813977E-3</v>
      </c>
      <c r="F121" s="10">
        <f t="shared" si="16"/>
        <v>5.4377379010331697E-4</v>
      </c>
      <c r="G121" s="10">
        <f t="shared" si="18"/>
        <v>-0.9</v>
      </c>
      <c r="H121" s="17">
        <f t="shared" si="17"/>
        <v>-5.0732807215332579E-3</v>
      </c>
    </row>
    <row r="122" spans="1:8" x14ac:dyDescent="0.2">
      <c r="A122" s="8"/>
      <c r="B122" s="37" t="s">
        <v>113</v>
      </c>
      <c r="C122" s="34">
        <v>7</v>
      </c>
      <c r="D122" s="9">
        <v>14</v>
      </c>
      <c r="E122" s="10">
        <f t="shared" si="15"/>
        <v>3.9458850056369784E-3</v>
      </c>
      <c r="F122" s="10">
        <f t="shared" si="16"/>
        <v>7.6128330614464385E-3</v>
      </c>
      <c r="G122" s="10">
        <f t="shared" si="18"/>
        <v>1</v>
      </c>
      <c r="H122" s="17">
        <f t="shared" si="17"/>
        <v>3.9458850056369784E-3</v>
      </c>
    </row>
    <row r="123" spans="1:8" x14ac:dyDescent="0.2">
      <c r="A123" s="8"/>
      <c r="B123" s="37" t="s">
        <v>114</v>
      </c>
      <c r="C123" s="34">
        <v>1</v>
      </c>
      <c r="D123" s="9">
        <v>1</v>
      </c>
      <c r="E123" s="10">
        <f t="shared" si="15"/>
        <v>5.6369785794813977E-4</v>
      </c>
      <c r="F123" s="10">
        <f t="shared" si="16"/>
        <v>5.4377379010331697E-4</v>
      </c>
      <c r="G123" s="10">
        <f t="shared" si="18"/>
        <v>0</v>
      </c>
      <c r="H123" s="17">
        <f t="shared" si="17"/>
        <v>0</v>
      </c>
    </row>
    <row r="124" spans="1:8" x14ac:dyDescent="0.2">
      <c r="A124" s="8"/>
      <c r="B124" s="37" t="s">
        <v>115</v>
      </c>
      <c r="C124" s="34">
        <v>2</v>
      </c>
      <c r="D124" s="9">
        <v>2</v>
      </c>
      <c r="E124" s="10">
        <f t="shared" si="15"/>
        <v>1.1273957158962795E-3</v>
      </c>
      <c r="F124" s="10">
        <f t="shared" si="16"/>
        <v>1.0875475802066339E-3</v>
      </c>
      <c r="G124" s="10">
        <f t="shared" si="18"/>
        <v>0</v>
      </c>
      <c r="H124" s="17">
        <f t="shared" si="17"/>
        <v>0</v>
      </c>
    </row>
    <row r="125" spans="1:8" x14ac:dyDescent="0.2">
      <c r="A125" s="8"/>
      <c r="B125" s="37" t="s">
        <v>116</v>
      </c>
      <c r="C125" s="34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4</v>
      </c>
      <c r="D127" s="9">
        <v>15</v>
      </c>
      <c r="E127" s="10">
        <f t="shared" si="15"/>
        <v>2.2547914317925591E-3</v>
      </c>
      <c r="F127" s="10">
        <f t="shared" si="16"/>
        <v>8.1566068515497546E-3</v>
      </c>
      <c r="G127" s="10">
        <f t="shared" si="18"/>
        <v>2.75</v>
      </c>
      <c r="H127" s="17">
        <f t="shared" si="17"/>
        <v>6.2006764374295375E-3</v>
      </c>
    </row>
    <row r="128" spans="1:8" x14ac:dyDescent="0.2">
      <c r="A128" s="8"/>
      <c r="B128" s="37" t="s">
        <v>119</v>
      </c>
      <c r="C128" s="34">
        <v>10</v>
      </c>
      <c r="D128" s="9">
        <v>5</v>
      </c>
      <c r="E128" s="10">
        <f t="shared" si="15"/>
        <v>5.6369785794813977E-3</v>
      </c>
      <c r="F128" s="10">
        <f t="shared" si="16"/>
        <v>2.7188689505165853E-3</v>
      </c>
      <c r="G128" s="10">
        <f t="shared" si="18"/>
        <v>-0.5</v>
      </c>
      <c r="H128" s="17">
        <f t="shared" si="17"/>
        <v>-2.8184892897406989E-3</v>
      </c>
    </row>
    <row r="129" spans="1:8" x14ac:dyDescent="0.2">
      <c r="A129" s="8"/>
      <c r="B129" s="37" t="s">
        <v>120</v>
      </c>
      <c r="C129" s="34">
        <v>0</v>
      </c>
      <c r="D129" s="9">
        <v>20</v>
      </c>
      <c r="E129" s="10" t="str">
        <f t="shared" si="15"/>
        <v/>
      </c>
      <c r="F129" s="10">
        <f t="shared" si="16"/>
        <v>1.0875475802066341E-2</v>
      </c>
      <c r="G129" s="10">
        <f t="shared" si="18"/>
        <v>1</v>
      </c>
      <c r="H129" s="17" t="str">
        <f t="shared" si="17"/>
        <v/>
      </c>
    </row>
    <row r="130" spans="1:8" x14ac:dyDescent="0.2">
      <c r="A130" s="8"/>
      <c r="B130" s="37" t="s">
        <v>121</v>
      </c>
      <c r="C130" s="34">
        <v>3</v>
      </c>
      <c r="D130" s="9">
        <v>24</v>
      </c>
      <c r="E130" s="10">
        <f t="shared" si="15"/>
        <v>1.6910935738444193E-3</v>
      </c>
      <c r="F130" s="10">
        <f t="shared" si="16"/>
        <v>1.3050570962479609E-2</v>
      </c>
      <c r="G130" s="10">
        <f t="shared" si="18"/>
        <v>7</v>
      </c>
      <c r="H130" s="17">
        <f t="shared" si="17"/>
        <v>1.1837655016910935E-2</v>
      </c>
    </row>
    <row r="131" spans="1:8" x14ac:dyDescent="0.2">
      <c r="A131" s="8"/>
      <c r="B131" s="37" t="s">
        <v>122</v>
      </c>
      <c r="C131" s="34">
        <v>1</v>
      </c>
      <c r="D131" s="9">
        <v>14</v>
      </c>
      <c r="E131" s="10">
        <f t="shared" si="15"/>
        <v>5.6369785794813977E-4</v>
      </c>
      <c r="F131" s="10">
        <f t="shared" si="16"/>
        <v>7.6128330614464385E-3</v>
      </c>
      <c r="G131" s="10">
        <f t="shared" si="18"/>
        <v>13</v>
      </c>
      <c r="H131" s="17">
        <f t="shared" si="17"/>
        <v>7.328072153325817E-3</v>
      </c>
    </row>
    <row r="132" spans="1:8" x14ac:dyDescent="0.2">
      <c r="A132" s="8"/>
      <c r="B132" s="37" t="s">
        <v>123</v>
      </c>
      <c r="C132" s="34">
        <v>27</v>
      </c>
      <c r="D132" s="9">
        <v>42</v>
      </c>
      <c r="E132" s="10">
        <f t="shared" si="15"/>
        <v>1.5219842164599774E-2</v>
      </c>
      <c r="F132" s="10">
        <f t="shared" si="16"/>
        <v>2.2838499184339316E-2</v>
      </c>
      <c r="G132" s="10">
        <f t="shared" si="18"/>
        <v>0.55555555555555558</v>
      </c>
      <c r="H132" s="17">
        <f t="shared" si="17"/>
        <v>8.4554678692220966E-3</v>
      </c>
    </row>
    <row r="133" spans="1:8" x14ac:dyDescent="0.2">
      <c r="A133" s="8"/>
      <c r="B133" s="37" t="s">
        <v>124</v>
      </c>
      <c r="C133" s="34">
        <v>3</v>
      </c>
      <c r="D133" s="9">
        <v>2</v>
      </c>
      <c r="E133" s="10">
        <f t="shared" si="15"/>
        <v>1.6910935738444193E-3</v>
      </c>
      <c r="F133" s="10">
        <f t="shared" si="16"/>
        <v>1.0875475802066339E-3</v>
      </c>
      <c r="G133" s="10">
        <f t="shared" si="18"/>
        <v>-0.33333333333333331</v>
      </c>
      <c r="H133" s="17">
        <f t="shared" si="17"/>
        <v>-5.6369785794813977E-4</v>
      </c>
    </row>
    <row r="134" spans="1:8" x14ac:dyDescent="0.2">
      <c r="A134" s="8"/>
      <c r="B134" s="37" t="s">
        <v>125</v>
      </c>
      <c r="C134" s="34">
        <v>11</v>
      </c>
      <c r="D134" s="9">
        <v>16</v>
      </c>
      <c r="E134" s="10">
        <f t="shared" si="15"/>
        <v>6.2006764374295375E-3</v>
      </c>
      <c r="F134" s="10">
        <f t="shared" si="16"/>
        <v>8.7003806416530716E-3</v>
      </c>
      <c r="G134" s="10">
        <f t="shared" si="18"/>
        <v>0.45454545454545453</v>
      </c>
      <c r="H134" s="17">
        <f t="shared" si="17"/>
        <v>2.8184892897406989E-3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4</v>
      </c>
      <c r="D136" s="9">
        <v>4</v>
      </c>
      <c r="E136" s="10">
        <f t="shared" si="15"/>
        <v>2.2547914317925591E-3</v>
      </c>
      <c r="F136" s="10">
        <f t="shared" si="16"/>
        <v>2.1750951604132679E-3</v>
      </c>
      <c r="G136" s="10">
        <f t="shared" si="18"/>
        <v>0</v>
      </c>
      <c r="H136" s="17">
        <f t="shared" si="17"/>
        <v>0</v>
      </c>
    </row>
    <row r="137" spans="1:8" x14ac:dyDescent="0.2">
      <c r="A137" s="8"/>
      <c r="B137" s="37" t="s">
        <v>128</v>
      </c>
      <c r="C137" s="34">
        <v>2</v>
      </c>
      <c r="D137" s="9">
        <v>16</v>
      </c>
      <c r="E137" s="10">
        <f t="shared" si="15"/>
        <v>1.1273957158962795E-3</v>
      </c>
      <c r="F137" s="10">
        <f t="shared" si="16"/>
        <v>8.7003806416530716E-3</v>
      </c>
      <c r="G137" s="10">
        <f t="shared" si="18"/>
        <v>7</v>
      </c>
      <c r="H137" s="17">
        <f t="shared" si="17"/>
        <v>7.8917700112739568E-3</v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1150</v>
      </c>
      <c r="D139" s="9">
        <v>1171</v>
      </c>
      <c r="E139" s="10">
        <f t="shared" si="15"/>
        <v>0.64825253664036075</v>
      </c>
      <c r="F139" s="10">
        <f t="shared" si="16"/>
        <v>0.63675910821098425</v>
      </c>
      <c r="G139" s="10">
        <f t="shared" si="18"/>
        <v>1.8260869565217393E-2</v>
      </c>
      <c r="H139" s="17">
        <f t="shared" si="17"/>
        <v>1.1837655016910937E-2</v>
      </c>
    </row>
    <row r="140" spans="1:8" x14ac:dyDescent="0.2">
      <c r="A140" s="8"/>
      <c r="B140" s="37" t="s">
        <v>131</v>
      </c>
      <c r="C140" s="34">
        <v>25</v>
      </c>
      <c r="D140" s="9">
        <v>38</v>
      </c>
      <c r="E140" s="10">
        <f t="shared" ref="E140:E175" si="19">+IF(C140=0,"",C140/C$76)</f>
        <v>1.4092446448703494E-2</v>
      </c>
      <c r="F140" s="10">
        <f t="shared" ref="F140:F175" si="20">+IF(D140=0,"",D140/D$76)</f>
        <v>2.0663404023926048E-2</v>
      </c>
      <c r="G140" s="10">
        <f t="shared" si="18"/>
        <v>0.52</v>
      </c>
      <c r="H140" s="17">
        <f t="shared" ref="H140:H171" si="21">+IF(OR(AND(E140=""),(G140="")),"",E140*G140)</f>
        <v>7.328072153325817E-3</v>
      </c>
    </row>
    <row r="141" spans="1:8" x14ac:dyDescent="0.2">
      <c r="A141" s="8"/>
      <c r="B141" s="37" t="s">
        <v>132</v>
      </c>
      <c r="C141" s="34">
        <v>0</v>
      </c>
      <c r="D141" s="9">
        <v>5</v>
      </c>
      <c r="E141" s="10" t="str">
        <f t="shared" si="19"/>
        <v/>
      </c>
      <c r="F141" s="10">
        <f t="shared" si="20"/>
        <v>2.7188689505165853E-3</v>
      </c>
      <c r="G141" s="10">
        <f t="shared" ref="G141:G175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2</v>
      </c>
      <c r="D142" s="9">
        <v>7</v>
      </c>
      <c r="E142" s="10">
        <f t="shared" si="19"/>
        <v>1.1273957158962795E-3</v>
      </c>
      <c r="F142" s="10">
        <f t="shared" si="20"/>
        <v>3.8064165307232192E-3</v>
      </c>
      <c r="G142" s="10">
        <f t="shared" si="22"/>
        <v>2.5</v>
      </c>
      <c r="H142" s="17">
        <f t="shared" si="21"/>
        <v>2.8184892897406989E-3</v>
      </c>
    </row>
    <row r="143" spans="1:8" x14ac:dyDescent="0.2">
      <c r="A143" s="8"/>
      <c r="B143" s="37" t="s">
        <v>134</v>
      </c>
      <c r="C143" s="34">
        <v>1</v>
      </c>
      <c r="D143" s="9">
        <v>0</v>
      </c>
      <c r="E143" s="10">
        <f t="shared" si="19"/>
        <v>5.6369785794813977E-4</v>
      </c>
      <c r="F143" s="10" t="str">
        <f t="shared" si="20"/>
        <v/>
      </c>
      <c r="G143" s="10">
        <f t="shared" si="22"/>
        <v>-1</v>
      </c>
      <c r="H143" s="17">
        <f t="shared" si="21"/>
        <v>-5.6369785794813977E-4</v>
      </c>
    </row>
    <row r="144" spans="1:8" x14ac:dyDescent="0.2">
      <c r="A144" s="8"/>
      <c r="B144" s="37" t="s">
        <v>135</v>
      </c>
      <c r="C144" s="34">
        <v>2</v>
      </c>
      <c r="D144" s="9">
        <v>0</v>
      </c>
      <c r="E144" s="10">
        <f t="shared" si="19"/>
        <v>1.1273957158962795E-3</v>
      </c>
      <c r="F144" s="10" t="str">
        <f t="shared" si="20"/>
        <v/>
      </c>
      <c r="G144" s="10">
        <f t="shared" si="22"/>
        <v>-1</v>
      </c>
      <c r="H144" s="17">
        <f t="shared" si="21"/>
        <v>-1.1273957158962795E-3</v>
      </c>
    </row>
    <row r="145" spans="1:8" x14ac:dyDescent="0.2">
      <c r="A145" s="8"/>
      <c r="B145" s="37" t="s">
        <v>136</v>
      </c>
      <c r="C145" s="34">
        <v>4</v>
      </c>
      <c r="D145" s="9">
        <v>1</v>
      </c>
      <c r="E145" s="10">
        <f t="shared" si="19"/>
        <v>2.2547914317925591E-3</v>
      </c>
      <c r="F145" s="10">
        <f t="shared" si="20"/>
        <v>5.4377379010331697E-4</v>
      </c>
      <c r="G145" s="10">
        <f t="shared" si="22"/>
        <v>-0.75</v>
      </c>
      <c r="H145" s="17">
        <f t="shared" si="21"/>
        <v>-1.6910935738444193E-3</v>
      </c>
    </row>
    <row r="146" spans="1:8" x14ac:dyDescent="0.2">
      <c r="A146" s="8"/>
      <c r="B146" s="37" t="s">
        <v>137</v>
      </c>
      <c r="C146" s="34">
        <v>0</v>
      </c>
      <c r="D146" s="9">
        <v>1</v>
      </c>
      <c r="E146" s="10" t="str">
        <f t="shared" si="19"/>
        <v/>
      </c>
      <c r="F146" s="10">
        <f t="shared" si="20"/>
        <v>5.4377379010331697E-4</v>
      </c>
      <c r="G146" s="10">
        <f t="shared" si="22"/>
        <v>1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1</v>
      </c>
      <c r="D147" s="9">
        <v>1</v>
      </c>
      <c r="E147" s="10">
        <f t="shared" si="19"/>
        <v>5.6369785794813977E-4</v>
      </c>
      <c r="F147" s="10">
        <f t="shared" si="20"/>
        <v>5.4377379010331697E-4</v>
      </c>
      <c r="G147" s="10">
        <f t="shared" si="22"/>
        <v>0</v>
      </c>
      <c r="H147" s="17">
        <f t="shared" si="21"/>
        <v>0</v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4</v>
      </c>
      <c r="D149" s="9">
        <v>0</v>
      </c>
      <c r="E149" s="10">
        <f t="shared" si="19"/>
        <v>2.2547914317925591E-3</v>
      </c>
      <c r="F149" s="10" t="str">
        <f t="shared" si="20"/>
        <v/>
      </c>
      <c r="G149" s="10">
        <f t="shared" si="22"/>
        <v>-1</v>
      </c>
      <c r="H149" s="17">
        <f t="shared" si="21"/>
        <v>-2.2547914317925591E-3</v>
      </c>
    </row>
    <row r="150" spans="1:8" ht="25.5" x14ac:dyDescent="0.2">
      <c r="A150" s="8"/>
      <c r="B150" s="37" t="s">
        <v>141</v>
      </c>
      <c r="C150" s="34">
        <v>0</v>
      </c>
      <c r="D150" s="9">
        <v>4</v>
      </c>
      <c r="E150" s="10" t="str">
        <f t="shared" si="19"/>
        <v/>
      </c>
      <c r="F150" s="10">
        <f t="shared" si="20"/>
        <v>2.1750951604132679E-3</v>
      </c>
      <c r="G150" s="10">
        <f t="shared" si="22"/>
        <v>1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2</v>
      </c>
      <c r="D151" s="9">
        <v>2</v>
      </c>
      <c r="E151" s="10">
        <f t="shared" si="19"/>
        <v>1.1273957158962795E-3</v>
      </c>
      <c r="F151" s="10">
        <f t="shared" si="20"/>
        <v>1.0875475802066339E-3</v>
      </c>
      <c r="G151" s="10">
        <f t="shared" si="22"/>
        <v>0</v>
      </c>
      <c r="H151" s="17">
        <f t="shared" si="21"/>
        <v>0</v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2</v>
      </c>
      <c r="D156" s="9">
        <v>0</v>
      </c>
      <c r="E156" s="10">
        <f t="shared" si="19"/>
        <v>1.1273957158962795E-3</v>
      </c>
      <c r="F156" s="10" t="str">
        <f t="shared" si="20"/>
        <v/>
      </c>
      <c r="G156" s="10">
        <f t="shared" si="22"/>
        <v>-1</v>
      </c>
      <c r="H156" s="17">
        <f t="shared" si="21"/>
        <v>-1.1273957158962795E-3</v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1</v>
      </c>
      <c r="E160" s="10" t="str">
        <f t="shared" si="19"/>
        <v/>
      </c>
      <c r="F160" s="10">
        <f t="shared" si="20"/>
        <v>5.4377379010331697E-4</v>
      </c>
      <c r="G160" s="10">
        <f t="shared" si="22"/>
        <v>1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3</v>
      </c>
      <c r="D161" s="9">
        <v>3</v>
      </c>
      <c r="E161" s="10">
        <f t="shared" si="19"/>
        <v>1.6910935738444193E-3</v>
      </c>
      <c r="F161" s="10">
        <f t="shared" si="20"/>
        <v>1.6313213703099511E-3</v>
      </c>
      <c r="G161" s="10">
        <f t="shared" si="22"/>
        <v>0</v>
      </c>
      <c r="H161" s="17">
        <f t="shared" si="21"/>
        <v>0</v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1</v>
      </c>
      <c r="D163" s="9">
        <v>14</v>
      </c>
      <c r="E163" s="10">
        <f t="shared" si="19"/>
        <v>5.6369785794813977E-4</v>
      </c>
      <c r="F163" s="10">
        <f t="shared" si="20"/>
        <v>7.6128330614464385E-3</v>
      </c>
      <c r="G163" s="10">
        <f t="shared" si="22"/>
        <v>13</v>
      </c>
      <c r="H163" s="17">
        <f t="shared" si="21"/>
        <v>7.328072153325817E-3</v>
      </c>
    </row>
    <row r="164" spans="1:8" x14ac:dyDescent="0.2">
      <c r="A164" s="8"/>
      <c r="B164" s="37" t="s">
        <v>155</v>
      </c>
      <c r="C164" s="34">
        <v>2</v>
      </c>
      <c r="D164" s="9">
        <v>2</v>
      </c>
      <c r="E164" s="10">
        <f t="shared" si="19"/>
        <v>1.1273957158962795E-3</v>
      </c>
      <c r="F164" s="10">
        <f t="shared" si="20"/>
        <v>1.0875475802066339E-3</v>
      </c>
      <c r="G164" s="10">
        <f t="shared" si="22"/>
        <v>0</v>
      </c>
      <c r="H164" s="17">
        <f t="shared" si="21"/>
        <v>0</v>
      </c>
    </row>
    <row r="165" spans="1:8" ht="25.5" x14ac:dyDescent="0.2">
      <c r="A165" s="8"/>
      <c r="B165" s="37" t="s">
        <v>156</v>
      </c>
      <c r="C165" s="34">
        <v>0</v>
      </c>
      <c r="D165" s="9">
        <v>3</v>
      </c>
      <c r="E165" s="10" t="str">
        <f t="shared" si="19"/>
        <v/>
      </c>
      <c r="F165" s="10">
        <f t="shared" si="20"/>
        <v>1.6313213703099511E-3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25</v>
      </c>
      <c r="D172" s="9">
        <v>20</v>
      </c>
      <c r="E172" s="10">
        <f t="shared" si="19"/>
        <v>1.4092446448703494E-2</v>
      </c>
      <c r="F172" s="10">
        <f t="shared" si="20"/>
        <v>1.0875475802066341E-2</v>
      </c>
      <c r="G172" s="10">
        <f t="shared" si="22"/>
        <v>-0.2</v>
      </c>
      <c r="H172" s="17">
        <f t="shared" ref="H172:H203" si="23">+IF(OR(AND(E172=""),(G172="")),"",E172*G172)</f>
        <v>-2.8184892897406989E-3</v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1</v>
      </c>
      <c r="D174" s="9">
        <v>1</v>
      </c>
      <c r="E174" s="10">
        <f t="shared" si="19"/>
        <v>5.6369785794813977E-4</v>
      </c>
      <c r="F174" s="10">
        <f t="shared" si="20"/>
        <v>5.4377379010331697E-4</v>
      </c>
      <c r="G174" s="10">
        <f t="shared" si="22"/>
        <v>0</v>
      </c>
      <c r="H174" s="17">
        <f t="shared" si="23"/>
        <v>0</v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960</v>
      </c>
      <c r="D181" s="33">
        <f>SUM(D182:D356)</f>
        <v>1563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0.62812500000000004</v>
      </c>
      <c r="H181" s="42">
        <f t="shared" ref="H181:H212" si="26">+IF(OR(AND(E181=""),(G181="")),"",E181*G181)</f>
        <v>0.62812500000000004</v>
      </c>
    </row>
    <row r="182" spans="1:8" x14ac:dyDescent="0.2">
      <c r="A182" s="8"/>
      <c r="B182" s="36" t="s">
        <v>167</v>
      </c>
      <c r="C182" s="46">
        <v>15</v>
      </c>
      <c r="D182" s="43">
        <v>19</v>
      </c>
      <c r="E182" s="44">
        <f t="shared" si="24"/>
        <v>1.5625E-2</v>
      </c>
      <c r="F182" s="44">
        <f t="shared" si="25"/>
        <v>1.2156110044785669E-2</v>
      </c>
      <c r="G182" s="44">
        <f t="shared" ref="G182:G213" si="27">+IF(AND(C182=0,D182=0)," ",IF(C182=0,1,IF(D182=0,-1,(D182-C182)/C182)))</f>
        <v>0.26666666666666666</v>
      </c>
      <c r="H182" s="45">
        <f t="shared" si="26"/>
        <v>4.1666666666666666E-3</v>
      </c>
    </row>
    <row r="183" spans="1:8" x14ac:dyDescent="0.2">
      <c r="A183" s="8"/>
      <c r="B183" s="37" t="s">
        <v>168</v>
      </c>
      <c r="C183" s="34">
        <v>0</v>
      </c>
      <c r="D183" s="9">
        <v>2</v>
      </c>
      <c r="E183" s="10" t="str">
        <f t="shared" si="24"/>
        <v/>
      </c>
      <c r="F183" s="10">
        <f t="shared" si="25"/>
        <v>1.2795905310300703E-3</v>
      </c>
      <c r="G183" s="10">
        <f t="shared" si="27"/>
        <v>1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4</v>
      </c>
      <c r="D184" s="9">
        <v>10</v>
      </c>
      <c r="E184" s="10">
        <f t="shared" si="24"/>
        <v>4.1666666666666666E-3</v>
      </c>
      <c r="F184" s="10">
        <f t="shared" si="25"/>
        <v>6.3979526551503517E-3</v>
      </c>
      <c r="G184" s="10">
        <f t="shared" si="27"/>
        <v>1.5</v>
      </c>
      <c r="H184" s="17">
        <f t="shared" si="26"/>
        <v>6.2500000000000003E-3</v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19</v>
      </c>
      <c r="D186" s="9">
        <v>33</v>
      </c>
      <c r="E186" s="10">
        <f t="shared" si="24"/>
        <v>1.9791666666666666E-2</v>
      </c>
      <c r="F186" s="10">
        <f t="shared" si="25"/>
        <v>2.1113243761996161E-2</v>
      </c>
      <c r="G186" s="10">
        <f t="shared" si="27"/>
        <v>0.73684210526315785</v>
      </c>
      <c r="H186" s="17">
        <f t="shared" si="26"/>
        <v>1.4583333333333332E-2</v>
      </c>
    </row>
    <row r="187" spans="1:8" ht="25.5" x14ac:dyDescent="0.2">
      <c r="A187" s="8"/>
      <c r="B187" s="37" t="s">
        <v>172</v>
      </c>
      <c r="C187" s="34">
        <v>0</v>
      </c>
      <c r="D187" s="9">
        <v>2</v>
      </c>
      <c r="E187" s="10" t="str">
        <f t="shared" si="24"/>
        <v/>
      </c>
      <c r="F187" s="10">
        <f t="shared" si="25"/>
        <v>1.2795905310300703E-3</v>
      </c>
      <c r="G187" s="10">
        <f t="shared" si="27"/>
        <v>1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47</v>
      </c>
      <c r="D188" s="9">
        <v>141</v>
      </c>
      <c r="E188" s="10">
        <f t="shared" si="24"/>
        <v>4.8958333333333333E-2</v>
      </c>
      <c r="F188" s="10">
        <f t="shared" si="25"/>
        <v>9.0211132437619967E-2</v>
      </c>
      <c r="G188" s="10">
        <f t="shared" si="27"/>
        <v>2</v>
      </c>
      <c r="H188" s="17">
        <f t="shared" si="26"/>
        <v>9.7916666666666666E-2</v>
      </c>
    </row>
    <row r="189" spans="1:8" x14ac:dyDescent="0.2">
      <c r="A189" s="8"/>
      <c r="B189" s="37" t="s">
        <v>174</v>
      </c>
      <c r="C189" s="34">
        <v>2</v>
      </c>
      <c r="D189" s="9">
        <v>5</v>
      </c>
      <c r="E189" s="10">
        <f t="shared" si="24"/>
        <v>2.0833333333333333E-3</v>
      </c>
      <c r="F189" s="10">
        <f t="shared" si="25"/>
        <v>3.1989763275751758E-3</v>
      </c>
      <c r="G189" s="10">
        <f t="shared" si="27"/>
        <v>1.5</v>
      </c>
      <c r="H189" s="17">
        <f t="shared" si="26"/>
        <v>3.1250000000000002E-3</v>
      </c>
    </row>
    <row r="190" spans="1:8" x14ac:dyDescent="0.2">
      <c r="A190" s="8"/>
      <c r="B190" s="37" t="s">
        <v>175</v>
      </c>
      <c r="C190" s="34">
        <v>14</v>
      </c>
      <c r="D190" s="9">
        <v>15</v>
      </c>
      <c r="E190" s="10">
        <f t="shared" si="24"/>
        <v>1.4583333333333334E-2</v>
      </c>
      <c r="F190" s="10">
        <f t="shared" si="25"/>
        <v>9.5969289827255271E-3</v>
      </c>
      <c r="G190" s="10">
        <f t="shared" si="27"/>
        <v>7.1428571428571425E-2</v>
      </c>
      <c r="H190" s="17">
        <f t="shared" si="26"/>
        <v>1.0416666666666667E-3</v>
      </c>
    </row>
    <row r="191" spans="1:8" x14ac:dyDescent="0.2">
      <c r="A191" s="8"/>
      <c r="B191" s="37" t="s">
        <v>176</v>
      </c>
      <c r="C191" s="34">
        <v>9</v>
      </c>
      <c r="D191" s="9">
        <v>13</v>
      </c>
      <c r="E191" s="10">
        <f t="shared" si="24"/>
        <v>9.3749999999999997E-3</v>
      </c>
      <c r="F191" s="10">
        <f t="shared" si="25"/>
        <v>8.3173384516954576E-3</v>
      </c>
      <c r="G191" s="10">
        <f t="shared" si="27"/>
        <v>0.44444444444444442</v>
      </c>
      <c r="H191" s="17">
        <f t="shared" si="26"/>
        <v>4.1666666666666666E-3</v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6</v>
      </c>
      <c r="D194" s="9">
        <v>15</v>
      </c>
      <c r="E194" s="10">
        <f t="shared" si="24"/>
        <v>6.2500000000000003E-3</v>
      </c>
      <c r="F194" s="10">
        <f t="shared" si="25"/>
        <v>9.5969289827255271E-3</v>
      </c>
      <c r="G194" s="10">
        <f t="shared" si="27"/>
        <v>1.5</v>
      </c>
      <c r="H194" s="17">
        <f t="shared" si="26"/>
        <v>9.3750000000000014E-3</v>
      </c>
    </row>
    <row r="195" spans="1:8" x14ac:dyDescent="0.2">
      <c r="A195" s="8"/>
      <c r="B195" s="37" t="s">
        <v>180</v>
      </c>
      <c r="C195" s="34">
        <v>6</v>
      </c>
      <c r="D195" s="9">
        <v>3</v>
      </c>
      <c r="E195" s="10">
        <f t="shared" si="24"/>
        <v>6.2500000000000003E-3</v>
      </c>
      <c r="F195" s="10">
        <f t="shared" si="25"/>
        <v>1.9193857965451055E-3</v>
      </c>
      <c r="G195" s="10">
        <f t="shared" si="27"/>
        <v>-0.5</v>
      </c>
      <c r="H195" s="17">
        <f t="shared" si="26"/>
        <v>-3.1250000000000002E-3</v>
      </c>
    </row>
    <row r="196" spans="1:8" x14ac:dyDescent="0.2">
      <c r="A196" s="8"/>
      <c r="B196" s="37" t="s">
        <v>181</v>
      </c>
      <c r="C196" s="34">
        <v>20</v>
      </c>
      <c r="D196" s="9">
        <v>77</v>
      </c>
      <c r="E196" s="10">
        <f t="shared" si="24"/>
        <v>2.0833333333333332E-2</v>
      </c>
      <c r="F196" s="10">
        <f t="shared" si="25"/>
        <v>4.926423544465771E-2</v>
      </c>
      <c r="G196" s="10">
        <f t="shared" si="27"/>
        <v>2.85</v>
      </c>
      <c r="H196" s="17">
        <f t="shared" si="26"/>
        <v>5.9374999999999997E-2</v>
      </c>
    </row>
    <row r="197" spans="1:8" ht="25.5" x14ac:dyDescent="0.2">
      <c r="A197" s="8"/>
      <c r="B197" s="37" t="s">
        <v>182</v>
      </c>
      <c r="C197" s="34">
        <v>63</v>
      </c>
      <c r="D197" s="9">
        <v>50</v>
      </c>
      <c r="E197" s="10">
        <f t="shared" si="24"/>
        <v>6.5625000000000003E-2</v>
      </c>
      <c r="F197" s="10">
        <f t="shared" si="25"/>
        <v>3.1989763275751759E-2</v>
      </c>
      <c r="G197" s="10">
        <f t="shared" si="27"/>
        <v>-0.20634920634920634</v>
      </c>
      <c r="H197" s="17">
        <f t="shared" si="26"/>
        <v>-1.3541666666666667E-2</v>
      </c>
    </row>
    <row r="198" spans="1:8" ht="25.5" x14ac:dyDescent="0.2">
      <c r="A198" s="8"/>
      <c r="B198" s="37" t="s">
        <v>183</v>
      </c>
      <c r="C198" s="34">
        <v>2</v>
      </c>
      <c r="D198" s="9">
        <v>0</v>
      </c>
      <c r="E198" s="10">
        <f t="shared" si="24"/>
        <v>2.0833333333333333E-3</v>
      </c>
      <c r="F198" s="10" t="str">
        <f t="shared" si="25"/>
        <v/>
      </c>
      <c r="G198" s="10">
        <f t="shared" si="27"/>
        <v>-1</v>
      </c>
      <c r="H198" s="17">
        <f t="shared" si="26"/>
        <v>-2.0833333333333333E-3</v>
      </c>
    </row>
    <row r="199" spans="1:8" x14ac:dyDescent="0.2">
      <c r="A199" s="8"/>
      <c r="B199" s="37" t="s">
        <v>184</v>
      </c>
      <c r="C199" s="34">
        <v>1</v>
      </c>
      <c r="D199" s="9">
        <v>6</v>
      </c>
      <c r="E199" s="10">
        <f t="shared" si="24"/>
        <v>1.0416666666666667E-3</v>
      </c>
      <c r="F199" s="10">
        <f t="shared" si="25"/>
        <v>3.838771593090211E-3</v>
      </c>
      <c r="G199" s="10">
        <f t="shared" si="27"/>
        <v>5</v>
      </c>
      <c r="H199" s="17">
        <f t="shared" si="26"/>
        <v>5.208333333333333E-3</v>
      </c>
    </row>
    <row r="200" spans="1:8" x14ac:dyDescent="0.2">
      <c r="A200" s="8"/>
      <c r="B200" s="37" t="s">
        <v>185</v>
      </c>
      <c r="C200" s="34">
        <v>1</v>
      </c>
      <c r="D200" s="9">
        <v>1</v>
      </c>
      <c r="E200" s="10">
        <f t="shared" si="24"/>
        <v>1.0416666666666667E-3</v>
      </c>
      <c r="F200" s="10">
        <f t="shared" si="25"/>
        <v>6.3979526551503517E-4</v>
      </c>
      <c r="G200" s="10">
        <f t="shared" si="27"/>
        <v>0</v>
      </c>
      <c r="H200" s="17">
        <f t="shared" si="26"/>
        <v>0</v>
      </c>
    </row>
    <row r="201" spans="1:8" x14ac:dyDescent="0.2">
      <c r="A201" s="8"/>
      <c r="B201" s="37" t="s">
        <v>186</v>
      </c>
      <c r="C201" s="34">
        <v>2</v>
      </c>
      <c r="D201" s="9">
        <v>2</v>
      </c>
      <c r="E201" s="10">
        <f t="shared" si="24"/>
        <v>2.0833333333333333E-3</v>
      </c>
      <c r="F201" s="10">
        <f t="shared" si="25"/>
        <v>1.2795905310300703E-3</v>
      </c>
      <c r="G201" s="10">
        <f t="shared" si="27"/>
        <v>0</v>
      </c>
      <c r="H201" s="17">
        <f t="shared" si="26"/>
        <v>0</v>
      </c>
    </row>
    <row r="202" spans="1:8" ht="15.75" customHeight="1" x14ac:dyDescent="0.2">
      <c r="A202" s="8"/>
      <c r="B202" s="37" t="s">
        <v>187</v>
      </c>
      <c r="C202" s="34">
        <v>14</v>
      </c>
      <c r="D202" s="9">
        <v>41</v>
      </c>
      <c r="E202" s="10">
        <f t="shared" si="24"/>
        <v>1.4583333333333334E-2</v>
      </c>
      <c r="F202" s="10">
        <f t="shared" si="25"/>
        <v>2.6231605886116442E-2</v>
      </c>
      <c r="G202" s="10">
        <f t="shared" si="27"/>
        <v>1.9285714285714286</v>
      </c>
      <c r="H202" s="17">
        <f t="shared" si="26"/>
        <v>2.8125000000000001E-2</v>
      </c>
    </row>
    <row r="203" spans="1:8" x14ac:dyDescent="0.2">
      <c r="A203" s="8"/>
      <c r="B203" s="37" t="s">
        <v>188</v>
      </c>
      <c r="C203" s="34">
        <v>18</v>
      </c>
      <c r="D203" s="9">
        <v>31</v>
      </c>
      <c r="E203" s="10">
        <f t="shared" si="24"/>
        <v>1.8749999999999999E-2</v>
      </c>
      <c r="F203" s="10">
        <f t="shared" si="25"/>
        <v>1.983365323096609E-2</v>
      </c>
      <c r="G203" s="10">
        <f t="shared" si="27"/>
        <v>0.72222222222222221</v>
      </c>
      <c r="H203" s="17">
        <f t="shared" si="26"/>
        <v>1.3541666666666665E-2</v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19</v>
      </c>
      <c r="D206" s="9">
        <v>11</v>
      </c>
      <c r="E206" s="10">
        <f t="shared" si="24"/>
        <v>1.9791666666666666E-2</v>
      </c>
      <c r="F206" s="10">
        <f t="shared" si="25"/>
        <v>7.0377479206653873E-3</v>
      </c>
      <c r="G206" s="10">
        <f t="shared" si="27"/>
        <v>-0.42105263157894735</v>
      </c>
      <c r="H206" s="17">
        <f t="shared" si="26"/>
        <v>-8.3333333333333332E-3</v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3</v>
      </c>
      <c r="D208" s="9">
        <v>5</v>
      </c>
      <c r="E208" s="10">
        <f t="shared" si="24"/>
        <v>3.1250000000000002E-3</v>
      </c>
      <c r="F208" s="10">
        <f t="shared" si="25"/>
        <v>3.1989763275751758E-3</v>
      </c>
      <c r="G208" s="10">
        <f t="shared" si="27"/>
        <v>0.66666666666666663</v>
      </c>
      <c r="H208" s="17">
        <f t="shared" si="26"/>
        <v>2.0833333333333333E-3</v>
      </c>
    </row>
    <row r="209" spans="1:8" x14ac:dyDescent="0.2">
      <c r="A209" s="8"/>
      <c r="B209" s="37" t="s">
        <v>194</v>
      </c>
      <c r="C209" s="34">
        <v>1</v>
      </c>
      <c r="D209" s="9">
        <v>4</v>
      </c>
      <c r="E209" s="10">
        <f t="shared" si="24"/>
        <v>1.0416666666666667E-3</v>
      </c>
      <c r="F209" s="10">
        <f t="shared" si="25"/>
        <v>2.5591810620601407E-3</v>
      </c>
      <c r="G209" s="10">
        <f t="shared" si="27"/>
        <v>3</v>
      </c>
      <c r="H209" s="17">
        <f t="shared" si="26"/>
        <v>3.1250000000000002E-3</v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6</v>
      </c>
      <c r="D211" s="9">
        <v>61</v>
      </c>
      <c r="E211" s="10">
        <f t="shared" si="24"/>
        <v>6.2500000000000003E-3</v>
      </c>
      <c r="F211" s="10">
        <f t="shared" si="25"/>
        <v>3.9027511196417147E-2</v>
      </c>
      <c r="G211" s="10">
        <f t="shared" si="27"/>
        <v>9.1666666666666661</v>
      </c>
      <c r="H211" s="17">
        <f t="shared" si="26"/>
        <v>5.7291666666666664E-2</v>
      </c>
    </row>
    <row r="212" spans="1:8" x14ac:dyDescent="0.2">
      <c r="A212" s="8"/>
      <c r="B212" s="37" t="s">
        <v>197</v>
      </c>
      <c r="C212" s="34">
        <v>45</v>
      </c>
      <c r="D212" s="9">
        <v>52</v>
      </c>
      <c r="E212" s="10">
        <f t="shared" si="24"/>
        <v>4.6875E-2</v>
      </c>
      <c r="F212" s="10">
        <f t="shared" si="25"/>
        <v>3.326935380678183E-2</v>
      </c>
      <c r="G212" s="10">
        <f t="shared" si="27"/>
        <v>0.15555555555555556</v>
      </c>
      <c r="H212" s="17">
        <f t="shared" si="26"/>
        <v>7.2916666666666668E-3</v>
      </c>
    </row>
    <row r="213" spans="1:8" x14ac:dyDescent="0.2">
      <c r="A213" s="8"/>
      <c r="B213" s="37" t="s">
        <v>198</v>
      </c>
      <c r="C213" s="34">
        <v>35</v>
      </c>
      <c r="D213" s="9">
        <v>59</v>
      </c>
      <c r="E213" s="10">
        <f t="shared" ref="E213:E244" si="28">+IF(C213=0,"",C213/C$181)</f>
        <v>3.6458333333333336E-2</v>
      </c>
      <c r="F213" s="10">
        <f t="shared" ref="F213:F244" si="29">+IF(D213=0,"",D213/D$181)</f>
        <v>3.7747920665387076E-2</v>
      </c>
      <c r="G213" s="10">
        <f t="shared" si="27"/>
        <v>0.68571428571428572</v>
      </c>
      <c r="H213" s="17">
        <f t="shared" ref="H213:H244" si="30">+IF(OR(AND(E213=""),(G213="")),"",E213*G213)</f>
        <v>2.5000000000000001E-2</v>
      </c>
    </row>
    <row r="214" spans="1:8" x14ac:dyDescent="0.2">
      <c r="A214" s="8"/>
      <c r="B214" s="37" t="s">
        <v>199</v>
      </c>
      <c r="C214" s="34">
        <v>45</v>
      </c>
      <c r="D214" s="9">
        <v>74</v>
      </c>
      <c r="E214" s="10">
        <f t="shared" si="28"/>
        <v>4.6875E-2</v>
      </c>
      <c r="F214" s="10">
        <f t="shared" si="29"/>
        <v>4.7344849648112607E-2</v>
      </c>
      <c r="G214" s="10">
        <f t="shared" ref="G214:G245" si="31">+IF(AND(C214=0,D214=0)," ",IF(C214=0,1,IF(D214=0,-1,(D214-C214)/C214)))</f>
        <v>0.64444444444444449</v>
      </c>
      <c r="H214" s="17">
        <f t="shared" si="30"/>
        <v>3.0208333333333337E-2</v>
      </c>
    </row>
    <row r="215" spans="1:8" x14ac:dyDescent="0.2">
      <c r="A215" s="8"/>
      <c r="B215" s="37" t="s">
        <v>200</v>
      </c>
      <c r="C215" s="34">
        <v>29</v>
      </c>
      <c r="D215" s="9">
        <v>31</v>
      </c>
      <c r="E215" s="10">
        <f t="shared" si="28"/>
        <v>3.0208333333333334E-2</v>
      </c>
      <c r="F215" s="10">
        <f t="shared" si="29"/>
        <v>1.983365323096609E-2</v>
      </c>
      <c r="G215" s="10">
        <f t="shared" si="31"/>
        <v>6.8965517241379309E-2</v>
      </c>
      <c r="H215" s="17">
        <f t="shared" si="30"/>
        <v>2.0833333333333333E-3</v>
      </c>
    </row>
    <row r="216" spans="1:8" x14ac:dyDescent="0.2">
      <c r="A216" s="8"/>
      <c r="B216" s="37" t="s">
        <v>201</v>
      </c>
      <c r="C216" s="34">
        <v>6</v>
      </c>
      <c r="D216" s="9">
        <v>11</v>
      </c>
      <c r="E216" s="10">
        <f t="shared" si="28"/>
        <v>6.2500000000000003E-3</v>
      </c>
      <c r="F216" s="10">
        <f t="shared" si="29"/>
        <v>7.0377479206653873E-3</v>
      </c>
      <c r="G216" s="10">
        <f t="shared" si="31"/>
        <v>0.83333333333333337</v>
      </c>
      <c r="H216" s="17">
        <f t="shared" si="30"/>
        <v>5.2083333333333339E-3</v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61</v>
      </c>
      <c r="D218" s="9">
        <v>25</v>
      </c>
      <c r="E218" s="10">
        <f t="shared" si="28"/>
        <v>6.3541666666666663E-2</v>
      </c>
      <c r="F218" s="10">
        <f t="shared" si="29"/>
        <v>1.599488163787588E-2</v>
      </c>
      <c r="G218" s="10">
        <f t="shared" si="31"/>
        <v>-0.5901639344262295</v>
      </c>
      <c r="H218" s="17">
        <f t="shared" si="30"/>
        <v>-3.7499999999999999E-2</v>
      </c>
    </row>
    <row r="219" spans="1:8" x14ac:dyDescent="0.2">
      <c r="A219" s="8"/>
      <c r="B219" s="37" t="s">
        <v>204</v>
      </c>
      <c r="C219" s="34">
        <v>11</v>
      </c>
      <c r="D219" s="9">
        <v>49</v>
      </c>
      <c r="E219" s="10">
        <f t="shared" si="28"/>
        <v>1.1458333333333333E-2</v>
      </c>
      <c r="F219" s="10">
        <f t="shared" si="29"/>
        <v>3.1349968010236727E-2</v>
      </c>
      <c r="G219" s="10">
        <f t="shared" si="31"/>
        <v>3.4545454545454546</v>
      </c>
      <c r="H219" s="17">
        <f t="shared" si="30"/>
        <v>3.9583333333333331E-2</v>
      </c>
    </row>
    <row r="220" spans="1:8" x14ac:dyDescent="0.2">
      <c r="A220" s="8"/>
      <c r="B220" s="37" t="s">
        <v>205</v>
      </c>
      <c r="C220" s="34">
        <v>0</v>
      </c>
      <c r="D220" s="9">
        <v>25</v>
      </c>
      <c r="E220" s="10" t="str">
        <f t="shared" si="28"/>
        <v/>
      </c>
      <c r="F220" s="10">
        <f t="shared" si="29"/>
        <v>1.599488163787588E-2</v>
      </c>
      <c r="G220" s="10">
        <f t="shared" si="31"/>
        <v>1</v>
      </c>
      <c r="H220" s="17" t="str">
        <f t="shared" si="30"/>
        <v/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1</v>
      </c>
      <c r="D222" s="9">
        <v>0</v>
      </c>
      <c r="E222" s="10">
        <f t="shared" si="28"/>
        <v>1.0416666666666667E-3</v>
      </c>
      <c r="F222" s="10" t="str">
        <f t="shared" si="29"/>
        <v/>
      </c>
      <c r="G222" s="10">
        <f t="shared" si="31"/>
        <v>-1</v>
      </c>
      <c r="H222" s="17">
        <f t="shared" si="30"/>
        <v>-1.0416666666666667E-3</v>
      </c>
    </row>
    <row r="223" spans="1:8" ht="25.5" x14ac:dyDescent="0.2">
      <c r="A223" s="8"/>
      <c r="B223" s="37" t="s">
        <v>208</v>
      </c>
      <c r="C223" s="34">
        <v>36</v>
      </c>
      <c r="D223" s="9">
        <v>80</v>
      </c>
      <c r="E223" s="10">
        <f t="shared" si="28"/>
        <v>3.7499999999999999E-2</v>
      </c>
      <c r="F223" s="10">
        <f t="shared" si="29"/>
        <v>5.1183621241202813E-2</v>
      </c>
      <c r="G223" s="10">
        <f t="shared" si="31"/>
        <v>1.2222222222222223</v>
      </c>
      <c r="H223" s="17">
        <f t="shared" si="30"/>
        <v>4.5833333333333337E-2</v>
      </c>
    </row>
    <row r="224" spans="1:8" x14ac:dyDescent="0.2">
      <c r="A224" s="8"/>
      <c r="B224" s="37" t="s">
        <v>209</v>
      </c>
      <c r="C224" s="34">
        <v>8</v>
      </c>
      <c r="D224" s="9">
        <v>27</v>
      </c>
      <c r="E224" s="10">
        <f t="shared" si="28"/>
        <v>8.3333333333333332E-3</v>
      </c>
      <c r="F224" s="10">
        <f t="shared" si="29"/>
        <v>1.7274472168905951E-2</v>
      </c>
      <c r="G224" s="10">
        <f t="shared" si="31"/>
        <v>2.375</v>
      </c>
      <c r="H224" s="17">
        <f t="shared" si="30"/>
        <v>1.9791666666666666E-2</v>
      </c>
    </row>
    <row r="225" spans="1:8" ht="25.5" x14ac:dyDescent="0.2">
      <c r="A225" s="8"/>
      <c r="B225" s="37" t="s">
        <v>210</v>
      </c>
      <c r="C225" s="34">
        <v>5</v>
      </c>
      <c r="D225" s="9">
        <v>0</v>
      </c>
      <c r="E225" s="10">
        <f t="shared" si="28"/>
        <v>5.208333333333333E-3</v>
      </c>
      <c r="F225" s="10" t="str">
        <f t="shared" si="29"/>
        <v/>
      </c>
      <c r="G225" s="10">
        <f t="shared" si="31"/>
        <v>-1</v>
      </c>
      <c r="H225" s="17">
        <f t="shared" si="30"/>
        <v>-5.208333333333333E-3</v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55</v>
      </c>
      <c r="D228" s="9">
        <v>44</v>
      </c>
      <c r="E228" s="10">
        <f t="shared" si="28"/>
        <v>5.7291666666666664E-2</v>
      </c>
      <c r="F228" s="10">
        <f t="shared" si="29"/>
        <v>2.8150991682661549E-2</v>
      </c>
      <c r="G228" s="10">
        <f t="shared" si="31"/>
        <v>-0.2</v>
      </c>
      <c r="H228" s="17">
        <f t="shared" si="30"/>
        <v>-1.1458333333333334E-2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1</v>
      </c>
      <c r="D232" s="9">
        <v>1</v>
      </c>
      <c r="E232" s="10">
        <f t="shared" si="28"/>
        <v>1.0416666666666667E-3</v>
      </c>
      <c r="F232" s="10">
        <f t="shared" si="29"/>
        <v>6.3979526551503517E-4</v>
      </c>
      <c r="G232" s="10">
        <f t="shared" si="31"/>
        <v>0</v>
      </c>
      <c r="H232" s="17">
        <f t="shared" si="30"/>
        <v>0</v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1</v>
      </c>
      <c r="E234" s="10" t="str">
        <f t="shared" si="28"/>
        <v/>
      </c>
      <c r="F234" s="10">
        <f t="shared" si="29"/>
        <v>6.3979526551503517E-4</v>
      </c>
      <c r="G234" s="10">
        <f t="shared" si="31"/>
        <v>1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40</v>
      </c>
      <c r="D235" s="9">
        <v>36</v>
      </c>
      <c r="E235" s="10">
        <f t="shared" si="28"/>
        <v>4.1666666666666664E-2</v>
      </c>
      <c r="F235" s="10">
        <f t="shared" si="29"/>
        <v>2.3032629558541268E-2</v>
      </c>
      <c r="G235" s="10">
        <f t="shared" si="31"/>
        <v>-0.1</v>
      </c>
      <c r="H235" s="17">
        <f t="shared" si="30"/>
        <v>-4.1666666666666666E-3</v>
      </c>
    </row>
    <row r="236" spans="1:8" x14ac:dyDescent="0.2">
      <c r="A236" s="8"/>
      <c r="B236" s="37" t="s">
        <v>221</v>
      </c>
      <c r="C236" s="34">
        <v>0</v>
      </c>
      <c r="D236" s="9">
        <v>1</v>
      </c>
      <c r="E236" s="10" t="str">
        <f t="shared" si="28"/>
        <v/>
      </c>
      <c r="F236" s="10">
        <f t="shared" si="29"/>
        <v>6.3979526551503517E-4</v>
      </c>
      <c r="G236" s="10">
        <f t="shared" si="31"/>
        <v>1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37" t="s">
        <v>223</v>
      </c>
      <c r="C238" s="34">
        <v>21</v>
      </c>
      <c r="D238" s="9">
        <v>4</v>
      </c>
      <c r="E238" s="10">
        <f t="shared" si="28"/>
        <v>2.1874999999999999E-2</v>
      </c>
      <c r="F238" s="10">
        <f t="shared" si="29"/>
        <v>2.5591810620601407E-3</v>
      </c>
      <c r="G238" s="10">
        <f t="shared" si="31"/>
        <v>-0.80952380952380953</v>
      </c>
      <c r="H238" s="17">
        <f t="shared" si="30"/>
        <v>-1.7708333333333333E-2</v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11</v>
      </c>
      <c r="D241" s="9">
        <v>14</v>
      </c>
      <c r="E241" s="10">
        <f t="shared" si="28"/>
        <v>1.1458333333333333E-2</v>
      </c>
      <c r="F241" s="10">
        <f t="shared" si="29"/>
        <v>8.9571337172104932E-3</v>
      </c>
      <c r="G241" s="10">
        <f t="shared" si="31"/>
        <v>0.27272727272727271</v>
      </c>
      <c r="H241" s="17">
        <f t="shared" si="30"/>
        <v>3.1249999999999997E-3</v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3</v>
      </c>
      <c r="D245" s="9">
        <v>9</v>
      </c>
      <c r="E245" s="10">
        <f t="shared" ref="E245:E276" si="32">+IF(C245=0,"",C245/C$181)</f>
        <v>3.1250000000000002E-3</v>
      </c>
      <c r="F245" s="10">
        <f t="shared" ref="F245:F276" si="33">+IF(D245=0,"",D245/D$181)</f>
        <v>5.7581573896353169E-3</v>
      </c>
      <c r="G245" s="10">
        <f t="shared" si="31"/>
        <v>2</v>
      </c>
      <c r="H245" s="17">
        <f t="shared" ref="H245:H276" si="34">+IF(OR(AND(E245=""),(G245="")),"",E245*G245)</f>
        <v>6.2500000000000003E-3</v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2</v>
      </c>
      <c r="E247" s="10" t="str">
        <f t="shared" si="32"/>
        <v/>
      </c>
      <c r="F247" s="10">
        <f t="shared" si="33"/>
        <v>1.2795905310300703E-3</v>
      </c>
      <c r="G247" s="10">
        <f t="shared" si="35"/>
        <v>1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3</v>
      </c>
      <c r="D248" s="9">
        <v>23</v>
      </c>
      <c r="E248" s="10">
        <f t="shared" si="32"/>
        <v>3.1250000000000002E-3</v>
      </c>
      <c r="F248" s="10">
        <f t="shared" si="33"/>
        <v>1.471529110684581E-2</v>
      </c>
      <c r="G248" s="10">
        <f t="shared" si="35"/>
        <v>6.666666666666667</v>
      </c>
      <c r="H248" s="17">
        <f t="shared" si="34"/>
        <v>2.0833333333333336E-2</v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1</v>
      </c>
      <c r="E250" s="10" t="str">
        <f t="shared" si="32"/>
        <v/>
      </c>
      <c r="F250" s="10">
        <f t="shared" si="33"/>
        <v>6.3979526551503517E-4</v>
      </c>
      <c r="G250" s="10">
        <f t="shared" si="35"/>
        <v>1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4</v>
      </c>
      <c r="D251" s="9">
        <v>32</v>
      </c>
      <c r="E251" s="10">
        <f t="shared" si="32"/>
        <v>4.1666666666666666E-3</v>
      </c>
      <c r="F251" s="10">
        <f t="shared" si="33"/>
        <v>2.0473448496481125E-2</v>
      </c>
      <c r="G251" s="10">
        <f t="shared" si="35"/>
        <v>7</v>
      </c>
      <c r="H251" s="17">
        <f t="shared" si="34"/>
        <v>2.9166666666666667E-2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2</v>
      </c>
      <c r="D254" s="9">
        <v>3</v>
      </c>
      <c r="E254" s="10">
        <f t="shared" si="32"/>
        <v>2.0833333333333333E-3</v>
      </c>
      <c r="F254" s="10">
        <f t="shared" si="33"/>
        <v>1.9193857965451055E-3</v>
      </c>
      <c r="G254" s="10">
        <f t="shared" si="35"/>
        <v>0.5</v>
      </c>
      <c r="H254" s="17">
        <f t="shared" si="34"/>
        <v>1.0416666666666667E-3</v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1</v>
      </c>
      <c r="E256" s="10" t="str">
        <f t="shared" si="32"/>
        <v/>
      </c>
      <c r="F256" s="10">
        <f t="shared" si="33"/>
        <v>6.3979526551503517E-4</v>
      </c>
      <c r="G256" s="10">
        <f t="shared" si="35"/>
        <v>1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1</v>
      </c>
      <c r="D259" s="9">
        <v>0</v>
      </c>
      <c r="E259" s="10">
        <f t="shared" si="32"/>
        <v>1.0416666666666667E-3</v>
      </c>
      <c r="F259" s="10" t="str">
        <f t="shared" si="33"/>
        <v/>
      </c>
      <c r="G259" s="10">
        <f t="shared" si="35"/>
        <v>-1</v>
      </c>
      <c r="H259" s="17">
        <f t="shared" si="34"/>
        <v>-1.0416666666666667E-3</v>
      </c>
    </row>
    <row r="260" spans="1:8" x14ac:dyDescent="0.2">
      <c r="A260" s="8"/>
      <c r="B260" s="37" t="s">
        <v>245</v>
      </c>
      <c r="C260" s="34">
        <v>5</v>
      </c>
      <c r="D260" s="9">
        <v>3</v>
      </c>
      <c r="E260" s="10">
        <f t="shared" si="32"/>
        <v>5.208333333333333E-3</v>
      </c>
      <c r="F260" s="10">
        <f t="shared" si="33"/>
        <v>1.9193857965451055E-3</v>
      </c>
      <c r="G260" s="10">
        <f t="shared" si="35"/>
        <v>-0.4</v>
      </c>
      <c r="H260" s="17">
        <f t="shared" si="34"/>
        <v>-2.0833333333333333E-3</v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1</v>
      </c>
      <c r="E263" s="10" t="str">
        <f t="shared" si="32"/>
        <v/>
      </c>
      <c r="F263" s="10">
        <f t="shared" si="33"/>
        <v>6.3979526551503517E-4</v>
      </c>
      <c r="G263" s="10">
        <f t="shared" si="35"/>
        <v>1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1</v>
      </c>
      <c r="E265" s="10" t="str">
        <f t="shared" si="32"/>
        <v/>
      </c>
      <c r="F265" s="10">
        <f t="shared" si="33"/>
        <v>6.3979526551503517E-4</v>
      </c>
      <c r="G265" s="10">
        <f t="shared" si="35"/>
        <v>1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3</v>
      </c>
      <c r="E268" s="10" t="str">
        <f t="shared" si="32"/>
        <v/>
      </c>
      <c r="F268" s="10">
        <f t="shared" si="33"/>
        <v>1.9193857965451055E-3</v>
      </c>
      <c r="G268" s="10">
        <f t="shared" si="35"/>
        <v>1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2</v>
      </c>
      <c r="D269" s="9">
        <v>0</v>
      </c>
      <c r="E269" s="10">
        <f t="shared" si="32"/>
        <v>2.0833333333333333E-3</v>
      </c>
      <c r="F269" s="10" t="str">
        <f t="shared" si="33"/>
        <v/>
      </c>
      <c r="G269" s="10">
        <f t="shared" si="35"/>
        <v>-1</v>
      </c>
      <c r="H269" s="17">
        <f t="shared" si="34"/>
        <v>-2.0833333333333333E-3</v>
      </c>
    </row>
    <row r="270" spans="1:8" x14ac:dyDescent="0.2">
      <c r="A270" s="8"/>
      <c r="B270" s="37" t="s">
        <v>255</v>
      </c>
      <c r="C270" s="34">
        <v>0</v>
      </c>
      <c r="D270" s="9">
        <v>2</v>
      </c>
      <c r="E270" s="10" t="str">
        <f t="shared" si="32"/>
        <v/>
      </c>
      <c r="F270" s="10">
        <f t="shared" si="33"/>
        <v>1.2795905310300703E-3</v>
      </c>
      <c r="G270" s="10">
        <f t="shared" si="35"/>
        <v>1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1</v>
      </c>
      <c r="D272" s="9">
        <v>1</v>
      </c>
      <c r="E272" s="10">
        <f t="shared" si="32"/>
        <v>1.0416666666666667E-3</v>
      </c>
      <c r="F272" s="10">
        <f t="shared" si="33"/>
        <v>6.3979526551503517E-4</v>
      </c>
      <c r="G272" s="10">
        <f t="shared" si="35"/>
        <v>0</v>
      </c>
      <c r="H272" s="17">
        <f t="shared" si="34"/>
        <v>0</v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2</v>
      </c>
      <c r="D274" s="9">
        <v>2</v>
      </c>
      <c r="E274" s="10">
        <f t="shared" si="32"/>
        <v>2.0833333333333333E-3</v>
      </c>
      <c r="F274" s="10">
        <f t="shared" si="33"/>
        <v>1.2795905310300703E-3</v>
      </c>
      <c r="G274" s="10">
        <f t="shared" si="35"/>
        <v>0</v>
      </c>
      <c r="H274" s="17">
        <f t="shared" si="34"/>
        <v>0</v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23</v>
      </c>
      <c r="D285" s="9">
        <v>60</v>
      </c>
      <c r="E285" s="10">
        <f t="shared" si="36"/>
        <v>2.3958333333333335E-2</v>
      </c>
      <c r="F285" s="10">
        <f t="shared" si="37"/>
        <v>3.8387715930902108E-2</v>
      </c>
      <c r="G285" s="10">
        <f t="shared" si="39"/>
        <v>1.6086956521739131</v>
      </c>
      <c r="H285" s="17">
        <f t="shared" si="38"/>
        <v>3.8541666666666669E-2</v>
      </c>
    </row>
    <row r="286" spans="1:8" ht="25.5" x14ac:dyDescent="0.2">
      <c r="A286" s="8"/>
      <c r="B286" s="37" t="s">
        <v>271</v>
      </c>
      <c r="C286" s="34">
        <v>27</v>
      </c>
      <c r="D286" s="9">
        <v>43</v>
      </c>
      <c r="E286" s="10">
        <f t="shared" si="36"/>
        <v>2.8125000000000001E-2</v>
      </c>
      <c r="F286" s="10">
        <f t="shared" si="37"/>
        <v>2.7511196417146513E-2</v>
      </c>
      <c r="G286" s="10">
        <f t="shared" si="39"/>
        <v>0.59259259259259256</v>
      </c>
      <c r="H286" s="17">
        <f t="shared" si="38"/>
        <v>1.6666666666666666E-2</v>
      </c>
    </row>
    <row r="287" spans="1:8" x14ac:dyDescent="0.2">
      <c r="A287" s="8"/>
      <c r="B287" s="37" t="s">
        <v>272</v>
      </c>
      <c r="C287" s="34">
        <v>8</v>
      </c>
      <c r="D287" s="9">
        <v>10</v>
      </c>
      <c r="E287" s="10">
        <f t="shared" si="36"/>
        <v>8.3333333333333332E-3</v>
      </c>
      <c r="F287" s="10">
        <f t="shared" si="37"/>
        <v>6.3979526551503517E-3</v>
      </c>
      <c r="G287" s="10">
        <f t="shared" si="39"/>
        <v>0.25</v>
      </c>
      <c r="H287" s="17">
        <f t="shared" si="38"/>
        <v>2.0833333333333333E-3</v>
      </c>
    </row>
    <row r="288" spans="1:8" x14ac:dyDescent="0.2">
      <c r="A288" s="8"/>
      <c r="B288" s="37" t="s">
        <v>273</v>
      </c>
      <c r="C288" s="34">
        <v>5</v>
      </c>
      <c r="D288" s="9">
        <v>0</v>
      </c>
      <c r="E288" s="10">
        <f t="shared" si="36"/>
        <v>5.208333333333333E-3</v>
      </c>
      <c r="F288" s="10" t="str">
        <f t="shared" si="37"/>
        <v/>
      </c>
      <c r="G288" s="10">
        <f t="shared" si="39"/>
        <v>-1</v>
      </c>
      <c r="H288" s="17">
        <f t="shared" si="38"/>
        <v>-5.208333333333333E-3</v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0</v>
      </c>
      <c r="D292" s="9">
        <v>1</v>
      </c>
      <c r="E292" s="10" t="str">
        <f t="shared" si="36"/>
        <v/>
      </c>
      <c r="F292" s="10">
        <f t="shared" si="37"/>
        <v>6.3979526551503517E-4</v>
      </c>
      <c r="G292" s="10">
        <f t="shared" si="39"/>
        <v>1</v>
      </c>
      <c r="H292" s="17" t="str">
        <f t="shared" si="38"/>
        <v/>
      </c>
    </row>
    <row r="293" spans="1:8" x14ac:dyDescent="0.2">
      <c r="A293" s="8"/>
      <c r="B293" s="37" t="s">
        <v>278</v>
      </c>
      <c r="C293" s="34">
        <v>0</v>
      </c>
      <c r="D293" s="9">
        <v>19</v>
      </c>
      <c r="E293" s="10" t="str">
        <f t="shared" si="36"/>
        <v/>
      </c>
      <c r="F293" s="10">
        <f t="shared" si="37"/>
        <v>1.2156110044785669E-2</v>
      </c>
      <c r="G293" s="10">
        <f t="shared" si="39"/>
        <v>1</v>
      </c>
      <c r="H293" s="17" t="str">
        <f t="shared" si="38"/>
        <v/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6</v>
      </c>
      <c r="D298" s="9">
        <v>3</v>
      </c>
      <c r="E298" s="10">
        <f t="shared" si="36"/>
        <v>6.2500000000000003E-3</v>
      </c>
      <c r="F298" s="10">
        <f t="shared" si="37"/>
        <v>1.9193857965451055E-3</v>
      </c>
      <c r="G298" s="10">
        <f t="shared" si="39"/>
        <v>-0.5</v>
      </c>
      <c r="H298" s="17">
        <f t="shared" si="38"/>
        <v>-3.1250000000000002E-3</v>
      </c>
    </row>
    <row r="299" spans="1:8" x14ac:dyDescent="0.2">
      <c r="A299" s="8"/>
      <c r="B299" s="37" t="s">
        <v>284</v>
      </c>
      <c r="C299" s="34">
        <v>9</v>
      </c>
      <c r="D299" s="9">
        <v>39</v>
      </c>
      <c r="E299" s="10">
        <f t="shared" si="36"/>
        <v>9.3749999999999997E-3</v>
      </c>
      <c r="F299" s="10">
        <f t="shared" si="37"/>
        <v>2.4952015355086371E-2</v>
      </c>
      <c r="G299" s="10">
        <f t="shared" si="39"/>
        <v>3.3333333333333335</v>
      </c>
      <c r="H299" s="17">
        <f t="shared" si="38"/>
        <v>3.125E-2</v>
      </c>
    </row>
    <row r="300" spans="1:8" x14ac:dyDescent="0.2">
      <c r="A300" s="8"/>
      <c r="B300" s="37" t="s">
        <v>285</v>
      </c>
      <c r="C300" s="34">
        <v>0</v>
      </c>
      <c r="D300" s="9">
        <v>3</v>
      </c>
      <c r="E300" s="10" t="str">
        <f t="shared" si="36"/>
        <v/>
      </c>
      <c r="F300" s="10">
        <f t="shared" si="37"/>
        <v>1.9193857965451055E-3</v>
      </c>
      <c r="G300" s="10">
        <f t="shared" si="39"/>
        <v>1</v>
      </c>
      <c r="H300" s="17" t="str">
        <f t="shared" si="38"/>
        <v/>
      </c>
    </row>
    <row r="301" spans="1:8" x14ac:dyDescent="0.2">
      <c r="A301" s="8"/>
      <c r="B301" s="37" t="s">
        <v>286</v>
      </c>
      <c r="C301" s="34">
        <v>3</v>
      </c>
      <c r="D301" s="9">
        <v>2</v>
      </c>
      <c r="E301" s="10">
        <f t="shared" si="36"/>
        <v>3.1250000000000002E-3</v>
      </c>
      <c r="F301" s="10">
        <f t="shared" si="37"/>
        <v>1.2795905310300703E-3</v>
      </c>
      <c r="G301" s="10">
        <f t="shared" si="39"/>
        <v>-0.33333333333333331</v>
      </c>
      <c r="H301" s="17">
        <f t="shared" si="38"/>
        <v>-1.0416666666666667E-3</v>
      </c>
    </row>
    <row r="302" spans="1:8" x14ac:dyDescent="0.2">
      <c r="A302" s="8"/>
      <c r="B302" s="37" t="s">
        <v>287</v>
      </c>
      <c r="C302" s="34">
        <v>2</v>
      </c>
      <c r="D302" s="9">
        <v>17</v>
      </c>
      <c r="E302" s="10">
        <f t="shared" si="36"/>
        <v>2.0833333333333333E-3</v>
      </c>
      <c r="F302" s="10">
        <f t="shared" si="37"/>
        <v>1.0876519513755598E-2</v>
      </c>
      <c r="G302" s="10">
        <f t="shared" si="39"/>
        <v>7.5</v>
      </c>
      <c r="H302" s="17">
        <f t="shared" si="38"/>
        <v>1.5625E-2</v>
      </c>
    </row>
    <row r="303" spans="1:8" x14ac:dyDescent="0.2">
      <c r="A303" s="8"/>
      <c r="B303" s="37" t="s">
        <v>288</v>
      </c>
      <c r="C303" s="34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1</v>
      </c>
      <c r="D304" s="9">
        <v>5</v>
      </c>
      <c r="E304" s="10">
        <f t="shared" si="36"/>
        <v>1.0416666666666667E-3</v>
      </c>
      <c r="F304" s="10">
        <f t="shared" si="37"/>
        <v>3.1989763275751758E-3</v>
      </c>
      <c r="G304" s="10">
        <f t="shared" si="39"/>
        <v>4</v>
      </c>
      <c r="H304" s="17">
        <f t="shared" si="38"/>
        <v>4.1666666666666666E-3</v>
      </c>
    </row>
    <row r="305" spans="1:8" x14ac:dyDescent="0.2">
      <c r="A305" s="8"/>
      <c r="B305" s="37" t="s">
        <v>290</v>
      </c>
      <c r="C305" s="34">
        <v>13</v>
      </c>
      <c r="D305" s="9">
        <v>14</v>
      </c>
      <c r="E305" s="10">
        <f t="shared" si="36"/>
        <v>1.3541666666666667E-2</v>
      </c>
      <c r="F305" s="10">
        <f t="shared" si="37"/>
        <v>8.9571337172104932E-3</v>
      </c>
      <c r="G305" s="10">
        <f t="shared" si="39"/>
        <v>7.6923076923076927E-2</v>
      </c>
      <c r="H305" s="17">
        <f t="shared" si="38"/>
        <v>1.0416666666666667E-3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1</v>
      </c>
      <c r="D308" s="9">
        <v>0</v>
      </c>
      <c r="E308" s="10">
        <f t="shared" si="36"/>
        <v>1.0416666666666667E-3</v>
      </c>
      <c r="F308" s="10" t="str">
        <f t="shared" si="37"/>
        <v/>
      </c>
      <c r="G308" s="10">
        <f t="shared" si="39"/>
        <v>-1</v>
      </c>
      <c r="H308" s="17">
        <f t="shared" si="38"/>
        <v>-1.0416666666666667E-3</v>
      </c>
    </row>
    <row r="309" spans="1:8" x14ac:dyDescent="0.2">
      <c r="A309" s="8"/>
      <c r="B309" s="37" t="s">
        <v>294</v>
      </c>
      <c r="C309" s="34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1</v>
      </c>
      <c r="E313" s="10" t="str">
        <f t="shared" si="40"/>
        <v/>
      </c>
      <c r="F313" s="10">
        <f t="shared" si="41"/>
        <v>6.3979526551503517E-4</v>
      </c>
      <c r="G313" s="10">
        <f t="shared" si="43"/>
        <v>1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1</v>
      </c>
      <c r="D314" s="9">
        <v>0</v>
      </c>
      <c r="E314" s="10">
        <f t="shared" si="40"/>
        <v>1.0416666666666667E-3</v>
      </c>
      <c r="F314" s="10" t="str">
        <f t="shared" si="41"/>
        <v/>
      </c>
      <c r="G314" s="10">
        <f t="shared" si="43"/>
        <v>-1</v>
      </c>
      <c r="H314" s="17">
        <f t="shared" si="42"/>
        <v>-1.0416666666666667E-3</v>
      </c>
    </row>
    <row r="315" spans="1:8" x14ac:dyDescent="0.2">
      <c r="A315" s="8"/>
      <c r="B315" s="37" t="s">
        <v>300</v>
      </c>
      <c r="C315" s="34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37</v>
      </c>
      <c r="D317" s="9">
        <v>7</v>
      </c>
      <c r="E317" s="10">
        <f t="shared" si="40"/>
        <v>3.8541666666666669E-2</v>
      </c>
      <c r="F317" s="10">
        <f t="shared" si="41"/>
        <v>4.4785668586052466E-3</v>
      </c>
      <c r="G317" s="10">
        <f t="shared" si="43"/>
        <v>-0.81081081081081086</v>
      </c>
      <c r="H317" s="17">
        <f t="shared" si="42"/>
        <v>-3.125E-2</v>
      </c>
    </row>
    <row r="318" spans="1:8" x14ac:dyDescent="0.2">
      <c r="A318" s="8"/>
      <c r="B318" s="37" t="s">
        <v>303</v>
      </c>
      <c r="C318" s="34">
        <v>1</v>
      </c>
      <c r="D318" s="9">
        <v>1</v>
      </c>
      <c r="E318" s="10">
        <f t="shared" si="40"/>
        <v>1.0416666666666667E-3</v>
      </c>
      <c r="F318" s="10">
        <f t="shared" si="41"/>
        <v>6.3979526551503517E-4</v>
      </c>
      <c r="G318" s="10">
        <f t="shared" si="43"/>
        <v>0</v>
      </c>
      <c r="H318" s="17">
        <f t="shared" si="42"/>
        <v>0</v>
      </c>
    </row>
    <row r="319" spans="1:8" x14ac:dyDescent="0.2">
      <c r="A319" s="8"/>
      <c r="B319" s="37" t="s">
        <v>304</v>
      </c>
      <c r="C319" s="34">
        <v>4</v>
      </c>
      <c r="D319" s="9">
        <v>0</v>
      </c>
      <c r="E319" s="10">
        <f t="shared" si="40"/>
        <v>4.1666666666666666E-3</v>
      </c>
      <c r="F319" s="10" t="str">
        <f t="shared" si="41"/>
        <v/>
      </c>
      <c r="G319" s="10">
        <f t="shared" si="43"/>
        <v>-1</v>
      </c>
      <c r="H319" s="17">
        <f t="shared" si="42"/>
        <v>-4.1666666666666666E-3</v>
      </c>
    </row>
    <row r="320" spans="1:8" x14ac:dyDescent="0.2">
      <c r="A320" s="8"/>
      <c r="B320" s="37" t="s">
        <v>305</v>
      </c>
      <c r="C320" s="34">
        <v>15</v>
      </c>
      <c r="D320" s="9">
        <v>12</v>
      </c>
      <c r="E320" s="10">
        <f t="shared" si="40"/>
        <v>1.5625E-2</v>
      </c>
      <c r="F320" s="10">
        <f t="shared" si="41"/>
        <v>7.677543186180422E-3</v>
      </c>
      <c r="G320" s="10">
        <f t="shared" si="43"/>
        <v>-0.2</v>
      </c>
      <c r="H320" s="17">
        <f t="shared" si="42"/>
        <v>-3.1250000000000002E-3</v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8</v>
      </c>
      <c r="D325" s="9">
        <v>3</v>
      </c>
      <c r="E325" s="10">
        <f t="shared" si="40"/>
        <v>8.3333333333333332E-3</v>
      </c>
      <c r="F325" s="10">
        <f t="shared" si="41"/>
        <v>1.9193857965451055E-3</v>
      </c>
      <c r="G325" s="10">
        <f t="shared" si="43"/>
        <v>-0.625</v>
      </c>
      <c r="H325" s="17">
        <f t="shared" si="42"/>
        <v>-5.208333333333333E-3</v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5</v>
      </c>
      <c r="D329" s="9">
        <v>13</v>
      </c>
      <c r="E329" s="10">
        <f t="shared" si="40"/>
        <v>5.208333333333333E-3</v>
      </c>
      <c r="F329" s="10">
        <f t="shared" si="41"/>
        <v>8.3173384516954576E-3</v>
      </c>
      <c r="G329" s="10">
        <f t="shared" si="43"/>
        <v>1.6</v>
      </c>
      <c r="H329" s="17">
        <f t="shared" si="42"/>
        <v>8.3333333333333332E-3</v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13</v>
      </c>
      <c r="D331" s="9">
        <v>39</v>
      </c>
      <c r="E331" s="10">
        <f t="shared" si="40"/>
        <v>1.3541666666666667E-2</v>
      </c>
      <c r="F331" s="10">
        <f t="shared" si="41"/>
        <v>2.4952015355086371E-2</v>
      </c>
      <c r="G331" s="10">
        <f t="shared" si="43"/>
        <v>2</v>
      </c>
      <c r="H331" s="17">
        <f t="shared" si="42"/>
        <v>2.7083333333333334E-2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4</v>
      </c>
      <c r="D333" s="9">
        <v>9</v>
      </c>
      <c r="E333" s="10">
        <f t="shared" si="40"/>
        <v>4.1666666666666666E-3</v>
      </c>
      <c r="F333" s="10">
        <f t="shared" si="41"/>
        <v>5.7581573896353169E-3</v>
      </c>
      <c r="G333" s="10">
        <f t="shared" si="43"/>
        <v>1.25</v>
      </c>
      <c r="H333" s="17">
        <f t="shared" si="42"/>
        <v>5.208333333333333E-3</v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3</v>
      </c>
      <c r="D335" s="9">
        <v>1</v>
      </c>
      <c r="E335" s="10">
        <f t="shared" si="40"/>
        <v>3.1250000000000002E-3</v>
      </c>
      <c r="F335" s="10">
        <f t="shared" si="41"/>
        <v>6.3979526551503517E-4</v>
      </c>
      <c r="G335" s="10">
        <f t="shared" si="43"/>
        <v>-0.66666666666666663</v>
      </c>
      <c r="H335" s="17">
        <f t="shared" si="42"/>
        <v>-2.0833333333333333E-3</v>
      </c>
    </row>
    <row r="336" spans="1:8" ht="25.5" x14ac:dyDescent="0.2">
      <c r="A336" s="8"/>
      <c r="B336" s="37" t="s">
        <v>321</v>
      </c>
      <c r="C336" s="34">
        <v>1</v>
      </c>
      <c r="D336" s="9">
        <v>8</v>
      </c>
      <c r="E336" s="10">
        <f t="shared" si="40"/>
        <v>1.0416666666666667E-3</v>
      </c>
      <c r="F336" s="10">
        <f t="shared" si="41"/>
        <v>5.1183621241202813E-3</v>
      </c>
      <c r="G336" s="10">
        <f t="shared" si="43"/>
        <v>7</v>
      </c>
      <c r="H336" s="17">
        <f t="shared" si="42"/>
        <v>7.2916666666666668E-3</v>
      </c>
    </row>
    <row r="337" spans="1:8" ht="25.5" x14ac:dyDescent="0.2">
      <c r="A337" s="8"/>
      <c r="B337" s="37" t="s">
        <v>322</v>
      </c>
      <c r="C337" s="34">
        <v>1</v>
      </c>
      <c r="D337" s="9">
        <v>6</v>
      </c>
      <c r="E337" s="10">
        <f t="shared" si="40"/>
        <v>1.0416666666666667E-3</v>
      </c>
      <c r="F337" s="10">
        <f t="shared" si="41"/>
        <v>3.838771593090211E-3</v>
      </c>
      <c r="G337" s="10">
        <f t="shared" si="43"/>
        <v>5</v>
      </c>
      <c r="H337" s="17">
        <f t="shared" si="42"/>
        <v>5.208333333333333E-3</v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4</v>
      </c>
      <c r="D339" s="9">
        <v>10</v>
      </c>
      <c r="E339" s="10">
        <f t="shared" si="40"/>
        <v>4.1666666666666666E-3</v>
      </c>
      <c r="F339" s="10">
        <f t="shared" si="41"/>
        <v>6.3979526551503517E-3</v>
      </c>
      <c r="G339" s="10">
        <f t="shared" si="43"/>
        <v>1.5</v>
      </c>
      <c r="H339" s="17">
        <f t="shared" si="42"/>
        <v>6.2500000000000003E-3</v>
      </c>
    </row>
    <row r="340" spans="1:8" ht="25.5" x14ac:dyDescent="0.2">
      <c r="A340" s="8"/>
      <c r="B340" s="37" t="s">
        <v>325</v>
      </c>
      <c r="C340" s="34">
        <v>32</v>
      </c>
      <c r="D340" s="9">
        <v>50</v>
      </c>
      <c r="E340" s="10">
        <f t="shared" si="40"/>
        <v>3.3333333333333333E-2</v>
      </c>
      <c r="F340" s="10">
        <f t="shared" si="41"/>
        <v>3.1989763275751759E-2</v>
      </c>
      <c r="G340" s="10">
        <f t="shared" si="43"/>
        <v>0.5625</v>
      </c>
      <c r="H340" s="17">
        <f t="shared" si="42"/>
        <v>1.8749999999999999E-2</v>
      </c>
    </row>
    <row r="341" spans="1:8" x14ac:dyDescent="0.2">
      <c r="A341" s="8"/>
      <c r="B341" s="37" t="s">
        <v>326</v>
      </c>
      <c r="C341" s="34">
        <v>1</v>
      </c>
      <c r="D341" s="9">
        <v>0</v>
      </c>
      <c r="E341" s="10">
        <f t="shared" ref="E341:E356" si="44">+IF(C341=0,"",C341/C$181)</f>
        <v>1.0416666666666667E-3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72" si="46">+IF(OR(AND(E341=""),(G341="")),"",E341*G341)</f>
        <v>-1.0416666666666667E-3</v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3</v>
      </c>
      <c r="D345" s="9">
        <v>4</v>
      </c>
      <c r="E345" s="10">
        <f t="shared" si="44"/>
        <v>3.1250000000000002E-3</v>
      </c>
      <c r="F345" s="10">
        <f t="shared" si="45"/>
        <v>2.5591810620601407E-3</v>
      </c>
      <c r="G345" s="10">
        <f t="shared" si="47"/>
        <v>0.33333333333333331</v>
      </c>
      <c r="H345" s="17">
        <f t="shared" si="46"/>
        <v>1.0416666666666667E-3</v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1</v>
      </c>
      <c r="D347" s="9">
        <v>0</v>
      </c>
      <c r="E347" s="10">
        <f t="shared" si="44"/>
        <v>1.0416666666666667E-3</v>
      </c>
      <c r="F347" s="10" t="str">
        <f t="shared" si="45"/>
        <v/>
      </c>
      <c r="G347" s="10">
        <f t="shared" si="47"/>
        <v>-1</v>
      </c>
      <c r="H347" s="17">
        <f t="shared" si="46"/>
        <v>-1.0416666666666667E-3</v>
      </c>
    </row>
    <row r="348" spans="1:8" ht="25.5" x14ac:dyDescent="0.2">
      <c r="A348" s="8"/>
      <c r="B348" s="37" t="s">
        <v>333</v>
      </c>
      <c r="C348" s="34">
        <v>0</v>
      </c>
      <c r="D348" s="9">
        <v>1</v>
      </c>
      <c r="E348" s="10" t="str">
        <f t="shared" si="44"/>
        <v/>
      </c>
      <c r="F348" s="10">
        <f t="shared" si="45"/>
        <v>6.3979526551503517E-4</v>
      </c>
      <c r="G348" s="10">
        <f t="shared" si="47"/>
        <v>1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1</v>
      </c>
      <c r="D349" s="9">
        <v>6</v>
      </c>
      <c r="E349" s="10">
        <f t="shared" si="44"/>
        <v>1.0416666666666667E-3</v>
      </c>
      <c r="F349" s="10">
        <f t="shared" si="45"/>
        <v>3.838771593090211E-3</v>
      </c>
      <c r="G349" s="10">
        <f t="shared" si="47"/>
        <v>5</v>
      </c>
      <c r="H349" s="17">
        <f t="shared" si="46"/>
        <v>5.208333333333333E-3</v>
      </c>
    </row>
    <row r="350" spans="1:8" ht="25.5" x14ac:dyDescent="0.2">
      <c r="A350" s="8"/>
      <c r="B350" s="37" t="s">
        <v>335</v>
      </c>
      <c r="C350" s="34">
        <v>0</v>
      </c>
      <c r="D350" s="9">
        <v>4</v>
      </c>
      <c r="E350" s="10" t="str">
        <f t="shared" si="44"/>
        <v/>
      </c>
      <c r="F350" s="10">
        <f t="shared" si="45"/>
        <v>2.5591810620601407E-3</v>
      </c>
      <c r="G350" s="10">
        <f t="shared" si="47"/>
        <v>1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2</v>
      </c>
      <c r="E353" s="10" t="str">
        <f t="shared" si="44"/>
        <v/>
      </c>
      <c r="F353" s="10">
        <f t="shared" si="45"/>
        <v>1.2795905310300703E-3</v>
      </c>
      <c r="G353" s="10">
        <f t="shared" si="47"/>
        <v>1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19</v>
      </c>
      <c r="D354" s="9">
        <v>5</v>
      </c>
      <c r="E354" s="10">
        <f t="shared" si="44"/>
        <v>1.9791666666666666E-2</v>
      </c>
      <c r="F354" s="10">
        <f t="shared" si="45"/>
        <v>3.1989763275751758E-3</v>
      </c>
      <c r="G354" s="10">
        <f t="shared" si="47"/>
        <v>-0.73684210526315785</v>
      </c>
      <c r="H354" s="17">
        <f t="shared" si="46"/>
        <v>-1.4583333333333332E-2</v>
      </c>
    </row>
    <row r="355" spans="1:8" x14ac:dyDescent="0.2">
      <c r="A355" s="8"/>
      <c r="B355" s="37" t="s">
        <v>340</v>
      </c>
      <c r="C355" s="34">
        <v>2</v>
      </c>
      <c r="D355" s="9">
        <v>0</v>
      </c>
      <c r="E355" s="10">
        <f t="shared" si="44"/>
        <v>2.0833333333333333E-3</v>
      </c>
      <c r="F355" s="10" t="str">
        <f t="shared" si="45"/>
        <v/>
      </c>
      <c r="G355" s="10">
        <f t="shared" si="47"/>
        <v>-1</v>
      </c>
      <c r="H355" s="17">
        <f t="shared" si="46"/>
        <v>-2.0833333333333333E-3</v>
      </c>
    </row>
    <row r="356" spans="1:8" ht="26.25" thickBot="1" x14ac:dyDescent="0.25">
      <c r="A356" s="8"/>
      <c r="B356" s="38" t="s">
        <v>341</v>
      </c>
      <c r="C356" s="35">
        <v>1</v>
      </c>
      <c r="D356" s="18">
        <v>0</v>
      </c>
      <c r="E356" s="19">
        <f t="shared" si="44"/>
        <v>1.0416666666666667E-3</v>
      </c>
      <c r="F356" s="19" t="str">
        <f t="shared" si="45"/>
        <v/>
      </c>
      <c r="G356" s="19">
        <f t="shared" si="47"/>
        <v>-1</v>
      </c>
      <c r="H356" s="20">
        <f t="shared" si="46"/>
        <v>-1.0416666666666667E-3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6002</v>
      </c>
      <c r="D362" s="33">
        <f>SUM(D363:D595)</f>
        <v>6760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0.1262912362545818</v>
      </c>
      <c r="H362" s="42">
        <f t="shared" ref="H362:H425" si="50">+IF(OR(AND(E362=""),(G362="")),"",E362*G362)</f>
        <v>0.1262912362545818</v>
      </c>
    </row>
    <row r="363" spans="1:8" x14ac:dyDescent="0.2">
      <c r="A363" s="8"/>
      <c r="B363" s="36" t="s">
        <v>342</v>
      </c>
      <c r="C363" s="46">
        <v>37</v>
      </c>
      <c r="D363" s="43">
        <v>41</v>
      </c>
      <c r="E363" s="44">
        <f t="shared" si="48"/>
        <v>6.1646117960679776E-3</v>
      </c>
      <c r="F363" s="44">
        <f t="shared" si="49"/>
        <v>6.06508875739645E-3</v>
      </c>
      <c r="G363" s="44">
        <f t="shared" ref="G363:G426" si="51">+IF(AND(C363=0,D363=0)," ",IF(C363=0,1,IF(D363=0,-1,(D363-C363)/C363)))</f>
        <v>0.10810810810810811</v>
      </c>
      <c r="H363" s="45">
        <f t="shared" si="50"/>
        <v>6.6644451849383541E-4</v>
      </c>
    </row>
    <row r="364" spans="1:8" x14ac:dyDescent="0.2">
      <c r="A364" s="8"/>
      <c r="B364" s="37" t="s">
        <v>343</v>
      </c>
      <c r="C364" s="34">
        <v>11</v>
      </c>
      <c r="D364" s="9">
        <v>14</v>
      </c>
      <c r="E364" s="10">
        <f t="shared" si="48"/>
        <v>1.8327224258580473E-3</v>
      </c>
      <c r="F364" s="10">
        <f t="shared" si="49"/>
        <v>2.0710059171597634E-3</v>
      </c>
      <c r="G364" s="10">
        <f t="shared" si="51"/>
        <v>0.27272727272727271</v>
      </c>
      <c r="H364" s="17">
        <f t="shared" si="50"/>
        <v>4.9983338887037653E-4</v>
      </c>
    </row>
    <row r="365" spans="1:8" x14ac:dyDescent="0.2">
      <c r="A365" s="8"/>
      <c r="B365" s="37" t="s">
        <v>344</v>
      </c>
      <c r="C365" s="34">
        <v>5</v>
      </c>
      <c r="D365" s="9">
        <v>11</v>
      </c>
      <c r="E365" s="10">
        <f t="shared" si="48"/>
        <v>8.3305564811729429E-4</v>
      </c>
      <c r="F365" s="10">
        <f t="shared" si="49"/>
        <v>1.6272189349112425E-3</v>
      </c>
      <c r="G365" s="10">
        <f t="shared" si="51"/>
        <v>1.2</v>
      </c>
      <c r="H365" s="17">
        <f t="shared" si="50"/>
        <v>9.9966677774075306E-4</v>
      </c>
    </row>
    <row r="366" spans="1:8" x14ac:dyDescent="0.2">
      <c r="A366" s="8"/>
      <c r="B366" s="37" t="s">
        <v>345</v>
      </c>
      <c r="C366" s="34">
        <v>3</v>
      </c>
      <c r="D366" s="9">
        <v>0</v>
      </c>
      <c r="E366" s="10">
        <f t="shared" si="48"/>
        <v>4.9983338887037653E-4</v>
      </c>
      <c r="F366" s="10" t="str">
        <f t="shared" si="49"/>
        <v/>
      </c>
      <c r="G366" s="10">
        <f t="shared" si="51"/>
        <v>-1</v>
      </c>
      <c r="H366" s="17">
        <f t="shared" si="50"/>
        <v>-4.9983338887037653E-4</v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181</v>
      </c>
      <c r="D368" s="9">
        <v>281</v>
      </c>
      <c r="E368" s="10">
        <f t="shared" si="48"/>
        <v>3.0156614461846053E-2</v>
      </c>
      <c r="F368" s="10">
        <f t="shared" si="49"/>
        <v>4.1568047337278105E-2</v>
      </c>
      <c r="G368" s="10">
        <f t="shared" si="51"/>
        <v>0.5524861878453039</v>
      </c>
      <c r="H368" s="17">
        <f t="shared" si="50"/>
        <v>1.6661112962345886E-2</v>
      </c>
    </row>
    <row r="369" spans="1:8" x14ac:dyDescent="0.2">
      <c r="A369" s="8"/>
      <c r="B369" s="37" t="s">
        <v>348</v>
      </c>
      <c r="C369" s="34">
        <v>23</v>
      </c>
      <c r="D369" s="9">
        <v>7</v>
      </c>
      <c r="E369" s="10">
        <f t="shared" si="48"/>
        <v>3.8320559813395535E-3</v>
      </c>
      <c r="F369" s="10">
        <f t="shared" si="49"/>
        <v>1.0355029585798817E-3</v>
      </c>
      <c r="G369" s="10">
        <f t="shared" si="51"/>
        <v>-0.69565217391304346</v>
      </c>
      <c r="H369" s="17">
        <f t="shared" si="50"/>
        <v>-2.6657780739753416E-3</v>
      </c>
    </row>
    <row r="370" spans="1:8" x14ac:dyDescent="0.2">
      <c r="A370" s="8"/>
      <c r="B370" s="37" t="s">
        <v>349</v>
      </c>
      <c r="C370" s="34">
        <v>25</v>
      </c>
      <c r="D370" s="9">
        <v>7</v>
      </c>
      <c r="E370" s="10">
        <f t="shared" si="48"/>
        <v>4.1652782405864714E-3</v>
      </c>
      <c r="F370" s="10">
        <f t="shared" si="49"/>
        <v>1.0355029585798817E-3</v>
      </c>
      <c r="G370" s="10">
        <f t="shared" si="51"/>
        <v>-0.72</v>
      </c>
      <c r="H370" s="17">
        <f t="shared" si="50"/>
        <v>-2.9990003332222592E-3</v>
      </c>
    </row>
    <row r="371" spans="1:8" x14ac:dyDescent="0.2">
      <c r="A371" s="8"/>
      <c r="B371" s="37" t="s">
        <v>350</v>
      </c>
      <c r="C371" s="34">
        <v>10</v>
      </c>
      <c r="D371" s="9">
        <v>32</v>
      </c>
      <c r="E371" s="10">
        <f t="shared" si="48"/>
        <v>1.6661112962345886E-3</v>
      </c>
      <c r="F371" s="10">
        <f t="shared" si="49"/>
        <v>4.7337278106508876E-3</v>
      </c>
      <c r="G371" s="10">
        <f t="shared" si="51"/>
        <v>2.2000000000000002</v>
      </c>
      <c r="H371" s="17">
        <f t="shared" si="50"/>
        <v>3.6654448517160951E-3</v>
      </c>
    </row>
    <row r="372" spans="1:8" x14ac:dyDescent="0.2">
      <c r="A372" s="8"/>
      <c r="B372" s="37" t="s">
        <v>351</v>
      </c>
      <c r="C372" s="34">
        <v>5</v>
      </c>
      <c r="D372" s="9">
        <v>21</v>
      </c>
      <c r="E372" s="10">
        <f t="shared" si="48"/>
        <v>8.3305564811729429E-4</v>
      </c>
      <c r="F372" s="10">
        <f t="shared" si="49"/>
        <v>3.1065088757396449E-3</v>
      </c>
      <c r="G372" s="10">
        <f t="shared" si="51"/>
        <v>3.2</v>
      </c>
      <c r="H372" s="17">
        <f t="shared" si="50"/>
        <v>2.6657780739753421E-3</v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165</v>
      </c>
      <c r="D374" s="9">
        <v>234</v>
      </c>
      <c r="E374" s="10">
        <f t="shared" si="48"/>
        <v>2.7490836387870709E-2</v>
      </c>
      <c r="F374" s="10">
        <f t="shared" si="49"/>
        <v>3.4615384615384617E-2</v>
      </c>
      <c r="G374" s="10">
        <f t="shared" si="51"/>
        <v>0.41818181818181815</v>
      </c>
      <c r="H374" s="17">
        <f t="shared" si="50"/>
        <v>1.149616794401866E-2</v>
      </c>
    </row>
    <row r="375" spans="1:8" x14ac:dyDescent="0.2">
      <c r="A375" s="8"/>
      <c r="B375" s="37" t="s">
        <v>354</v>
      </c>
      <c r="C375" s="34">
        <v>12</v>
      </c>
      <c r="D375" s="9">
        <v>45</v>
      </c>
      <c r="E375" s="10">
        <f t="shared" si="48"/>
        <v>1.9993335554815061E-3</v>
      </c>
      <c r="F375" s="10">
        <f t="shared" si="49"/>
        <v>6.6568047337278108E-3</v>
      </c>
      <c r="G375" s="10">
        <f t="shared" si="51"/>
        <v>2.75</v>
      </c>
      <c r="H375" s="17">
        <f t="shared" si="50"/>
        <v>5.4981672775741416E-3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13</v>
      </c>
      <c r="D377" s="9">
        <v>19</v>
      </c>
      <c r="E377" s="10">
        <f t="shared" si="48"/>
        <v>2.1659446851049649E-3</v>
      </c>
      <c r="F377" s="10">
        <f t="shared" si="49"/>
        <v>2.8106508875739645E-3</v>
      </c>
      <c r="G377" s="10">
        <f t="shared" si="51"/>
        <v>0.46153846153846156</v>
      </c>
      <c r="H377" s="17">
        <f t="shared" si="50"/>
        <v>9.9966677774075306E-4</v>
      </c>
    </row>
    <row r="378" spans="1:8" x14ac:dyDescent="0.2">
      <c r="A378" s="8"/>
      <c r="B378" s="37" t="s">
        <v>357</v>
      </c>
      <c r="C378" s="34">
        <v>100</v>
      </c>
      <c r="D378" s="9">
        <v>14</v>
      </c>
      <c r="E378" s="10">
        <f t="shared" si="48"/>
        <v>1.6661112962345886E-2</v>
      </c>
      <c r="F378" s="10">
        <f t="shared" si="49"/>
        <v>2.0710059171597634E-3</v>
      </c>
      <c r="G378" s="10">
        <f t="shared" si="51"/>
        <v>-0.86</v>
      </c>
      <c r="H378" s="17">
        <f t="shared" si="50"/>
        <v>-1.4328557147617462E-2</v>
      </c>
    </row>
    <row r="379" spans="1:8" x14ac:dyDescent="0.2">
      <c r="A379" s="8"/>
      <c r="B379" s="37" t="s">
        <v>358</v>
      </c>
      <c r="C379" s="34">
        <v>14</v>
      </c>
      <c r="D379" s="9">
        <v>56</v>
      </c>
      <c r="E379" s="10">
        <f t="shared" si="48"/>
        <v>2.3325558147284237E-3</v>
      </c>
      <c r="F379" s="10">
        <f t="shared" si="49"/>
        <v>8.2840236686390536E-3</v>
      </c>
      <c r="G379" s="10">
        <f t="shared" si="51"/>
        <v>3</v>
      </c>
      <c r="H379" s="17">
        <f t="shared" si="50"/>
        <v>6.997667444185271E-3</v>
      </c>
    </row>
    <row r="380" spans="1:8" x14ac:dyDescent="0.2">
      <c r="A380" s="8"/>
      <c r="B380" s="37" t="s">
        <v>359</v>
      </c>
      <c r="C380" s="34">
        <v>0</v>
      </c>
      <c r="D380" s="9">
        <v>1</v>
      </c>
      <c r="E380" s="10" t="str">
        <f t="shared" si="48"/>
        <v/>
      </c>
      <c r="F380" s="10">
        <f t="shared" si="49"/>
        <v>1.4792899408284024E-4</v>
      </c>
      <c r="G380" s="10">
        <f t="shared" si="51"/>
        <v>1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369</v>
      </c>
      <c r="D382" s="9">
        <v>295</v>
      </c>
      <c r="E382" s="10">
        <f t="shared" si="48"/>
        <v>6.1479506831056317E-2</v>
      </c>
      <c r="F382" s="10">
        <f t="shared" si="49"/>
        <v>4.3639053254437871E-2</v>
      </c>
      <c r="G382" s="10">
        <f t="shared" si="51"/>
        <v>-0.20054200542005421</v>
      </c>
      <c r="H382" s="17">
        <f t="shared" si="50"/>
        <v>-1.2329223592135955E-2</v>
      </c>
    </row>
    <row r="383" spans="1:8" x14ac:dyDescent="0.2">
      <c r="A383" s="8"/>
      <c r="B383" s="37" t="s">
        <v>362</v>
      </c>
      <c r="C383" s="34">
        <v>16</v>
      </c>
      <c r="D383" s="9">
        <v>5</v>
      </c>
      <c r="E383" s="10">
        <f t="shared" si="48"/>
        <v>2.6657780739753416E-3</v>
      </c>
      <c r="F383" s="10">
        <f t="shared" si="49"/>
        <v>7.3964497041420117E-4</v>
      </c>
      <c r="G383" s="10">
        <f t="shared" si="51"/>
        <v>-0.6875</v>
      </c>
      <c r="H383" s="17">
        <f t="shared" si="50"/>
        <v>-1.8327224258580473E-3</v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86</v>
      </c>
      <c r="D385" s="9">
        <v>53</v>
      </c>
      <c r="E385" s="10">
        <f t="shared" si="48"/>
        <v>1.432855714761746E-2</v>
      </c>
      <c r="F385" s="10">
        <f t="shared" si="49"/>
        <v>7.8402366863905334E-3</v>
      </c>
      <c r="G385" s="10">
        <f t="shared" si="51"/>
        <v>-0.38372093023255816</v>
      </c>
      <c r="H385" s="17">
        <f t="shared" si="50"/>
        <v>-5.4981672775741416E-3</v>
      </c>
    </row>
    <row r="386" spans="1:8" x14ac:dyDescent="0.2">
      <c r="A386" s="8"/>
      <c r="B386" s="37" t="s">
        <v>365</v>
      </c>
      <c r="C386" s="34">
        <v>705</v>
      </c>
      <c r="D386" s="9">
        <v>447</v>
      </c>
      <c r="E386" s="10">
        <f t="shared" si="48"/>
        <v>0.11746084638453849</v>
      </c>
      <c r="F386" s="10">
        <f t="shared" si="49"/>
        <v>6.6124260355029579E-2</v>
      </c>
      <c r="G386" s="10">
        <f t="shared" si="51"/>
        <v>-0.36595744680851061</v>
      </c>
      <c r="H386" s="17">
        <f t="shared" si="50"/>
        <v>-4.2985671442852383E-2</v>
      </c>
    </row>
    <row r="387" spans="1:8" x14ac:dyDescent="0.2">
      <c r="A387" s="8"/>
      <c r="B387" s="37" t="s">
        <v>366</v>
      </c>
      <c r="C387" s="34">
        <v>44</v>
      </c>
      <c r="D387" s="9">
        <v>31</v>
      </c>
      <c r="E387" s="10">
        <f t="shared" si="48"/>
        <v>7.3308897034321894E-3</v>
      </c>
      <c r="F387" s="10">
        <f t="shared" si="49"/>
        <v>4.585798816568047E-3</v>
      </c>
      <c r="G387" s="10">
        <f t="shared" si="51"/>
        <v>-0.29545454545454547</v>
      </c>
      <c r="H387" s="17">
        <f t="shared" si="50"/>
        <v>-2.1659446851049653E-3</v>
      </c>
    </row>
    <row r="388" spans="1:8" x14ac:dyDescent="0.2">
      <c r="A388" s="8"/>
      <c r="B388" s="37" t="s">
        <v>367</v>
      </c>
      <c r="C388" s="34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37" t="s">
        <v>368</v>
      </c>
      <c r="C389" s="34">
        <v>7</v>
      </c>
      <c r="D389" s="9">
        <v>4</v>
      </c>
      <c r="E389" s="10">
        <f t="shared" si="48"/>
        <v>1.1662779073642118E-3</v>
      </c>
      <c r="F389" s="10">
        <f t="shared" si="49"/>
        <v>5.9171597633136095E-4</v>
      </c>
      <c r="G389" s="10">
        <f t="shared" si="51"/>
        <v>-0.42857142857142855</v>
      </c>
      <c r="H389" s="17">
        <f t="shared" si="50"/>
        <v>-4.9983338887037642E-4</v>
      </c>
    </row>
    <row r="390" spans="1:8" x14ac:dyDescent="0.2">
      <c r="A390" s="8"/>
      <c r="B390" s="37" t="s">
        <v>369</v>
      </c>
      <c r="C390" s="34">
        <v>0</v>
      </c>
      <c r="D390" s="9">
        <v>1</v>
      </c>
      <c r="E390" s="10" t="str">
        <f t="shared" si="48"/>
        <v/>
      </c>
      <c r="F390" s="10">
        <f t="shared" si="49"/>
        <v>1.4792899408284024E-4</v>
      </c>
      <c r="G390" s="10">
        <f t="shared" si="51"/>
        <v>1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2</v>
      </c>
      <c r="D391" s="9">
        <v>1</v>
      </c>
      <c r="E391" s="10">
        <f t="shared" si="48"/>
        <v>3.332222592469177E-4</v>
      </c>
      <c r="F391" s="10">
        <f t="shared" si="49"/>
        <v>1.4792899408284024E-4</v>
      </c>
      <c r="G391" s="10">
        <f t="shared" si="51"/>
        <v>-0.5</v>
      </c>
      <c r="H391" s="17">
        <f t="shared" si="50"/>
        <v>-1.6661112962345885E-4</v>
      </c>
    </row>
    <row r="392" spans="1:8" x14ac:dyDescent="0.2">
      <c r="A392" s="8"/>
      <c r="B392" s="37" t="s">
        <v>371</v>
      </c>
      <c r="C392" s="34">
        <v>49</v>
      </c>
      <c r="D392" s="9">
        <v>13</v>
      </c>
      <c r="E392" s="10">
        <f t="shared" si="48"/>
        <v>8.1639453515494828E-3</v>
      </c>
      <c r="F392" s="10">
        <f t="shared" si="49"/>
        <v>1.9230769230769232E-3</v>
      </c>
      <c r="G392" s="10">
        <f t="shared" si="51"/>
        <v>-0.73469387755102045</v>
      </c>
      <c r="H392" s="17">
        <f t="shared" si="50"/>
        <v>-5.9980006664445184E-3</v>
      </c>
    </row>
    <row r="393" spans="1:8" x14ac:dyDescent="0.2">
      <c r="A393" s="8"/>
      <c r="B393" s="37" t="s">
        <v>372</v>
      </c>
      <c r="C393" s="34">
        <v>70</v>
      </c>
      <c r="D393" s="9">
        <v>25</v>
      </c>
      <c r="E393" s="10">
        <f t="shared" si="48"/>
        <v>1.166277907364212E-2</v>
      </c>
      <c r="F393" s="10">
        <f t="shared" si="49"/>
        <v>3.6982248520710057E-3</v>
      </c>
      <c r="G393" s="10">
        <f t="shared" si="51"/>
        <v>-0.6428571428571429</v>
      </c>
      <c r="H393" s="17">
        <f t="shared" si="50"/>
        <v>-7.4975008330556495E-3</v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0</v>
      </c>
      <c r="D395" s="9">
        <v>6</v>
      </c>
      <c r="E395" s="10" t="str">
        <f t="shared" si="48"/>
        <v/>
      </c>
      <c r="F395" s="10">
        <f t="shared" si="49"/>
        <v>8.8757396449704138E-4</v>
      </c>
      <c r="G395" s="10">
        <f t="shared" si="51"/>
        <v>1</v>
      </c>
      <c r="H395" s="17" t="str">
        <f t="shared" si="50"/>
        <v/>
      </c>
    </row>
    <row r="396" spans="1:8" ht="25.5" x14ac:dyDescent="0.2">
      <c r="A396" s="8"/>
      <c r="B396" s="37" t="s">
        <v>375</v>
      </c>
      <c r="C396" s="34">
        <v>31</v>
      </c>
      <c r="D396" s="9">
        <v>23</v>
      </c>
      <c r="E396" s="10">
        <f t="shared" si="48"/>
        <v>5.1649450183272241E-3</v>
      </c>
      <c r="F396" s="10">
        <f t="shared" si="49"/>
        <v>3.4023668639053253E-3</v>
      </c>
      <c r="G396" s="10">
        <f t="shared" si="51"/>
        <v>-0.25806451612903225</v>
      </c>
      <c r="H396" s="17">
        <f t="shared" si="50"/>
        <v>-1.3328890369876706E-3</v>
      </c>
    </row>
    <row r="397" spans="1:8" x14ac:dyDescent="0.2">
      <c r="A397" s="8"/>
      <c r="B397" s="37" t="s">
        <v>376</v>
      </c>
      <c r="C397" s="34">
        <v>119</v>
      </c>
      <c r="D397" s="9">
        <v>143</v>
      </c>
      <c r="E397" s="10">
        <f t="shared" si="48"/>
        <v>1.9826724425191601E-2</v>
      </c>
      <c r="F397" s="10">
        <f t="shared" si="49"/>
        <v>2.1153846153846155E-2</v>
      </c>
      <c r="G397" s="10">
        <f t="shared" si="51"/>
        <v>0.20168067226890757</v>
      </c>
      <c r="H397" s="17">
        <f t="shared" si="50"/>
        <v>3.9986671109630122E-3</v>
      </c>
    </row>
    <row r="398" spans="1:8" x14ac:dyDescent="0.2">
      <c r="A398" s="8"/>
      <c r="B398" s="37" t="s">
        <v>377</v>
      </c>
      <c r="C398" s="34">
        <v>7</v>
      </c>
      <c r="D398" s="9">
        <v>4</v>
      </c>
      <c r="E398" s="10">
        <f t="shared" si="48"/>
        <v>1.1662779073642118E-3</v>
      </c>
      <c r="F398" s="10">
        <f t="shared" si="49"/>
        <v>5.9171597633136095E-4</v>
      </c>
      <c r="G398" s="10">
        <f t="shared" si="51"/>
        <v>-0.42857142857142855</v>
      </c>
      <c r="H398" s="17">
        <f t="shared" si="50"/>
        <v>-4.9983338887037642E-4</v>
      </c>
    </row>
    <row r="399" spans="1:8" x14ac:dyDescent="0.2">
      <c r="A399" s="8"/>
      <c r="B399" s="37" t="s">
        <v>378</v>
      </c>
      <c r="C399" s="34">
        <v>3</v>
      </c>
      <c r="D399" s="9">
        <v>0</v>
      </c>
      <c r="E399" s="10">
        <f t="shared" si="48"/>
        <v>4.9983338887037653E-4</v>
      </c>
      <c r="F399" s="10" t="str">
        <f t="shared" si="49"/>
        <v/>
      </c>
      <c r="G399" s="10">
        <f t="shared" si="51"/>
        <v>-1</v>
      </c>
      <c r="H399" s="17">
        <f t="shared" si="50"/>
        <v>-4.9983338887037653E-4</v>
      </c>
    </row>
    <row r="400" spans="1:8" x14ac:dyDescent="0.2">
      <c r="A400" s="8"/>
      <c r="B400" s="37" t="s">
        <v>379</v>
      </c>
      <c r="C400" s="34">
        <v>17</v>
      </c>
      <c r="D400" s="9">
        <v>4</v>
      </c>
      <c r="E400" s="10">
        <f t="shared" si="48"/>
        <v>2.8323892035988004E-3</v>
      </c>
      <c r="F400" s="10">
        <f t="shared" si="49"/>
        <v>5.9171597633136095E-4</v>
      </c>
      <c r="G400" s="10">
        <f t="shared" si="51"/>
        <v>-0.76470588235294112</v>
      </c>
      <c r="H400" s="17">
        <f t="shared" si="50"/>
        <v>-2.1659446851049649E-3</v>
      </c>
    </row>
    <row r="401" spans="1:8" x14ac:dyDescent="0.2">
      <c r="A401" s="8"/>
      <c r="B401" s="37" t="s">
        <v>380</v>
      </c>
      <c r="C401" s="34">
        <v>67</v>
      </c>
      <c r="D401" s="9">
        <v>11</v>
      </c>
      <c r="E401" s="10">
        <f t="shared" si="48"/>
        <v>1.1162945684771743E-2</v>
      </c>
      <c r="F401" s="10">
        <f t="shared" si="49"/>
        <v>1.6272189349112425E-3</v>
      </c>
      <c r="G401" s="10">
        <f t="shared" si="51"/>
        <v>-0.83582089552238803</v>
      </c>
      <c r="H401" s="17">
        <f t="shared" si="50"/>
        <v>-9.3302232589136964E-3</v>
      </c>
    </row>
    <row r="402" spans="1:8" x14ac:dyDescent="0.2">
      <c r="A402" s="8"/>
      <c r="B402" s="37" t="s">
        <v>381</v>
      </c>
      <c r="C402" s="34">
        <v>1</v>
      </c>
      <c r="D402" s="9">
        <v>2</v>
      </c>
      <c r="E402" s="10">
        <f t="shared" si="48"/>
        <v>1.6661112962345885E-4</v>
      </c>
      <c r="F402" s="10">
        <f t="shared" si="49"/>
        <v>2.9585798816568048E-4</v>
      </c>
      <c r="G402" s="10">
        <f t="shared" si="51"/>
        <v>1</v>
      </c>
      <c r="H402" s="17">
        <f t="shared" si="50"/>
        <v>1.6661112962345885E-4</v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75</v>
      </c>
      <c r="D404" s="9">
        <v>96</v>
      </c>
      <c r="E404" s="10">
        <f t="shared" si="48"/>
        <v>1.2495834721759413E-2</v>
      </c>
      <c r="F404" s="10">
        <f t="shared" si="49"/>
        <v>1.4201183431952662E-2</v>
      </c>
      <c r="G404" s="10">
        <f t="shared" si="51"/>
        <v>0.28000000000000003</v>
      </c>
      <c r="H404" s="17">
        <f t="shared" si="50"/>
        <v>3.4988337220926359E-3</v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3</v>
      </c>
      <c r="E407" s="10" t="str">
        <f t="shared" si="48"/>
        <v/>
      </c>
      <c r="F407" s="10">
        <f t="shared" si="49"/>
        <v>4.4378698224852069E-4</v>
      </c>
      <c r="G407" s="10">
        <f t="shared" si="51"/>
        <v>1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455</v>
      </c>
      <c r="D410" s="9">
        <v>667</v>
      </c>
      <c r="E410" s="10">
        <f t="shared" si="48"/>
        <v>7.5808063978673776E-2</v>
      </c>
      <c r="F410" s="10">
        <f t="shared" si="49"/>
        <v>9.8668639053254431E-2</v>
      </c>
      <c r="G410" s="10">
        <f t="shared" si="51"/>
        <v>0.46593406593406594</v>
      </c>
      <c r="H410" s="17">
        <f t="shared" si="50"/>
        <v>3.5321559480173279E-2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13</v>
      </c>
      <c r="E412" s="10" t="str">
        <f t="shared" si="48"/>
        <v/>
      </c>
      <c r="F412" s="10">
        <f t="shared" si="49"/>
        <v>1.9230769230769232E-3</v>
      </c>
      <c r="G412" s="10">
        <f t="shared" si="51"/>
        <v>1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41</v>
      </c>
      <c r="D413" s="9">
        <v>96</v>
      </c>
      <c r="E413" s="10">
        <f t="shared" si="48"/>
        <v>6.8310563145618126E-3</v>
      </c>
      <c r="F413" s="10">
        <f t="shared" si="49"/>
        <v>1.4201183431952662E-2</v>
      </c>
      <c r="G413" s="10">
        <f t="shared" si="51"/>
        <v>1.3414634146341464</v>
      </c>
      <c r="H413" s="17">
        <f t="shared" si="50"/>
        <v>9.1636121292902363E-3</v>
      </c>
    </row>
    <row r="414" spans="1:8" x14ac:dyDescent="0.2">
      <c r="A414" s="8"/>
      <c r="B414" s="37" t="s">
        <v>393</v>
      </c>
      <c r="C414" s="34">
        <v>951</v>
      </c>
      <c r="D414" s="9">
        <v>795</v>
      </c>
      <c r="E414" s="10">
        <f t="shared" si="48"/>
        <v>0.15844718427190937</v>
      </c>
      <c r="F414" s="10">
        <f t="shared" si="49"/>
        <v>0.11760355029585799</v>
      </c>
      <c r="G414" s="10">
        <f t="shared" si="51"/>
        <v>-0.16403785488958991</v>
      </c>
      <c r="H414" s="17">
        <f t="shared" si="50"/>
        <v>-2.5991336221259584E-2</v>
      </c>
    </row>
    <row r="415" spans="1:8" x14ac:dyDescent="0.2">
      <c r="A415" s="8"/>
      <c r="B415" s="37" t="s">
        <v>394</v>
      </c>
      <c r="C415" s="34">
        <v>44</v>
      </c>
      <c r="D415" s="9">
        <v>104</v>
      </c>
      <c r="E415" s="10">
        <f t="shared" si="48"/>
        <v>7.3308897034321894E-3</v>
      </c>
      <c r="F415" s="10">
        <f t="shared" si="49"/>
        <v>1.5384615384615385E-2</v>
      </c>
      <c r="G415" s="10">
        <f t="shared" si="51"/>
        <v>1.3636363636363635</v>
      </c>
      <c r="H415" s="17">
        <f t="shared" si="50"/>
        <v>9.9966677774075297E-3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1</v>
      </c>
      <c r="D417" s="9">
        <v>19</v>
      </c>
      <c r="E417" s="10">
        <f t="shared" si="48"/>
        <v>1.6661112962345885E-4</v>
      </c>
      <c r="F417" s="10">
        <f t="shared" si="49"/>
        <v>2.8106508875739645E-3</v>
      </c>
      <c r="G417" s="10">
        <f t="shared" si="51"/>
        <v>18</v>
      </c>
      <c r="H417" s="17">
        <f t="shared" si="50"/>
        <v>2.9990003332222592E-3</v>
      </c>
    </row>
    <row r="418" spans="1:8" ht="25.5" x14ac:dyDescent="0.2">
      <c r="A418" s="8"/>
      <c r="B418" s="37" t="s">
        <v>397</v>
      </c>
      <c r="C418" s="34">
        <v>1</v>
      </c>
      <c r="D418" s="9">
        <v>2</v>
      </c>
      <c r="E418" s="10">
        <f t="shared" si="48"/>
        <v>1.6661112962345885E-4</v>
      </c>
      <c r="F418" s="10">
        <f t="shared" si="49"/>
        <v>2.9585798816568048E-4</v>
      </c>
      <c r="G418" s="10">
        <f t="shared" si="51"/>
        <v>1</v>
      </c>
      <c r="H418" s="17">
        <f t="shared" si="50"/>
        <v>1.6661112962345885E-4</v>
      </c>
    </row>
    <row r="419" spans="1:8" x14ac:dyDescent="0.2">
      <c r="A419" s="8"/>
      <c r="B419" s="37" t="s">
        <v>398</v>
      </c>
      <c r="C419" s="34">
        <v>9</v>
      </c>
      <c r="D419" s="9">
        <v>4</v>
      </c>
      <c r="E419" s="10">
        <f t="shared" si="48"/>
        <v>1.4995001666111296E-3</v>
      </c>
      <c r="F419" s="10">
        <f t="shared" si="49"/>
        <v>5.9171597633136095E-4</v>
      </c>
      <c r="G419" s="10">
        <f t="shared" si="51"/>
        <v>-0.55555555555555558</v>
      </c>
      <c r="H419" s="17">
        <f t="shared" si="50"/>
        <v>-8.3305564811729429E-4</v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1</v>
      </c>
      <c r="D421" s="9">
        <v>13</v>
      </c>
      <c r="E421" s="10">
        <f t="shared" si="48"/>
        <v>1.6661112962345885E-4</v>
      </c>
      <c r="F421" s="10">
        <f t="shared" si="49"/>
        <v>1.9230769230769232E-3</v>
      </c>
      <c r="G421" s="10">
        <f t="shared" si="51"/>
        <v>12</v>
      </c>
      <c r="H421" s="17">
        <f t="shared" si="50"/>
        <v>1.9993335554815061E-3</v>
      </c>
    </row>
    <row r="422" spans="1:8" x14ac:dyDescent="0.2">
      <c r="A422" s="8"/>
      <c r="B422" s="37" t="s">
        <v>401</v>
      </c>
      <c r="C422" s="34">
        <v>0</v>
      </c>
      <c r="D422" s="9">
        <v>5</v>
      </c>
      <c r="E422" s="10" t="str">
        <f t="shared" si="48"/>
        <v/>
      </c>
      <c r="F422" s="10">
        <f t="shared" si="49"/>
        <v>7.3964497041420117E-4</v>
      </c>
      <c r="G422" s="10">
        <f t="shared" si="51"/>
        <v>1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1</v>
      </c>
      <c r="E423" s="10" t="str">
        <f t="shared" si="48"/>
        <v/>
      </c>
      <c r="F423" s="10">
        <f t="shared" si="49"/>
        <v>1.4792899408284024E-4</v>
      </c>
      <c r="G423" s="10">
        <f t="shared" si="51"/>
        <v>1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14</v>
      </c>
      <c r="D424" s="9">
        <v>43</v>
      </c>
      <c r="E424" s="10">
        <f t="shared" si="48"/>
        <v>2.3325558147284237E-3</v>
      </c>
      <c r="F424" s="10">
        <f t="shared" si="49"/>
        <v>6.3609467455621304E-3</v>
      </c>
      <c r="G424" s="10">
        <f t="shared" si="51"/>
        <v>2.0714285714285716</v>
      </c>
      <c r="H424" s="17">
        <f t="shared" si="50"/>
        <v>4.8317227590803065E-3</v>
      </c>
    </row>
    <row r="425" spans="1:8" x14ac:dyDescent="0.2">
      <c r="A425" s="8"/>
      <c r="B425" s="37" t="s">
        <v>404</v>
      </c>
      <c r="C425" s="34">
        <v>11</v>
      </c>
      <c r="D425" s="9">
        <v>40</v>
      </c>
      <c r="E425" s="10">
        <f t="shared" si="48"/>
        <v>1.8327224258580473E-3</v>
      </c>
      <c r="F425" s="10">
        <f t="shared" si="49"/>
        <v>5.9171597633136093E-3</v>
      </c>
      <c r="G425" s="10">
        <f t="shared" si="51"/>
        <v>2.6363636363636362</v>
      </c>
      <c r="H425" s="17">
        <f t="shared" si="50"/>
        <v>4.8317227590803065E-3</v>
      </c>
    </row>
    <row r="426" spans="1:8" x14ac:dyDescent="0.2">
      <c r="A426" s="8"/>
      <c r="B426" s="37" t="s">
        <v>405</v>
      </c>
      <c r="C426" s="34">
        <v>26</v>
      </c>
      <c r="D426" s="9">
        <v>123</v>
      </c>
      <c r="E426" s="10">
        <f t="shared" ref="E426:E489" si="52">+IF(C426=0,"",C426/C$362)</f>
        <v>4.3318893702099298E-3</v>
      </c>
      <c r="F426" s="10">
        <f t="shared" ref="F426:F489" si="53">+IF(D426=0,"",D426/D$362)</f>
        <v>1.8195266272189349E-2</v>
      </c>
      <c r="G426" s="10">
        <f t="shared" si="51"/>
        <v>3.7307692307692308</v>
      </c>
      <c r="H426" s="17">
        <f t="shared" ref="H426:H489" si="54">+IF(OR(AND(E426=""),(G426="")),"",E426*G426)</f>
        <v>1.6161279573475507E-2</v>
      </c>
    </row>
    <row r="427" spans="1:8" x14ac:dyDescent="0.2">
      <c r="A427" s="8"/>
      <c r="B427" s="37" t="s">
        <v>406</v>
      </c>
      <c r="C427" s="34">
        <v>2</v>
      </c>
      <c r="D427" s="9">
        <v>9</v>
      </c>
      <c r="E427" s="10">
        <f t="shared" si="52"/>
        <v>3.332222592469177E-4</v>
      </c>
      <c r="F427" s="10">
        <f t="shared" si="53"/>
        <v>1.3313609467455621E-3</v>
      </c>
      <c r="G427" s="10">
        <f t="shared" ref="G427:G490" si="55">+IF(AND(C427=0,D427=0)," ",IF(C427=0,1,IF(D427=0,-1,(D427-C427)/C427)))</f>
        <v>3.5</v>
      </c>
      <c r="H427" s="17">
        <f t="shared" si="54"/>
        <v>1.166277907364212E-3</v>
      </c>
    </row>
    <row r="428" spans="1:8" x14ac:dyDescent="0.2">
      <c r="A428" s="8"/>
      <c r="B428" s="37" t="s">
        <v>407</v>
      </c>
      <c r="C428" s="34">
        <v>22</v>
      </c>
      <c r="D428" s="9">
        <v>38</v>
      </c>
      <c r="E428" s="10">
        <f t="shared" si="52"/>
        <v>3.6654448517160947E-3</v>
      </c>
      <c r="F428" s="10">
        <f t="shared" si="53"/>
        <v>5.6213017751479289E-3</v>
      </c>
      <c r="G428" s="10">
        <f t="shared" si="55"/>
        <v>0.72727272727272729</v>
      </c>
      <c r="H428" s="17">
        <f t="shared" si="54"/>
        <v>2.6657780739753416E-3</v>
      </c>
    </row>
    <row r="429" spans="1:8" x14ac:dyDescent="0.2">
      <c r="A429" s="8"/>
      <c r="B429" s="37" t="s">
        <v>408</v>
      </c>
      <c r="C429" s="34">
        <v>4</v>
      </c>
      <c r="D429" s="9">
        <v>0</v>
      </c>
      <c r="E429" s="10">
        <f t="shared" si="52"/>
        <v>6.6644451849383541E-4</v>
      </c>
      <c r="F429" s="10" t="str">
        <f t="shared" si="53"/>
        <v/>
      </c>
      <c r="G429" s="10">
        <f t="shared" si="55"/>
        <v>-1</v>
      </c>
      <c r="H429" s="17">
        <f t="shared" si="54"/>
        <v>-6.6644451849383541E-4</v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3</v>
      </c>
      <c r="E434" s="10" t="str">
        <f t="shared" si="52"/>
        <v/>
      </c>
      <c r="F434" s="10">
        <f t="shared" si="53"/>
        <v>4.4378698224852069E-4</v>
      </c>
      <c r="G434" s="10">
        <f t="shared" si="55"/>
        <v>1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108</v>
      </c>
      <c r="D437" s="9">
        <v>75</v>
      </c>
      <c r="E437" s="10">
        <f t="shared" si="52"/>
        <v>1.7994001999333556E-2</v>
      </c>
      <c r="F437" s="10">
        <f t="shared" si="53"/>
        <v>1.1094674556213017E-2</v>
      </c>
      <c r="G437" s="10">
        <f t="shared" si="55"/>
        <v>-0.30555555555555558</v>
      </c>
      <c r="H437" s="17">
        <f t="shared" si="54"/>
        <v>-5.4981672775741425E-3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1</v>
      </c>
      <c r="E439" s="10" t="str">
        <f t="shared" si="52"/>
        <v/>
      </c>
      <c r="F439" s="10">
        <f t="shared" si="53"/>
        <v>1.4792899408284024E-4</v>
      </c>
      <c r="G439" s="10">
        <f t="shared" si="55"/>
        <v>1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6</v>
      </c>
      <c r="E440" s="10" t="str">
        <f t="shared" si="52"/>
        <v/>
      </c>
      <c r="F440" s="10">
        <f t="shared" si="53"/>
        <v>8.8757396449704138E-4</v>
      </c>
      <c r="G440" s="10">
        <f t="shared" si="55"/>
        <v>1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0</v>
      </c>
      <c r="D441" s="9">
        <v>2</v>
      </c>
      <c r="E441" s="10" t="str">
        <f t="shared" si="52"/>
        <v/>
      </c>
      <c r="F441" s="10">
        <f t="shared" si="53"/>
        <v>2.9585798816568048E-4</v>
      </c>
      <c r="G441" s="10">
        <f t="shared" si="55"/>
        <v>1</v>
      </c>
      <c r="H441" s="17" t="str">
        <f t="shared" si="54"/>
        <v/>
      </c>
    </row>
    <row r="442" spans="1:8" x14ac:dyDescent="0.2">
      <c r="A442" s="8"/>
      <c r="B442" s="37" t="s">
        <v>421</v>
      </c>
      <c r="C442" s="34">
        <v>1</v>
      </c>
      <c r="D442" s="9">
        <v>3</v>
      </c>
      <c r="E442" s="10">
        <f t="shared" si="52"/>
        <v>1.6661112962345885E-4</v>
      </c>
      <c r="F442" s="10">
        <f t="shared" si="53"/>
        <v>4.4378698224852069E-4</v>
      </c>
      <c r="G442" s="10">
        <f t="shared" si="55"/>
        <v>2</v>
      </c>
      <c r="H442" s="17">
        <f t="shared" si="54"/>
        <v>3.332222592469177E-4</v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4</v>
      </c>
      <c r="D445" s="9">
        <v>3</v>
      </c>
      <c r="E445" s="10">
        <f t="shared" si="52"/>
        <v>6.6644451849383541E-4</v>
      </c>
      <c r="F445" s="10">
        <f t="shared" si="53"/>
        <v>4.4378698224852069E-4</v>
      </c>
      <c r="G445" s="10">
        <f t="shared" si="55"/>
        <v>-0.25</v>
      </c>
      <c r="H445" s="17">
        <f t="shared" si="54"/>
        <v>-1.6661112962345885E-4</v>
      </c>
    </row>
    <row r="446" spans="1:8" x14ac:dyDescent="0.2">
      <c r="A446" s="8"/>
      <c r="B446" s="37" t="s">
        <v>425</v>
      </c>
      <c r="C446" s="34">
        <v>5</v>
      </c>
      <c r="D446" s="9">
        <v>3</v>
      </c>
      <c r="E446" s="10">
        <f t="shared" si="52"/>
        <v>8.3305564811729429E-4</v>
      </c>
      <c r="F446" s="10">
        <f t="shared" si="53"/>
        <v>4.4378698224852069E-4</v>
      </c>
      <c r="G446" s="10">
        <f t="shared" si="55"/>
        <v>-0.4</v>
      </c>
      <c r="H446" s="17">
        <f t="shared" si="54"/>
        <v>-3.3322225924691776E-4</v>
      </c>
    </row>
    <row r="447" spans="1:8" x14ac:dyDescent="0.2">
      <c r="A447" s="8"/>
      <c r="B447" s="37" t="s">
        <v>426</v>
      </c>
      <c r="C447" s="34">
        <v>1</v>
      </c>
      <c r="D447" s="9">
        <v>0</v>
      </c>
      <c r="E447" s="10">
        <f t="shared" si="52"/>
        <v>1.6661112962345885E-4</v>
      </c>
      <c r="F447" s="10" t="str">
        <f t="shared" si="53"/>
        <v/>
      </c>
      <c r="G447" s="10">
        <f t="shared" si="55"/>
        <v>-1</v>
      </c>
      <c r="H447" s="17">
        <f t="shared" si="54"/>
        <v>-1.6661112962345885E-4</v>
      </c>
    </row>
    <row r="448" spans="1:8" x14ac:dyDescent="0.2">
      <c r="A448" s="8"/>
      <c r="B448" s="37" t="s">
        <v>427</v>
      </c>
      <c r="C448" s="34">
        <v>0</v>
      </c>
      <c r="D448" s="9">
        <v>11</v>
      </c>
      <c r="E448" s="10" t="str">
        <f t="shared" si="52"/>
        <v/>
      </c>
      <c r="F448" s="10">
        <f t="shared" si="53"/>
        <v>1.6272189349112425E-3</v>
      </c>
      <c r="G448" s="10">
        <f t="shared" si="55"/>
        <v>1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1</v>
      </c>
      <c r="E449" s="10" t="str">
        <f t="shared" si="52"/>
        <v/>
      </c>
      <c r="F449" s="10">
        <f t="shared" si="53"/>
        <v>1.4792899408284024E-4</v>
      </c>
      <c r="G449" s="10">
        <f t="shared" si="55"/>
        <v>1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3</v>
      </c>
      <c r="D451" s="9">
        <v>2</v>
      </c>
      <c r="E451" s="10">
        <f t="shared" si="52"/>
        <v>4.9983338887037653E-4</v>
      </c>
      <c r="F451" s="10">
        <f t="shared" si="53"/>
        <v>2.9585798816568048E-4</v>
      </c>
      <c r="G451" s="10">
        <f t="shared" si="55"/>
        <v>-0.33333333333333331</v>
      </c>
      <c r="H451" s="17">
        <f t="shared" si="54"/>
        <v>-1.6661112962345883E-4</v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2</v>
      </c>
      <c r="D457" s="9">
        <v>0</v>
      </c>
      <c r="E457" s="10">
        <f t="shared" si="52"/>
        <v>3.332222592469177E-4</v>
      </c>
      <c r="F457" s="10" t="str">
        <f t="shared" si="53"/>
        <v/>
      </c>
      <c r="G457" s="10">
        <f t="shared" si="55"/>
        <v>-1</v>
      </c>
      <c r="H457" s="17">
        <f t="shared" si="54"/>
        <v>-3.332222592469177E-4</v>
      </c>
    </row>
    <row r="458" spans="1:8" x14ac:dyDescent="0.2">
      <c r="A458" s="8"/>
      <c r="B458" s="37" t="s">
        <v>437</v>
      </c>
      <c r="C458" s="34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0</v>
      </c>
      <c r="D460" s="9">
        <v>1</v>
      </c>
      <c r="E460" s="10" t="str">
        <f t="shared" si="52"/>
        <v/>
      </c>
      <c r="F460" s="10">
        <f t="shared" si="53"/>
        <v>1.4792899408284024E-4</v>
      </c>
      <c r="G460" s="10">
        <f t="shared" si="55"/>
        <v>1</v>
      </c>
      <c r="H460" s="17" t="str">
        <f t="shared" si="54"/>
        <v/>
      </c>
    </row>
    <row r="461" spans="1:8" x14ac:dyDescent="0.2">
      <c r="A461" s="8"/>
      <c r="B461" s="37" t="s">
        <v>440</v>
      </c>
      <c r="C461" s="34">
        <v>40</v>
      </c>
      <c r="D461" s="9">
        <v>85</v>
      </c>
      <c r="E461" s="10">
        <f t="shared" si="52"/>
        <v>6.6644451849383543E-3</v>
      </c>
      <c r="F461" s="10">
        <f t="shared" si="53"/>
        <v>1.257396449704142E-2</v>
      </c>
      <c r="G461" s="10">
        <f t="shared" si="55"/>
        <v>1.125</v>
      </c>
      <c r="H461" s="17">
        <f t="shared" si="54"/>
        <v>7.4975008330556486E-3</v>
      </c>
    </row>
    <row r="462" spans="1:8" x14ac:dyDescent="0.2">
      <c r="A462" s="8"/>
      <c r="B462" s="37" t="s">
        <v>441</v>
      </c>
      <c r="C462" s="34">
        <v>40</v>
      </c>
      <c r="D462" s="9">
        <v>14</v>
      </c>
      <c r="E462" s="10">
        <f t="shared" si="52"/>
        <v>6.6644451849383543E-3</v>
      </c>
      <c r="F462" s="10">
        <f t="shared" si="53"/>
        <v>2.0710059171597634E-3</v>
      </c>
      <c r="G462" s="10">
        <f t="shared" si="55"/>
        <v>-0.65</v>
      </c>
      <c r="H462" s="17">
        <f t="shared" si="54"/>
        <v>-4.3318893702099306E-3</v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61</v>
      </c>
      <c r="D464" s="9">
        <v>20</v>
      </c>
      <c r="E464" s="10">
        <f t="shared" si="52"/>
        <v>1.016327890703099E-2</v>
      </c>
      <c r="F464" s="10">
        <f t="shared" si="53"/>
        <v>2.9585798816568047E-3</v>
      </c>
      <c r="G464" s="10">
        <f t="shared" si="55"/>
        <v>-0.67213114754098358</v>
      </c>
      <c r="H464" s="17">
        <f t="shared" si="54"/>
        <v>-6.8310563145618126E-3</v>
      </c>
    </row>
    <row r="465" spans="1:8" x14ac:dyDescent="0.2">
      <c r="A465" s="8"/>
      <c r="B465" s="37" t="s">
        <v>444</v>
      </c>
      <c r="C465" s="34">
        <v>5</v>
      </c>
      <c r="D465" s="9">
        <v>0</v>
      </c>
      <c r="E465" s="10">
        <f t="shared" si="52"/>
        <v>8.3305564811729429E-4</v>
      </c>
      <c r="F465" s="10" t="str">
        <f t="shared" si="53"/>
        <v/>
      </c>
      <c r="G465" s="10">
        <f t="shared" si="55"/>
        <v>-1</v>
      </c>
      <c r="H465" s="17">
        <f t="shared" si="54"/>
        <v>-8.3305564811729429E-4</v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7</v>
      </c>
      <c r="D467" s="9">
        <v>2</v>
      </c>
      <c r="E467" s="10">
        <f t="shared" si="52"/>
        <v>1.1662779073642118E-3</v>
      </c>
      <c r="F467" s="10">
        <f t="shared" si="53"/>
        <v>2.9585798816568048E-4</v>
      </c>
      <c r="G467" s="10">
        <f t="shared" si="55"/>
        <v>-0.7142857142857143</v>
      </c>
      <c r="H467" s="17">
        <f t="shared" si="54"/>
        <v>-8.3305564811729418E-4</v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109</v>
      </c>
      <c r="D472" s="9">
        <v>130</v>
      </c>
      <c r="E472" s="10">
        <f t="shared" si="52"/>
        <v>1.8160613128957014E-2</v>
      </c>
      <c r="F472" s="10">
        <f t="shared" si="53"/>
        <v>1.9230769230769232E-2</v>
      </c>
      <c r="G472" s="10">
        <f t="shared" si="55"/>
        <v>0.19266055045871561</v>
      </c>
      <c r="H472" s="17">
        <f t="shared" si="54"/>
        <v>3.4988337220926359E-3</v>
      </c>
    </row>
    <row r="473" spans="1:8" x14ac:dyDescent="0.2">
      <c r="A473" s="8"/>
      <c r="B473" s="37" t="s">
        <v>452</v>
      </c>
      <c r="C473" s="34">
        <v>1</v>
      </c>
      <c r="D473" s="9">
        <v>6</v>
      </c>
      <c r="E473" s="10">
        <f t="shared" si="52"/>
        <v>1.6661112962345885E-4</v>
      </c>
      <c r="F473" s="10">
        <f t="shared" si="53"/>
        <v>8.8757396449704138E-4</v>
      </c>
      <c r="G473" s="10">
        <f t="shared" si="55"/>
        <v>5</v>
      </c>
      <c r="H473" s="17">
        <f t="shared" si="54"/>
        <v>8.3305564811729429E-4</v>
      </c>
    </row>
    <row r="474" spans="1:8" x14ac:dyDescent="0.2">
      <c r="A474" s="8"/>
      <c r="B474" s="37" t="s">
        <v>453</v>
      </c>
      <c r="C474" s="34">
        <v>16</v>
      </c>
      <c r="D474" s="9">
        <v>77</v>
      </c>
      <c r="E474" s="10">
        <f t="shared" si="52"/>
        <v>2.6657780739753416E-3</v>
      </c>
      <c r="F474" s="10">
        <f t="shared" si="53"/>
        <v>1.1390532544378698E-2</v>
      </c>
      <c r="G474" s="10">
        <f t="shared" si="55"/>
        <v>3.8125</v>
      </c>
      <c r="H474" s="17">
        <f t="shared" si="54"/>
        <v>1.016327890703099E-2</v>
      </c>
    </row>
    <row r="475" spans="1:8" x14ac:dyDescent="0.2">
      <c r="A475" s="8"/>
      <c r="B475" s="37" t="s">
        <v>454</v>
      </c>
      <c r="C475" s="34">
        <v>21</v>
      </c>
      <c r="D475" s="9">
        <v>133</v>
      </c>
      <c r="E475" s="10">
        <f t="shared" si="52"/>
        <v>3.4988337220926359E-3</v>
      </c>
      <c r="F475" s="10">
        <f t="shared" si="53"/>
        <v>1.9674556213017752E-2</v>
      </c>
      <c r="G475" s="10">
        <f t="shared" si="55"/>
        <v>5.333333333333333</v>
      </c>
      <c r="H475" s="17">
        <f t="shared" si="54"/>
        <v>1.8660446517827389E-2</v>
      </c>
    </row>
    <row r="476" spans="1:8" x14ac:dyDescent="0.2">
      <c r="A476" s="8"/>
      <c r="B476" s="37" t="s">
        <v>455</v>
      </c>
      <c r="C476" s="34">
        <v>26</v>
      </c>
      <c r="D476" s="9">
        <v>3</v>
      </c>
      <c r="E476" s="10">
        <f t="shared" si="52"/>
        <v>4.3318893702099298E-3</v>
      </c>
      <c r="F476" s="10">
        <f t="shared" si="53"/>
        <v>4.4378698224852069E-4</v>
      </c>
      <c r="G476" s="10">
        <f t="shared" si="55"/>
        <v>-0.88461538461538458</v>
      </c>
      <c r="H476" s="17">
        <f t="shared" si="54"/>
        <v>-3.832055981339553E-3</v>
      </c>
    </row>
    <row r="477" spans="1:8" ht="25.5" x14ac:dyDescent="0.2">
      <c r="A477" s="8"/>
      <c r="B477" s="37" t="s">
        <v>456</v>
      </c>
      <c r="C477" s="34">
        <v>7</v>
      </c>
      <c r="D477" s="9">
        <v>32</v>
      </c>
      <c r="E477" s="10">
        <f t="shared" si="52"/>
        <v>1.1662779073642118E-3</v>
      </c>
      <c r="F477" s="10">
        <f t="shared" si="53"/>
        <v>4.7337278106508876E-3</v>
      </c>
      <c r="G477" s="10">
        <f t="shared" si="55"/>
        <v>3.5714285714285716</v>
      </c>
      <c r="H477" s="17">
        <f t="shared" si="54"/>
        <v>4.1652782405864714E-3</v>
      </c>
    </row>
    <row r="478" spans="1:8" ht="25.5" x14ac:dyDescent="0.2">
      <c r="A478" s="8"/>
      <c r="B478" s="37" t="s">
        <v>457</v>
      </c>
      <c r="C478" s="34">
        <v>89</v>
      </c>
      <c r="D478" s="9">
        <v>23</v>
      </c>
      <c r="E478" s="10">
        <f t="shared" si="52"/>
        <v>1.4828390536487837E-2</v>
      </c>
      <c r="F478" s="10">
        <f t="shared" si="53"/>
        <v>3.4023668639053253E-3</v>
      </c>
      <c r="G478" s="10">
        <f t="shared" si="55"/>
        <v>-0.7415730337078652</v>
      </c>
      <c r="H478" s="17">
        <f t="shared" si="54"/>
        <v>-1.0996334555148285E-2</v>
      </c>
    </row>
    <row r="479" spans="1:8" ht="25.5" x14ac:dyDescent="0.2">
      <c r="A479" s="8"/>
      <c r="B479" s="37" t="s">
        <v>458</v>
      </c>
      <c r="C479" s="34">
        <v>1</v>
      </c>
      <c r="D479" s="9">
        <v>1</v>
      </c>
      <c r="E479" s="10">
        <f t="shared" si="52"/>
        <v>1.6661112962345885E-4</v>
      </c>
      <c r="F479" s="10">
        <f t="shared" si="53"/>
        <v>1.4792899408284024E-4</v>
      </c>
      <c r="G479" s="10">
        <f t="shared" si="55"/>
        <v>0</v>
      </c>
      <c r="H479" s="17">
        <f t="shared" si="54"/>
        <v>0</v>
      </c>
    </row>
    <row r="480" spans="1:8" x14ac:dyDescent="0.2">
      <c r="A480" s="8"/>
      <c r="B480" s="37" t="s">
        <v>459</v>
      </c>
      <c r="C480" s="34">
        <v>13</v>
      </c>
      <c r="D480" s="9">
        <v>16</v>
      </c>
      <c r="E480" s="10">
        <f t="shared" si="52"/>
        <v>2.1659446851049649E-3</v>
      </c>
      <c r="F480" s="10">
        <f t="shared" si="53"/>
        <v>2.3668639053254438E-3</v>
      </c>
      <c r="G480" s="10">
        <f t="shared" si="55"/>
        <v>0.23076923076923078</v>
      </c>
      <c r="H480" s="17">
        <f t="shared" si="54"/>
        <v>4.9983338887037653E-4</v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5</v>
      </c>
      <c r="D482" s="9">
        <v>21</v>
      </c>
      <c r="E482" s="10">
        <f t="shared" si="52"/>
        <v>8.3305564811729429E-4</v>
      </c>
      <c r="F482" s="10">
        <f t="shared" si="53"/>
        <v>3.1065088757396449E-3</v>
      </c>
      <c r="G482" s="10">
        <f t="shared" si="55"/>
        <v>3.2</v>
      </c>
      <c r="H482" s="17">
        <f t="shared" si="54"/>
        <v>2.6657780739753421E-3</v>
      </c>
    </row>
    <row r="483" spans="1:8" x14ac:dyDescent="0.2">
      <c r="A483" s="8"/>
      <c r="B483" s="37" t="s">
        <v>462</v>
      </c>
      <c r="C483" s="34">
        <v>0</v>
      </c>
      <c r="D483" s="9">
        <v>2</v>
      </c>
      <c r="E483" s="10" t="str">
        <f t="shared" si="52"/>
        <v/>
      </c>
      <c r="F483" s="10">
        <f t="shared" si="53"/>
        <v>2.9585798816568048E-4</v>
      </c>
      <c r="G483" s="10">
        <f t="shared" si="55"/>
        <v>1</v>
      </c>
      <c r="H483" s="17" t="str">
        <f t="shared" si="54"/>
        <v/>
      </c>
    </row>
    <row r="484" spans="1:8" x14ac:dyDescent="0.2">
      <c r="A484" s="8"/>
      <c r="B484" s="37" t="s">
        <v>463</v>
      </c>
      <c r="C484" s="34">
        <v>51</v>
      </c>
      <c r="D484" s="9">
        <v>171</v>
      </c>
      <c r="E484" s="10">
        <f t="shared" si="52"/>
        <v>8.4971676107964012E-3</v>
      </c>
      <c r="F484" s="10">
        <f t="shared" si="53"/>
        <v>2.5295857988165679E-2</v>
      </c>
      <c r="G484" s="10">
        <f t="shared" si="55"/>
        <v>2.3529411764705883</v>
      </c>
      <c r="H484" s="17">
        <f t="shared" si="54"/>
        <v>1.9993335554815063E-2</v>
      </c>
    </row>
    <row r="485" spans="1:8" x14ac:dyDescent="0.2">
      <c r="A485" s="8"/>
      <c r="B485" s="37" t="s">
        <v>464</v>
      </c>
      <c r="C485" s="34">
        <v>0</v>
      </c>
      <c r="D485" s="9">
        <v>42</v>
      </c>
      <c r="E485" s="10" t="str">
        <f t="shared" si="52"/>
        <v/>
      </c>
      <c r="F485" s="10">
        <f t="shared" si="53"/>
        <v>6.2130177514792898E-3</v>
      </c>
      <c r="G485" s="10">
        <f t="shared" si="55"/>
        <v>1</v>
      </c>
      <c r="H485" s="17" t="str">
        <f t="shared" si="54"/>
        <v/>
      </c>
    </row>
    <row r="486" spans="1:8" x14ac:dyDescent="0.2">
      <c r="A486" s="8"/>
      <c r="B486" s="37" t="s">
        <v>465</v>
      </c>
      <c r="C486" s="34">
        <v>1</v>
      </c>
      <c r="D486" s="9">
        <v>3</v>
      </c>
      <c r="E486" s="10">
        <f t="shared" si="52"/>
        <v>1.6661112962345885E-4</v>
      </c>
      <c r="F486" s="10">
        <f t="shared" si="53"/>
        <v>4.4378698224852069E-4</v>
      </c>
      <c r="G486" s="10">
        <f t="shared" si="55"/>
        <v>2</v>
      </c>
      <c r="H486" s="17">
        <f t="shared" si="54"/>
        <v>3.332222592469177E-4</v>
      </c>
    </row>
    <row r="487" spans="1:8" x14ac:dyDescent="0.2">
      <c r="A487" s="8"/>
      <c r="B487" s="37" t="s">
        <v>466</v>
      </c>
      <c r="C487" s="34">
        <v>2</v>
      </c>
      <c r="D487" s="9">
        <v>3</v>
      </c>
      <c r="E487" s="10">
        <f t="shared" si="52"/>
        <v>3.332222592469177E-4</v>
      </c>
      <c r="F487" s="10">
        <f t="shared" si="53"/>
        <v>4.4378698224852069E-4</v>
      </c>
      <c r="G487" s="10">
        <f t="shared" si="55"/>
        <v>0.5</v>
      </c>
      <c r="H487" s="17">
        <f t="shared" si="54"/>
        <v>1.6661112962345885E-4</v>
      </c>
    </row>
    <row r="488" spans="1:8" x14ac:dyDescent="0.2">
      <c r="A488" s="8"/>
      <c r="B488" s="37" t="s">
        <v>467</v>
      </c>
      <c r="C488" s="34">
        <v>2</v>
      </c>
      <c r="D488" s="9">
        <v>19</v>
      </c>
      <c r="E488" s="10">
        <f t="shared" si="52"/>
        <v>3.332222592469177E-4</v>
      </c>
      <c r="F488" s="10">
        <f t="shared" si="53"/>
        <v>2.8106508875739645E-3</v>
      </c>
      <c r="G488" s="10">
        <f t="shared" si="55"/>
        <v>8.5</v>
      </c>
      <c r="H488" s="17">
        <f t="shared" si="54"/>
        <v>2.8323892035988004E-3</v>
      </c>
    </row>
    <row r="489" spans="1:8" x14ac:dyDescent="0.2">
      <c r="A489" s="8"/>
      <c r="B489" s="37" t="s">
        <v>468</v>
      </c>
      <c r="C489" s="34">
        <v>2</v>
      </c>
      <c r="D489" s="9">
        <v>2</v>
      </c>
      <c r="E489" s="10">
        <f t="shared" si="52"/>
        <v>3.332222592469177E-4</v>
      </c>
      <c r="F489" s="10">
        <f t="shared" si="53"/>
        <v>2.9585798816568048E-4</v>
      </c>
      <c r="G489" s="10">
        <f t="shared" si="55"/>
        <v>0</v>
      </c>
      <c r="H489" s="17">
        <f t="shared" si="54"/>
        <v>0</v>
      </c>
    </row>
    <row r="490" spans="1:8" x14ac:dyDescent="0.2">
      <c r="A490" s="8"/>
      <c r="B490" s="37" t="s">
        <v>469</v>
      </c>
      <c r="C490" s="34">
        <v>124</v>
      </c>
      <c r="D490" s="9">
        <v>92</v>
      </c>
      <c r="E490" s="10">
        <f t="shared" ref="E490:E553" si="56">+IF(C490=0,"",C490/C$362)</f>
        <v>2.0659780073308896E-2</v>
      </c>
      <c r="F490" s="10">
        <f t="shared" ref="F490:F553" si="57">+IF(D490=0,"",D490/D$362)</f>
        <v>1.3609467455621301E-2</v>
      </c>
      <c r="G490" s="10">
        <f t="shared" si="55"/>
        <v>-0.25806451612903225</v>
      </c>
      <c r="H490" s="17">
        <f t="shared" ref="H490:H553" si="58">+IF(OR(AND(E490=""),(G490="")),"",E490*G490)</f>
        <v>-5.3315561479506824E-3</v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5</v>
      </c>
      <c r="D493" s="9">
        <v>0</v>
      </c>
      <c r="E493" s="10">
        <f t="shared" si="56"/>
        <v>8.3305564811729429E-4</v>
      </c>
      <c r="F493" s="10" t="str">
        <f t="shared" si="57"/>
        <v/>
      </c>
      <c r="G493" s="10">
        <f t="shared" si="59"/>
        <v>-1</v>
      </c>
      <c r="H493" s="17">
        <f t="shared" si="58"/>
        <v>-8.3305564811729429E-4</v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5</v>
      </c>
      <c r="D495" s="9">
        <v>6</v>
      </c>
      <c r="E495" s="10">
        <f t="shared" si="56"/>
        <v>8.3305564811729429E-4</v>
      </c>
      <c r="F495" s="10">
        <f t="shared" si="57"/>
        <v>8.8757396449704138E-4</v>
      </c>
      <c r="G495" s="10">
        <f t="shared" si="59"/>
        <v>0.2</v>
      </c>
      <c r="H495" s="17">
        <f t="shared" si="58"/>
        <v>1.6661112962345888E-4</v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5</v>
      </c>
      <c r="E497" s="10" t="str">
        <f t="shared" si="56"/>
        <v/>
      </c>
      <c r="F497" s="10">
        <f t="shared" si="57"/>
        <v>7.3964497041420117E-4</v>
      </c>
      <c r="G497" s="10">
        <f t="shared" si="59"/>
        <v>1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82</v>
      </c>
      <c r="D498" s="9">
        <v>171</v>
      </c>
      <c r="E498" s="10">
        <f t="shared" si="56"/>
        <v>1.3662112629123625E-2</v>
      </c>
      <c r="F498" s="10">
        <f t="shared" si="57"/>
        <v>2.5295857988165679E-2</v>
      </c>
      <c r="G498" s="10">
        <f t="shared" si="59"/>
        <v>1.0853658536585367</v>
      </c>
      <c r="H498" s="17">
        <f t="shared" si="58"/>
        <v>1.4828390536487839E-2</v>
      </c>
    </row>
    <row r="499" spans="1:8" ht="25.5" x14ac:dyDescent="0.2">
      <c r="A499" s="8"/>
      <c r="B499" s="37" t="s">
        <v>478</v>
      </c>
      <c r="C499" s="34">
        <v>1</v>
      </c>
      <c r="D499" s="9">
        <v>5</v>
      </c>
      <c r="E499" s="10">
        <f t="shared" si="56"/>
        <v>1.6661112962345885E-4</v>
      </c>
      <c r="F499" s="10">
        <f t="shared" si="57"/>
        <v>7.3964497041420117E-4</v>
      </c>
      <c r="G499" s="10">
        <f t="shared" si="59"/>
        <v>4</v>
      </c>
      <c r="H499" s="17">
        <f t="shared" si="58"/>
        <v>6.6644451849383541E-4</v>
      </c>
    </row>
    <row r="500" spans="1:8" x14ac:dyDescent="0.2">
      <c r="A500" s="8"/>
      <c r="B500" s="37" t="s">
        <v>479</v>
      </c>
      <c r="C500" s="34">
        <v>16</v>
      </c>
      <c r="D500" s="9">
        <v>39</v>
      </c>
      <c r="E500" s="10">
        <f t="shared" si="56"/>
        <v>2.6657780739753416E-3</v>
      </c>
      <c r="F500" s="10">
        <f t="shared" si="57"/>
        <v>5.7692307692307696E-3</v>
      </c>
      <c r="G500" s="10">
        <f t="shared" si="59"/>
        <v>1.4375</v>
      </c>
      <c r="H500" s="17">
        <f t="shared" si="58"/>
        <v>3.8320559813395535E-3</v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24</v>
      </c>
      <c r="D502" s="9">
        <v>62</v>
      </c>
      <c r="E502" s="10">
        <f t="shared" si="56"/>
        <v>3.9986671109630122E-3</v>
      </c>
      <c r="F502" s="10">
        <f t="shared" si="57"/>
        <v>9.171597633136094E-3</v>
      </c>
      <c r="G502" s="10">
        <f t="shared" si="59"/>
        <v>1.5833333333333333</v>
      </c>
      <c r="H502" s="17">
        <f t="shared" si="58"/>
        <v>6.3312229256914359E-3</v>
      </c>
    </row>
    <row r="503" spans="1:8" x14ac:dyDescent="0.2">
      <c r="A503" s="8"/>
      <c r="B503" s="37" t="s">
        <v>482</v>
      </c>
      <c r="C503" s="34">
        <v>57</v>
      </c>
      <c r="D503" s="9">
        <v>83</v>
      </c>
      <c r="E503" s="10">
        <f t="shared" si="56"/>
        <v>9.4968343885371547E-3</v>
      </c>
      <c r="F503" s="10">
        <f t="shared" si="57"/>
        <v>1.2278106508875739E-2</v>
      </c>
      <c r="G503" s="10">
        <f t="shared" si="59"/>
        <v>0.45614035087719296</v>
      </c>
      <c r="H503" s="17">
        <f t="shared" si="58"/>
        <v>4.3318893702099298E-3</v>
      </c>
    </row>
    <row r="504" spans="1:8" x14ac:dyDescent="0.2">
      <c r="A504" s="8"/>
      <c r="B504" s="37" t="s">
        <v>483</v>
      </c>
      <c r="C504" s="34">
        <v>9</v>
      </c>
      <c r="D504" s="9">
        <v>15</v>
      </c>
      <c r="E504" s="10">
        <f t="shared" si="56"/>
        <v>1.4995001666111296E-3</v>
      </c>
      <c r="F504" s="10">
        <f t="shared" si="57"/>
        <v>2.2189349112426036E-3</v>
      </c>
      <c r="G504" s="10">
        <f t="shared" si="59"/>
        <v>0.66666666666666663</v>
      </c>
      <c r="H504" s="17">
        <f t="shared" si="58"/>
        <v>9.9966677774075306E-4</v>
      </c>
    </row>
    <row r="505" spans="1:8" x14ac:dyDescent="0.2">
      <c r="A505" s="8"/>
      <c r="B505" s="37" t="s">
        <v>484</v>
      </c>
      <c r="C505" s="34">
        <v>3</v>
      </c>
      <c r="D505" s="9">
        <v>9</v>
      </c>
      <c r="E505" s="10">
        <f t="shared" si="56"/>
        <v>4.9983338887037653E-4</v>
      </c>
      <c r="F505" s="10">
        <f t="shared" si="57"/>
        <v>1.3313609467455621E-3</v>
      </c>
      <c r="G505" s="10">
        <f t="shared" si="59"/>
        <v>2</v>
      </c>
      <c r="H505" s="17">
        <f t="shared" si="58"/>
        <v>9.9966677774075306E-4</v>
      </c>
    </row>
    <row r="506" spans="1:8" x14ac:dyDescent="0.2">
      <c r="A506" s="8"/>
      <c r="B506" s="37" t="s">
        <v>485</v>
      </c>
      <c r="C506" s="34">
        <v>1</v>
      </c>
      <c r="D506" s="9">
        <v>3</v>
      </c>
      <c r="E506" s="10">
        <f t="shared" si="56"/>
        <v>1.6661112962345885E-4</v>
      </c>
      <c r="F506" s="10">
        <f t="shared" si="57"/>
        <v>4.4378698224852069E-4</v>
      </c>
      <c r="G506" s="10">
        <f t="shared" si="59"/>
        <v>2</v>
      </c>
      <c r="H506" s="17">
        <f t="shared" si="58"/>
        <v>3.332222592469177E-4</v>
      </c>
    </row>
    <row r="507" spans="1:8" x14ac:dyDescent="0.2">
      <c r="A507" s="8"/>
      <c r="B507" s="37" t="s">
        <v>486</v>
      </c>
      <c r="C507" s="34">
        <v>0</v>
      </c>
      <c r="D507" s="9">
        <v>2</v>
      </c>
      <c r="E507" s="10" t="str">
        <f t="shared" si="56"/>
        <v/>
      </c>
      <c r="F507" s="10">
        <f t="shared" si="57"/>
        <v>2.9585798816568048E-4</v>
      </c>
      <c r="G507" s="10">
        <f t="shared" si="59"/>
        <v>1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55</v>
      </c>
      <c r="D508" s="9">
        <v>70</v>
      </c>
      <c r="E508" s="10">
        <f t="shared" si="56"/>
        <v>9.1636121292902363E-3</v>
      </c>
      <c r="F508" s="10">
        <f t="shared" si="57"/>
        <v>1.0355029585798817E-2</v>
      </c>
      <c r="G508" s="10">
        <f t="shared" si="59"/>
        <v>0.27272727272727271</v>
      </c>
      <c r="H508" s="17">
        <f t="shared" si="58"/>
        <v>2.4991669443518824E-3</v>
      </c>
    </row>
    <row r="509" spans="1:8" x14ac:dyDescent="0.2">
      <c r="A509" s="8"/>
      <c r="B509" s="37" t="s">
        <v>488</v>
      </c>
      <c r="C509" s="34">
        <v>10</v>
      </c>
      <c r="D509" s="9">
        <v>56</v>
      </c>
      <c r="E509" s="10">
        <f t="shared" si="56"/>
        <v>1.6661112962345886E-3</v>
      </c>
      <c r="F509" s="10">
        <f t="shared" si="57"/>
        <v>8.2840236686390536E-3</v>
      </c>
      <c r="G509" s="10">
        <f t="shared" si="59"/>
        <v>4.5999999999999996</v>
      </c>
      <c r="H509" s="17">
        <f t="shared" si="58"/>
        <v>7.6641119626791069E-3</v>
      </c>
    </row>
    <row r="510" spans="1:8" x14ac:dyDescent="0.2">
      <c r="A510" s="8"/>
      <c r="B510" s="37" t="s">
        <v>489</v>
      </c>
      <c r="C510" s="34">
        <v>2</v>
      </c>
      <c r="D510" s="9">
        <v>2</v>
      </c>
      <c r="E510" s="10">
        <f t="shared" si="56"/>
        <v>3.332222592469177E-4</v>
      </c>
      <c r="F510" s="10">
        <f t="shared" si="57"/>
        <v>2.9585798816568048E-4</v>
      </c>
      <c r="G510" s="10">
        <f t="shared" si="59"/>
        <v>0</v>
      </c>
      <c r="H510" s="17">
        <f t="shared" si="58"/>
        <v>0</v>
      </c>
    </row>
    <row r="511" spans="1:8" ht="25.5" x14ac:dyDescent="0.2">
      <c r="A511" s="8"/>
      <c r="B511" s="37" t="s">
        <v>490</v>
      </c>
      <c r="C511" s="34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1</v>
      </c>
      <c r="E513" s="10" t="str">
        <f t="shared" si="56"/>
        <v/>
      </c>
      <c r="F513" s="10">
        <f t="shared" si="57"/>
        <v>1.4792899408284024E-4</v>
      </c>
      <c r="G513" s="10">
        <f t="shared" si="59"/>
        <v>1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0</v>
      </c>
      <c r="D514" s="9">
        <v>5</v>
      </c>
      <c r="E514" s="10" t="str">
        <f t="shared" si="56"/>
        <v/>
      </c>
      <c r="F514" s="10">
        <f t="shared" si="57"/>
        <v>7.3964497041420117E-4</v>
      </c>
      <c r="G514" s="10">
        <f t="shared" si="59"/>
        <v>1</v>
      </c>
      <c r="H514" s="17" t="str">
        <f t="shared" si="58"/>
        <v/>
      </c>
    </row>
    <row r="515" spans="1:8" ht="25.5" x14ac:dyDescent="0.2">
      <c r="A515" s="8"/>
      <c r="B515" s="37" t="s">
        <v>494</v>
      </c>
      <c r="C515" s="34">
        <v>0</v>
      </c>
      <c r="D515" s="9">
        <v>12</v>
      </c>
      <c r="E515" s="10" t="str">
        <f t="shared" si="56"/>
        <v/>
      </c>
      <c r="F515" s="10">
        <f t="shared" si="57"/>
        <v>1.7751479289940828E-3</v>
      </c>
      <c r="G515" s="10">
        <f t="shared" si="59"/>
        <v>1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0</v>
      </c>
      <c r="D516" s="9">
        <v>1</v>
      </c>
      <c r="E516" s="10" t="str">
        <f t="shared" si="56"/>
        <v/>
      </c>
      <c r="F516" s="10">
        <f t="shared" si="57"/>
        <v>1.4792899408284024E-4</v>
      </c>
      <c r="G516" s="10">
        <f t="shared" si="59"/>
        <v>1</v>
      </c>
      <c r="H516" s="17" t="str">
        <f t="shared" si="58"/>
        <v/>
      </c>
    </row>
    <row r="517" spans="1:8" ht="25.5" x14ac:dyDescent="0.2">
      <c r="A517" s="8"/>
      <c r="B517" s="37" t="s">
        <v>496</v>
      </c>
      <c r="C517" s="34">
        <v>18</v>
      </c>
      <c r="D517" s="9">
        <v>73</v>
      </c>
      <c r="E517" s="10">
        <f t="shared" si="56"/>
        <v>2.9990003332222592E-3</v>
      </c>
      <c r="F517" s="10">
        <f t="shared" si="57"/>
        <v>1.0798816568047338E-2</v>
      </c>
      <c r="G517" s="10">
        <f t="shared" si="59"/>
        <v>3.0555555555555554</v>
      </c>
      <c r="H517" s="17">
        <f t="shared" si="58"/>
        <v>9.1636121292902363E-3</v>
      </c>
    </row>
    <row r="518" spans="1:8" ht="25.5" x14ac:dyDescent="0.2">
      <c r="A518" s="8"/>
      <c r="B518" s="37" t="s">
        <v>497</v>
      </c>
      <c r="C518" s="34">
        <v>1</v>
      </c>
      <c r="D518" s="9">
        <v>0</v>
      </c>
      <c r="E518" s="10">
        <f t="shared" si="56"/>
        <v>1.6661112962345885E-4</v>
      </c>
      <c r="F518" s="10" t="str">
        <f t="shared" si="57"/>
        <v/>
      </c>
      <c r="G518" s="10">
        <f t="shared" si="59"/>
        <v>-1</v>
      </c>
      <c r="H518" s="17">
        <f t="shared" si="58"/>
        <v>-1.6661112962345885E-4</v>
      </c>
    </row>
    <row r="519" spans="1:8" x14ac:dyDescent="0.2">
      <c r="A519" s="8"/>
      <c r="B519" s="37" t="s">
        <v>498</v>
      </c>
      <c r="C519" s="34">
        <v>7</v>
      </c>
      <c r="D519" s="9">
        <v>19</v>
      </c>
      <c r="E519" s="10">
        <f t="shared" si="56"/>
        <v>1.1662779073642118E-3</v>
      </c>
      <c r="F519" s="10">
        <f t="shared" si="57"/>
        <v>2.8106508875739645E-3</v>
      </c>
      <c r="G519" s="10">
        <f t="shared" si="59"/>
        <v>1.7142857142857142</v>
      </c>
      <c r="H519" s="17">
        <f t="shared" si="58"/>
        <v>1.9993335554815057E-3</v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6</v>
      </c>
      <c r="D521" s="9">
        <v>10</v>
      </c>
      <c r="E521" s="10">
        <f t="shared" si="56"/>
        <v>9.9966677774075306E-4</v>
      </c>
      <c r="F521" s="10">
        <f t="shared" si="57"/>
        <v>1.4792899408284023E-3</v>
      </c>
      <c r="G521" s="10">
        <f t="shared" si="59"/>
        <v>0.66666666666666663</v>
      </c>
      <c r="H521" s="17">
        <f t="shared" si="58"/>
        <v>6.664445184938353E-4</v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2</v>
      </c>
      <c r="E523" s="10" t="str">
        <f t="shared" si="56"/>
        <v/>
      </c>
      <c r="F523" s="10">
        <f t="shared" si="57"/>
        <v>2.9585798816568048E-4</v>
      </c>
      <c r="G523" s="10">
        <f t="shared" si="59"/>
        <v>1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1</v>
      </c>
      <c r="D526" s="9">
        <v>0</v>
      </c>
      <c r="E526" s="10">
        <f t="shared" si="56"/>
        <v>1.6661112962345885E-4</v>
      </c>
      <c r="F526" s="10" t="str">
        <f t="shared" si="57"/>
        <v/>
      </c>
      <c r="G526" s="10">
        <f t="shared" si="59"/>
        <v>-1</v>
      </c>
      <c r="H526" s="17">
        <f t="shared" si="58"/>
        <v>-1.6661112962345885E-4</v>
      </c>
    </row>
    <row r="527" spans="1:8" x14ac:dyDescent="0.2">
      <c r="A527" s="8"/>
      <c r="B527" s="37" t="s">
        <v>506</v>
      </c>
      <c r="C527" s="34">
        <v>0</v>
      </c>
      <c r="D527" s="9">
        <v>3</v>
      </c>
      <c r="E527" s="10" t="str">
        <f t="shared" si="56"/>
        <v/>
      </c>
      <c r="F527" s="10">
        <f t="shared" si="57"/>
        <v>4.4378698224852069E-4</v>
      </c>
      <c r="G527" s="10">
        <f t="shared" si="59"/>
        <v>1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1</v>
      </c>
      <c r="D528" s="9">
        <v>20</v>
      </c>
      <c r="E528" s="10">
        <f t="shared" si="56"/>
        <v>1.6661112962345885E-4</v>
      </c>
      <c r="F528" s="10">
        <f t="shared" si="57"/>
        <v>2.9585798816568047E-3</v>
      </c>
      <c r="G528" s="10">
        <f t="shared" si="59"/>
        <v>19</v>
      </c>
      <c r="H528" s="17">
        <f t="shared" si="58"/>
        <v>3.1656114628457184E-3</v>
      </c>
    </row>
    <row r="529" spans="1:8" x14ac:dyDescent="0.2">
      <c r="A529" s="8"/>
      <c r="B529" s="37" t="s">
        <v>508</v>
      </c>
      <c r="C529" s="34">
        <v>3</v>
      </c>
      <c r="D529" s="9">
        <v>18</v>
      </c>
      <c r="E529" s="10">
        <f t="shared" si="56"/>
        <v>4.9983338887037653E-4</v>
      </c>
      <c r="F529" s="10">
        <f t="shared" si="57"/>
        <v>2.6627218934911242E-3</v>
      </c>
      <c r="G529" s="10">
        <f t="shared" si="59"/>
        <v>5</v>
      </c>
      <c r="H529" s="17">
        <f t="shared" si="58"/>
        <v>2.4991669443518829E-3</v>
      </c>
    </row>
    <row r="530" spans="1:8" x14ac:dyDescent="0.2">
      <c r="A530" s="8"/>
      <c r="B530" s="37" t="s">
        <v>509</v>
      </c>
      <c r="C530" s="34">
        <v>168</v>
      </c>
      <c r="D530" s="9">
        <v>83</v>
      </c>
      <c r="E530" s="10">
        <f t="shared" si="56"/>
        <v>2.7990669776741087E-2</v>
      </c>
      <c r="F530" s="10">
        <f t="shared" si="57"/>
        <v>1.2278106508875739E-2</v>
      </c>
      <c r="G530" s="10">
        <f t="shared" si="59"/>
        <v>-0.50595238095238093</v>
      </c>
      <c r="H530" s="17">
        <f t="shared" si="58"/>
        <v>-1.4161946017994002E-2</v>
      </c>
    </row>
    <row r="531" spans="1:8" x14ac:dyDescent="0.2">
      <c r="A531" s="8"/>
      <c r="B531" s="37" t="s">
        <v>510</v>
      </c>
      <c r="C531" s="34">
        <v>5</v>
      </c>
      <c r="D531" s="9">
        <v>23</v>
      </c>
      <c r="E531" s="10">
        <f t="shared" si="56"/>
        <v>8.3305564811729429E-4</v>
      </c>
      <c r="F531" s="10">
        <f t="shared" si="57"/>
        <v>3.4023668639053253E-3</v>
      </c>
      <c r="G531" s="10">
        <f t="shared" si="59"/>
        <v>3.6</v>
      </c>
      <c r="H531" s="17">
        <f t="shared" si="58"/>
        <v>2.9990003332222596E-3</v>
      </c>
    </row>
    <row r="532" spans="1:8" ht="30" customHeight="1" x14ac:dyDescent="0.2">
      <c r="A532" s="8"/>
      <c r="B532" s="37" t="s">
        <v>511</v>
      </c>
      <c r="C532" s="34">
        <v>1</v>
      </c>
      <c r="D532" s="9">
        <v>3</v>
      </c>
      <c r="E532" s="10">
        <f t="shared" si="56"/>
        <v>1.6661112962345885E-4</v>
      </c>
      <c r="F532" s="10">
        <f t="shared" si="57"/>
        <v>4.4378698224852069E-4</v>
      </c>
      <c r="G532" s="10">
        <f t="shared" si="59"/>
        <v>2</v>
      </c>
      <c r="H532" s="17">
        <f t="shared" si="58"/>
        <v>3.332222592469177E-4</v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4</v>
      </c>
      <c r="D534" s="9">
        <v>4</v>
      </c>
      <c r="E534" s="10">
        <f t="shared" si="56"/>
        <v>6.6644451849383541E-4</v>
      </c>
      <c r="F534" s="10">
        <f t="shared" si="57"/>
        <v>5.9171597633136095E-4</v>
      </c>
      <c r="G534" s="10">
        <f t="shared" si="59"/>
        <v>0</v>
      </c>
      <c r="H534" s="17">
        <f t="shared" si="58"/>
        <v>0</v>
      </c>
    </row>
    <row r="535" spans="1:8" ht="25.5" x14ac:dyDescent="0.2">
      <c r="A535" s="8"/>
      <c r="B535" s="37" t="s">
        <v>514</v>
      </c>
      <c r="C535" s="34">
        <v>3</v>
      </c>
      <c r="D535" s="9">
        <v>14</v>
      </c>
      <c r="E535" s="10">
        <f t="shared" si="56"/>
        <v>4.9983338887037653E-4</v>
      </c>
      <c r="F535" s="10">
        <f t="shared" si="57"/>
        <v>2.0710059171597634E-3</v>
      </c>
      <c r="G535" s="10">
        <f t="shared" si="59"/>
        <v>3.6666666666666665</v>
      </c>
      <c r="H535" s="17">
        <f t="shared" si="58"/>
        <v>1.8327224258580471E-3</v>
      </c>
    </row>
    <row r="536" spans="1:8" x14ac:dyDescent="0.2">
      <c r="A536" s="8"/>
      <c r="B536" s="37" t="s">
        <v>515</v>
      </c>
      <c r="C536" s="34">
        <v>0</v>
      </c>
      <c r="D536" s="9">
        <v>13</v>
      </c>
      <c r="E536" s="10" t="str">
        <f t="shared" si="56"/>
        <v/>
      </c>
      <c r="F536" s="10">
        <f t="shared" si="57"/>
        <v>1.9230769230769232E-3</v>
      </c>
      <c r="G536" s="10">
        <f t="shared" si="59"/>
        <v>1</v>
      </c>
      <c r="H536" s="17" t="str">
        <f t="shared" si="58"/>
        <v/>
      </c>
    </row>
    <row r="537" spans="1:8" ht="25.5" x14ac:dyDescent="0.2">
      <c r="A537" s="8"/>
      <c r="B537" s="37" t="s">
        <v>516</v>
      </c>
      <c r="C537" s="34">
        <v>5</v>
      </c>
      <c r="D537" s="9">
        <v>7</v>
      </c>
      <c r="E537" s="10">
        <f t="shared" si="56"/>
        <v>8.3305564811729429E-4</v>
      </c>
      <c r="F537" s="10">
        <f t="shared" si="57"/>
        <v>1.0355029585798817E-3</v>
      </c>
      <c r="G537" s="10">
        <f t="shared" si="59"/>
        <v>0.4</v>
      </c>
      <c r="H537" s="17">
        <f t="shared" si="58"/>
        <v>3.3322225924691776E-4</v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6</v>
      </c>
      <c r="E540" s="10" t="str">
        <f t="shared" si="56"/>
        <v/>
      </c>
      <c r="F540" s="10">
        <f t="shared" si="57"/>
        <v>8.8757396449704138E-4</v>
      </c>
      <c r="G540" s="10">
        <f t="shared" si="59"/>
        <v>1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2</v>
      </c>
      <c r="D543" s="9">
        <v>0</v>
      </c>
      <c r="E543" s="10">
        <f t="shared" si="56"/>
        <v>3.332222592469177E-4</v>
      </c>
      <c r="F543" s="10" t="str">
        <f t="shared" si="57"/>
        <v/>
      </c>
      <c r="G543" s="10">
        <f t="shared" si="59"/>
        <v>-1</v>
      </c>
      <c r="H543" s="17">
        <f t="shared" si="58"/>
        <v>-3.332222592469177E-4</v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3</v>
      </c>
      <c r="D548" s="9">
        <v>10</v>
      </c>
      <c r="E548" s="10">
        <f t="shared" si="56"/>
        <v>4.9983338887037653E-4</v>
      </c>
      <c r="F548" s="10">
        <f t="shared" si="57"/>
        <v>1.4792899408284023E-3</v>
      </c>
      <c r="G548" s="10">
        <f t="shared" si="59"/>
        <v>2.3333333333333335</v>
      </c>
      <c r="H548" s="17">
        <f t="shared" si="58"/>
        <v>1.166277907364212E-3</v>
      </c>
    </row>
    <row r="549" spans="1:8" x14ac:dyDescent="0.2">
      <c r="A549" s="8"/>
      <c r="B549" s="37" t="s">
        <v>528</v>
      </c>
      <c r="C549" s="34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6</v>
      </c>
      <c r="D550" s="9">
        <v>2</v>
      </c>
      <c r="E550" s="10">
        <f t="shared" si="56"/>
        <v>9.9966677774075306E-4</v>
      </c>
      <c r="F550" s="10">
        <f t="shared" si="57"/>
        <v>2.9585798816568048E-4</v>
      </c>
      <c r="G550" s="10">
        <f t="shared" si="59"/>
        <v>-0.66666666666666663</v>
      </c>
      <c r="H550" s="17">
        <f t="shared" si="58"/>
        <v>-6.664445184938353E-4</v>
      </c>
    </row>
    <row r="551" spans="1:8" ht="25.5" x14ac:dyDescent="0.2">
      <c r="A551" s="8"/>
      <c r="B551" s="37" t="s">
        <v>530</v>
      </c>
      <c r="C551" s="34">
        <v>0</v>
      </c>
      <c r="D551" s="9">
        <v>2</v>
      </c>
      <c r="E551" s="10" t="str">
        <f t="shared" si="56"/>
        <v/>
      </c>
      <c r="F551" s="10">
        <f t="shared" si="57"/>
        <v>2.9585798816568048E-4</v>
      </c>
      <c r="G551" s="10">
        <f t="shared" si="59"/>
        <v>1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2</v>
      </c>
      <c r="D552" s="9">
        <v>25</v>
      </c>
      <c r="E552" s="10">
        <f t="shared" si="56"/>
        <v>3.332222592469177E-4</v>
      </c>
      <c r="F552" s="10">
        <f t="shared" si="57"/>
        <v>3.6982248520710057E-3</v>
      </c>
      <c r="G552" s="10">
        <f t="shared" si="59"/>
        <v>11.5</v>
      </c>
      <c r="H552" s="17">
        <f t="shared" si="58"/>
        <v>3.8320559813395535E-3</v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3</v>
      </c>
      <c r="D554" s="9">
        <v>14</v>
      </c>
      <c r="E554" s="10">
        <f t="shared" ref="E554:E595" si="60">+IF(C554=0,"",C554/C$362)</f>
        <v>4.9983338887037653E-4</v>
      </c>
      <c r="F554" s="10">
        <f t="shared" ref="F554:F595" si="61">+IF(D554=0,"",D554/D$362)</f>
        <v>2.0710059171597634E-3</v>
      </c>
      <c r="G554" s="10">
        <f t="shared" si="59"/>
        <v>3.6666666666666665</v>
      </c>
      <c r="H554" s="17">
        <f t="shared" ref="H554:H617" si="62">+IF(OR(AND(E554=""),(G554="")),"",E554*G554)</f>
        <v>1.8327224258580471E-3</v>
      </c>
    </row>
    <row r="555" spans="1:8" x14ac:dyDescent="0.2">
      <c r="A555" s="8"/>
      <c r="B555" s="37" t="s">
        <v>534</v>
      </c>
      <c r="C555" s="34">
        <v>220</v>
      </c>
      <c r="D555" s="9">
        <v>100</v>
      </c>
      <c r="E555" s="10">
        <f t="shared" si="60"/>
        <v>3.6654448517160945E-2</v>
      </c>
      <c r="F555" s="10">
        <f t="shared" si="61"/>
        <v>1.4792899408284023E-2</v>
      </c>
      <c r="G555" s="10">
        <f t="shared" ref="G555:G595" si="63">+IF(AND(C555=0,D555=0)," ",IF(C555=0,1,IF(D555=0,-1,(D555-C555)/C555)))</f>
        <v>-0.54545454545454541</v>
      </c>
      <c r="H555" s="17">
        <f t="shared" si="62"/>
        <v>-1.9993335554815059E-2</v>
      </c>
    </row>
    <row r="556" spans="1:8" ht="25.5" x14ac:dyDescent="0.2">
      <c r="A556" s="8"/>
      <c r="B556" s="37" t="s">
        <v>535</v>
      </c>
      <c r="C556" s="34">
        <v>0</v>
      </c>
      <c r="D556" s="9">
        <v>5</v>
      </c>
      <c r="E556" s="10" t="str">
        <f t="shared" si="60"/>
        <v/>
      </c>
      <c r="F556" s="10">
        <f t="shared" si="61"/>
        <v>7.3964497041420117E-4</v>
      </c>
      <c r="G556" s="10">
        <f t="shared" si="63"/>
        <v>1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0</v>
      </c>
      <c r="D557" s="9">
        <v>16</v>
      </c>
      <c r="E557" s="10" t="str">
        <f t="shared" si="60"/>
        <v/>
      </c>
      <c r="F557" s="10">
        <f t="shared" si="61"/>
        <v>2.3668639053254438E-3</v>
      </c>
      <c r="G557" s="10">
        <f t="shared" si="63"/>
        <v>1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21</v>
      </c>
      <c r="D558" s="9">
        <v>134</v>
      </c>
      <c r="E558" s="10">
        <f t="shared" si="60"/>
        <v>3.4988337220926359E-3</v>
      </c>
      <c r="F558" s="10">
        <f t="shared" si="61"/>
        <v>1.9822485207100591E-2</v>
      </c>
      <c r="G558" s="10">
        <f t="shared" si="63"/>
        <v>5.3809523809523814</v>
      </c>
      <c r="H558" s="17">
        <f t="shared" si="62"/>
        <v>1.8827057647450851E-2</v>
      </c>
    </row>
    <row r="559" spans="1:8" x14ac:dyDescent="0.2">
      <c r="A559" s="8"/>
      <c r="B559" s="37" t="s">
        <v>538</v>
      </c>
      <c r="C559" s="34">
        <v>108</v>
      </c>
      <c r="D559" s="9">
        <v>96</v>
      </c>
      <c r="E559" s="10">
        <f t="shared" si="60"/>
        <v>1.7994001999333556E-2</v>
      </c>
      <c r="F559" s="10">
        <f t="shared" si="61"/>
        <v>1.4201183431952662E-2</v>
      </c>
      <c r="G559" s="10">
        <f t="shared" si="63"/>
        <v>-0.1111111111111111</v>
      </c>
      <c r="H559" s="17">
        <f t="shared" si="62"/>
        <v>-1.9993335554815061E-3</v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6</v>
      </c>
      <c r="D562" s="9">
        <v>4</v>
      </c>
      <c r="E562" s="10">
        <f t="shared" si="60"/>
        <v>9.9966677774075306E-4</v>
      </c>
      <c r="F562" s="10">
        <f t="shared" si="61"/>
        <v>5.9171597633136095E-4</v>
      </c>
      <c r="G562" s="10">
        <f t="shared" si="63"/>
        <v>-0.33333333333333331</v>
      </c>
      <c r="H562" s="17">
        <f t="shared" si="62"/>
        <v>-3.3322225924691765E-4</v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1</v>
      </c>
      <c r="E564" s="10" t="str">
        <f t="shared" si="60"/>
        <v/>
      </c>
      <c r="F564" s="10">
        <f t="shared" si="61"/>
        <v>1.4792899408284024E-4</v>
      </c>
      <c r="G564" s="10">
        <f t="shared" si="63"/>
        <v>1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1</v>
      </c>
      <c r="D565" s="9">
        <v>0</v>
      </c>
      <c r="E565" s="10">
        <f t="shared" si="60"/>
        <v>1.6661112962345885E-4</v>
      </c>
      <c r="F565" s="10" t="str">
        <f t="shared" si="61"/>
        <v/>
      </c>
      <c r="G565" s="10">
        <f t="shared" si="63"/>
        <v>-1</v>
      </c>
      <c r="H565" s="17">
        <f t="shared" si="62"/>
        <v>-1.6661112962345885E-4</v>
      </c>
    </row>
    <row r="566" spans="1:8" x14ac:dyDescent="0.2">
      <c r="A566" s="8"/>
      <c r="B566" s="37" t="s">
        <v>545</v>
      </c>
      <c r="C566" s="34">
        <v>3</v>
      </c>
      <c r="D566" s="9">
        <v>0</v>
      </c>
      <c r="E566" s="10">
        <f t="shared" si="60"/>
        <v>4.9983338887037653E-4</v>
      </c>
      <c r="F566" s="10" t="str">
        <f t="shared" si="61"/>
        <v/>
      </c>
      <c r="G566" s="10">
        <f t="shared" si="63"/>
        <v>-1</v>
      </c>
      <c r="H566" s="17">
        <f t="shared" si="62"/>
        <v>-4.9983338887037653E-4</v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4</v>
      </c>
      <c r="D568" s="9">
        <v>3</v>
      </c>
      <c r="E568" s="10">
        <f t="shared" si="60"/>
        <v>6.6644451849383541E-4</v>
      </c>
      <c r="F568" s="10">
        <f t="shared" si="61"/>
        <v>4.4378698224852069E-4</v>
      </c>
      <c r="G568" s="10">
        <f t="shared" si="63"/>
        <v>-0.25</v>
      </c>
      <c r="H568" s="17">
        <f t="shared" si="62"/>
        <v>-1.6661112962345885E-4</v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7</v>
      </c>
      <c r="D571" s="9">
        <v>15</v>
      </c>
      <c r="E571" s="10">
        <f t="shared" si="60"/>
        <v>1.1662779073642118E-3</v>
      </c>
      <c r="F571" s="10">
        <f t="shared" si="61"/>
        <v>2.2189349112426036E-3</v>
      </c>
      <c r="G571" s="10">
        <f t="shared" si="63"/>
        <v>1.1428571428571428</v>
      </c>
      <c r="H571" s="17">
        <f t="shared" si="62"/>
        <v>1.3328890369876706E-3</v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7</v>
      </c>
      <c r="D574" s="9">
        <v>23</v>
      </c>
      <c r="E574" s="10">
        <f t="shared" si="60"/>
        <v>1.1662779073642118E-3</v>
      </c>
      <c r="F574" s="10">
        <f t="shared" si="61"/>
        <v>3.4023668639053253E-3</v>
      </c>
      <c r="G574" s="10">
        <f t="shared" si="63"/>
        <v>2.2857142857142856</v>
      </c>
      <c r="H574" s="17">
        <f t="shared" si="62"/>
        <v>2.6657780739753412E-3</v>
      </c>
    </row>
    <row r="575" spans="1:8" ht="25.5" x14ac:dyDescent="0.2">
      <c r="A575" s="8"/>
      <c r="B575" s="37" t="s">
        <v>554</v>
      </c>
      <c r="C575" s="34">
        <v>3</v>
      </c>
      <c r="D575" s="9">
        <v>1</v>
      </c>
      <c r="E575" s="10">
        <f t="shared" si="60"/>
        <v>4.9983338887037653E-4</v>
      </c>
      <c r="F575" s="10">
        <f t="shared" si="61"/>
        <v>1.4792899408284024E-4</v>
      </c>
      <c r="G575" s="10">
        <f t="shared" si="63"/>
        <v>-0.66666666666666663</v>
      </c>
      <c r="H575" s="17">
        <f t="shared" si="62"/>
        <v>-3.3322225924691765E-4</v>
      </c>
    </row>
    <row r="576" spans="1:8" x14ac:dyDescent="0.2">
      <c r="A576" s="8"/>
      <c r="B576" s="37" t="s">
        <v>555</v>
      </c>
      <c r="C576" s="34">
        <v>7</v>
      </c>
      <c r="D576" s="9">
        <v>3</v>
      </c>
      <c r="E576" s="10">
        <f t="shared" si="60"/>
        <v>1.1662779073642118E-3</v>
      </c>
      <c r="F576" s="10">
        <f t="shared" si="61"/>
        <v>4.4378698224852069E-4</v>
      </c>
      <c r="G576" s="10">
        <f t="shared" si="63"/>
        <v>-0.5714285714285714</v>
      </c>
      <c r="H576" s="17">
        <f t="shared" si="62"/>
        <v>-6.664445184938353E-4</v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156</v>
      </c>
      <c r="D579" s="9">
        <v>176</v>
      </c>
      <c r="E579" s="10">
        <f t="shared" si="60"/>
        <v>2.599133622125958E-2</v>
      </c>
      <c r="F579" s="10">
        <f t="shared" si="61"/>
        <v>2.6035502958579881E-2</v>
      </c>
      <c r="G579" s="10">
        <f t="shared" si="63"/>
        <v>0.12820512820512819</v>
      </c>
      <c r="H579" s="17">
        <f t="shared" si="62"/>
        <v>3.3322225924691767E-3</v>
      </c>
    </row>
    <row r="580" spans="1:8" ht="25.5" x14ac:dyDescent="0.2">
      <c r="A580" s="8"/>
      <c r="B580" s="37" t="s">
        <v>559</v>
      </c>
      <c r="C580" s="34">
        <v>20</v>
      </c>
      <c r="D580" s="9">
        <v>38</v>
      </c>
      <c r="E580" s="10">
        <f t="shared" si="60"/>
        <v>3.3322225924691772E-3</v>
      </c>
      <c r="F580" s="10">
        <f t="shared" si="61"/>
        <v>5.6213017751479289E-3</v>
      </c>
      <c r="G580" s="10">
        <f t="shared" si="63"/>
        <v>0.9</v>
      </c>
      <c r="H580" s="17">
        <f t="shared" si="62"/>
        <v>2.9990003332222596E-3</v>
      </c>
    </row>
    <row r="581" spans="1:8" x14ac:dyDescent="0.2">
      <c r="A581" s="8"/>
      <c r="B581" s="37" t="s">
        <v>560</v>
      </c>
      <c r="C581" s="34">
        <v>21</v>
      </c>
      <c r="D581" s="9">
        <v>67</v>
      </c>
      <c r="E581" s="10">
        <f t="shared" si="60"/>
        <v>3.4988337220926359E-3</v>
      </c>
      <c r="F581" s="10">
        <f t="shared" si="61"/>
        <v>9.9112426035502955E-3</v>
      </c>
      <c r="G581" s="10">
        <f t="shared" si="63"/>
        <v>2.1904761904761907</v>
      </c>
      <c r="H581" s="17">
        <f t="shared" si="62"/>
        <v>7.6641119626791078E-3</v>
      </c>
    </row>
    <row r="582" spans="1:8" x14ac:dyDescent="0.2">
      <c r="A582" s="8"/>
      <c r="B582" s="37" t="s">
        <v>561</v>
      </c>
      <c r="C582" s="34">
        <v>18</v>
      </c>
      <c r="D582" s="9">
        <v>25</v>
      </c>
      <c r="E582" s="10">
        <f t="shared" si="60"/>
        <v>2.9990003332222592E-3</v>
      </c>
      <c r="F582" s="10">
        <f t="shared" si="61"/>
        <v>3.6982248520710057E-3</v>
      </c>
      <c r="G582" s="10">
        <f t="shared" si="63"/>
        <v>0.3888888888888889</v>
      </c>
      <c r="H582" s="17">
        <f t="shared" si="62"/>
        <v>1.1662779073642118E-3</v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2</v>
      </c>
      <c r="D584" s="9">
        <v>0</v>
      </c>
      <c r="E584" s="10">
        <f t="shared" si="60"/>
        <v>3.332222592469177E-4</v>
      </c>
      <c r="F584" s="10" t="str">
        <f t="shared" si="61"/>
        <v/>
      </c>
      <c r="G584" s="10">
        <f t="shared" si="63"/>
        <v>-1</v>
      </c>
      <c r="H584" s="17">
        <f t="shared" si="62"/>
        <v>-3.332222592469177E-4</v>
      </c>
    </row>
    <row r="585" spans="1:8" x14ac:dyDescent="0.2">
      <c r="A585" s="8"/>
      <c r="B585" s="37" t="s">
        <v>564</v>
      </c>
      <c r="C585" s="34">
        <v>6</v>
      </c>
      <c r="D585" s="9">
        <v>0</v>
      </c>
      <c r="E585" s="10">
        <f t="shared" si="60"/>
        <v>9.9966677774075306E-4</v>
      </c>
      <c r="F585" s="10" t="str">
        <f t="shared" si="61"/>
        <v/>
      </c>
      <c r="G585" s="10">
        <f t="shared" si="63"/>
        <v>-1</v>
      </c>
      <c r="H585" s="17">
        <f t="shared" si="62"/>
        <v>-9.9966677774075306E-4</v>
      </c>
    </row>
    <row r="586" spans="1:8" x14ac:dyDescent="0.2">
      <c r="A586" s="8"/>
      <c r="B586" s="37" t="s">
        <v>565</v>
      </c>
      <c r="C586" s="34">
        <v>1</v>
      </c>
      <c r="D586" s="9">
        <v>7</v>
      </c>
      <c r="E586" s="10">
        <f t="shared" si="60"/>
        <v>1.6661112962345885E-4</v>
      </c>
      <c r="F586" s="10">
        <f t="shared" si="61"/>
        <v>1.0355029585798817E-3</v>
      </c>
      <c r="G586" s="10">
        <f t="shared" si="63"/>
        <v>6</v>
      </c>
      <c r="H586" s="17">
        <f t="shared" si="62"/>
        <v>9.9966677774075306E-4</v>
      </c>
    </row>
    <row r="587" spans="1:8" x14ac:dyDescent="0.2">
      <c r="A587" s="8"/>
      <c r="B587" s="37" t="s">
        <v>566</v>
      </c>
      <c r="C587" s="34">
        <v>129</v>
      </c>
      <c r="D587" s="9">
        <v>64</v>
      </c>
      <c r="E587" s="10">
        <f t="shared" si="60"/>
        <v>2.1492835721426191E-2</v>
      </c>
      <c r="F587" s="10">
        <f t="shared" si="61"/>
        <v>9.4674556213017753E-3</v>
      </c>
      <c r="G587" s="10">
        <f t="shared" si="63"/>
        <v>-0.50387596899224807</v>
      </c>
      <c r="H587" s="17">
        <f t="shared" si="62"/>
        <v>-1.0829723425524825E-2</v>
      </c>
    </row>
    <row r="588" spans="1:8" x14ac:dyDescent="0.2">
      <c r="A588" s="8"/>
      <c r="B588" s="37" t="s">
        <v>567</v>
      </c>
      <c r="C588" s="34">
        <v>126</v>
      </c>
      <c r="D588" s="9">
        <v>139</v>
      </c>
      <c r="E588" s="10">
        <f t="shared" si="60"/>
        <v>2.0993002332555816E-2</v>
      </c>
      <c r="F588" s="10">
        <f t="shared" si="61"/>
        <v>2.0562130177514792E-2</v>
      </c>
      <c r="G588" s="10">
        <f t="shared" si="63"/>
        <v>0.10317460317460317</v>
      </c>
      <c r="H588" s="17">
        <f t="shared" si="62"/>
        <v>2.1659446851049649E-3</v>
      </c>
    </row>
    <row r="589" spans="1:8" x14ac:dyDescent="0.2">
      <c r="A589" s="8"/>
      <c r="B589" s="37" t="s">
        <v>568</v>
      </c>
      <c r="C589" s="34">
        <v>0</v>
      </c>
      <c r="D589" s="9">
        <v>1</v>
      </c>
      <c r="E589" s="10" t="str">
        <f t="shared" si="60"/>
        <v/>
      </c>
      <c r="F589" s="10">
        <f t="shared" si="61"/>
        <v>1.4792899408284024E-4</v>
      </c>
      <c r="G589" s="10">
        <f t="shared" si="63"/>
        <v>1</v>
      </c>
      <c r="H589" s="17" t="str">
        <f t="shared" si="62"/>
        <v/>
      </c>
    </row>
    <row r="590" spans="1:8" ht="15.75" customHeight="1" x14ac:dyDescent="0.2">
      <c r="A590" s="8"/>
      <c r="B590" s="37" t="s">
        <v>569</v>
      </c>
      <c r="C590" s="34">
        <v>1</v>
      </c>
      <c r="D590" s="9">
        <v>0</v>
      </c>
      <c r="E590" s="10">
        <f t="shared" si="60"/>
        <v>1.6661112962345885E-4</v>
      </c>
      <c r="F590" s="10" t="str">
        <f t="shared" si="61"/>
        <v/>
      </c>
      <c r="G590" s="10">
        <f t="shared" si="63"/>
        <v>-1</v>
      </c>
      <c r="H590" s="17">
        <f t="shared" si="62"/>
        <v>-1.6661112962345885E-4</v>
      </c>
    </row>
    <row r="591" spans="1:8" x14ac:dyDescent="0.2">
      <c r="A591" s="8"/>
      <c r="B591" s="37" t="s">
        <v>570</v>
      </c>
      <c r="C591" s="34">
        <v>17</v>
      </c>
      <c r="D591" s="9">
        <v>10</v>
      </c>
      <c r="E591" s="10">
        <f t="shared" si="60"/>
        <v>2.8323892035988004E-3</v>
      </c>
      <c r="F591" s="10">
        <f t="shared" si="61"/>
        <v>1.4792899408284023E-3</v>
      </c>
      <c r="G591" s="10">
        <f t="shared" si="63"/>
        <v>-0.41176470588235292</v>
      </c>
      <c r="H591" s="17">
        <f t="shared" si="62"/>
        <v>-1.1662779073642118E-3</v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7</v>
      </c>
      <c r="D593" s="9">
        <v>4</v>
      </c>
      <c r="E593" s="10">
        <f t="shared" si="60"/>
        <v>1.1662779073642118E-3</v>
      </c>
      <c r="F593" s="10">
        <f t="shared" si="61"/>
        <v>5.9171597633136095E-4</v>
      </c>
      <c r="G593" s="10">
        <f t="shared" si="63"/>
        <v>-0.42857142857142855</v>
      </c>
      <c r="H593" s="17">
        <f t="shared" si="62"/>
        <v>-4.9983338887037642E-4</v>
      </c>
    </row>
    <row r="594" spans="1:8" ht="25.5" x14ac:dyDescent="0.2">
      <c r="A594" s="8"/>
      <c r="B594" s="37" t="s">
        <v>573</v>
      </c>
      <c r="C594" s="34">
        <v>1</v>
      </c>
      <c r="D594" s="9">
        <v>0</v>
      </c>
      <c r="E594" s="10">
        <f t="shared" si="60"/>
        <v>1.6661112962345885E-4</v>
      </c>
      <c r="F594" s="10" t="str">
        <f t="shared" si="61"/>
        <v/>
      </c>
      <c r="G594" s="10">
        <f t="shared" si="63"/>
        <v>-1</v>
      </c>
      <c r="H594" s="17">
        <f t="shared" si="62"/>
        <v>-1.6661112962345885E-4</v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1690</v>
      </c>
      <c r="D601" s="33">
        <f>SUM(D602:D629)</f>
        <v>2006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0.18698224852071005</v>
      </c>
      <c r="H601" s="42">
        <f t="shared" ref="H601:H629" si="66">+IF(OR(AND(E601=""),(G601="")),"",E601*G601)</f>
        <v>0.18698224852071005</v>
      </c>
    </row>
    <row r="602" spans="1:8" x14ac:dyDescent="0.2">
      <c r="A602" s="8"/>
      <c r="B602" s="36" t="s">
        <v>575</v>
      </c>
      <c r="C602" s="46">
        <v>1</v>
      </c>
      <c r="D602" s="43">
        <v>16</v>
      </c>
      <c r="E602" s="44">
        <f t="shared" si="64"/>
        <v>5.9171597633136095E-4</v>
      </c>
      <c r="F602" s="44">
        <f t="shared" si="65"/>
        <v>7.9760717846460612E-3</v>
      </c>
      <c r="G602" s="44">
        <f t="shared" ref="G602:G629" si="67">+IF(AND(C602=0,D602=0)," ",IF(C602=0,1,IF(D602=0,-1,(D602-C602)/C602)))</f>
        <v>15</v>
      </c>
      <c r="H602" s="45">
        <f t="shared" si="66"/>
        <v>8.8757396449704144E-3</v>
      </c>
    </row>
    <row r="603" spans="1:8" x14ac:dyDescent="0.2">
      <c r="A603" s="8"/>
      <c r="B603" s="37" t="s">
        <v>576</v>
      </c>
      <c r="C603" s="34">
        <v>9</v>
      </c>
      <c r="D603" s="9">
        <v>113</v>
      </c>
      <c r="E603" s="10">
        <f t="shared" si="64"/>
        <v>5.3254437869822485E-3</v>
      </c>
      <c r="F603" s="10">
        <f t="shared" si="65"/>
        <v>5.6331006979062813E-2</v>
      </c>
      <c r="G603" s="10">
        <f t="shared" si="67"/>
        <v>11.555555555555555</v>
      </c>
      <c r="H603" s="17">
        <f t="shared" si="66"/>
        <v>6.1538461538461535E-2</v>
      </c>
    </row>
    <row r="604" spans="1:8" ht="25.5" x14ac:dyDescent="0.2">
      <c r="A604" s="8"/>
      <c r="B604" s="37" t="s">
        <v>577</v>
      </c>
      <c r="C604" s="34">
        <v>54</v>
      </c>
      <c r="D604" s="9">
        <v>271</v>
      </c>
      <c r="E604" s="10">
        <f t="shared" si="64"/>
        <v>3.1952662721893489E-2</v>
      </c>
      <c r="F604" s="10">
        <f t="shared" si="65"/>
        <v>0.13509471585244268</v>
      </c>
      <c r="G604" s="10">
        <f t="shared" si="67"/>
        <v>4.0185185185185182</v>
      </c>
      <c r="H604" s="17">
        <f t="shared" si="66"/>
        <v>0.1284023668639053</v>
      </c>
    </row>
    <row r="605" spans="1:8" x14ac:dyDescent="0.2">
      <c r="A605" s="8"/>
      <c r="B605" s="37" t="s">
        <v>578</v>
      </c>
      <c r="C605" s="34">
        <v>472</v>
      </c>
      <c r="D605" s="9">
        <v>173</v>
      </c>
      <c r="E605" s="10">
        <f t="shared" si="64"/>
        <v>0.27928994082840236</v>
      </c>
      <c r="F605" s="10">
        <f t="shared" si="65"/>
        <v>8.624127617148554E-2</v>
      </c>
      <c r="G605" s="10">
        <f t="shared" si="67"/>
        <v>-0.63347457627118642</v>
      </c>
      <c r="H605" s="17">
        <f t="shared" si="66"/>
        <v>-0.17692307692307691</v>
      </c>
    </row>
    <row r="606" spans="1:8" x14ac:dyDescent="0.2">
      <c r="A606" s="8"/>
      <c r="B606" s="37" t="s">
        <v>579</v>
      </c>
      <c r="C606" s="34">
        <v>15</v>
      </c>
      <c r="D606" s="9">
        <v>20</v>
      </c>
      <c r="E606" s="10">
        <f t="shared" si="64"/>
        <v>8.8757396449704144E-3</v>
      </c>
      <c r="F606" s="10">
        <f t="shared" si="65"/>
        <v>9.9700897308075773E-3</v>
      </c>
      <c r="G606" s="10">
        <f t="shared" si="67"/>
        <v>0.33333333333333331</v>
      </c>
      <c r="H606" s="17">
        <f t="shared" si="66"/>
        <v>2.9585798816568047E-3</v>
      </c>
    </row>
    <row r="607" spans="1:8" x14ac:dyDescent="0.2">
      <c r="A607" s="8"/>
      <c r="B607" s="37" t="s">
        <v>580</v>
      </c>
      <c r="C607" s="34">
        <v>0</v>
      </c>
      <c r="D607" s="9">
        <v>5</v>
      </c>
      <c r="E607" s="10" t="str">
        <f t="shared" si="64"/>
        <v/>
      </c>
      <c r="F607" s="10">
        <f t="shared" si="65"/>
        <v>2.4925224327018943E-3</v>
      </c>
      <c r="G607" s="10">
        <f t="shared" si="67"/>
        <v>1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5</v>
      </c>
      <c r="D608" s="9">
        <v>1</v>
      </c>
      <c r="E608" s="10">
        <f t="shared" si="64"/>
        <v>2.9585798816568047E-3</v>
      </c>
      <c r="F608" s="10">
        <f t="shared" si="65"/>
        <v>4.9850448654037882E-4</v>
      </c>
      <c r="G608" s="10">
        <f t="shared" si="67"/>
        <v>-0.8</v>
      </c>
      <c r="H608" s="17">
        <f t="shared" si="66"/>
        <v>-2.3668639053254438E-3</v>
      </c>
    </row>
    <row r="609" spans="1:8" x14ac:dyDescent="0.2">
      <c r="A609" s="8"/>
      <c r="B609" s="37" t="s">
        <v>582</v>
      </c>
      <c r="C609" s="34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1</v>
      </c>
      <c r="D610" s="9">
        <v>3</v>
      </c>
      <c r="E610" s="10">
        <f t="shared" si="64"/>
        <v>5.9171597633136095E-4</v>
      </c>
      <c r="F610" s="10">
        <f t="shared" si="65"/>
        <v>1.4955134596211367E-3</v>
      </c>
      <c r="G610" s="10">
        <f t="shared" si="67"/>
        <v>2</v>
      </c>
      <c r="H610" s="17">
        <f t="shared" si="66"/>
        <v>1.1834319526627219E-3</v>
      </c>
    </row>
    <row r="611" spans="1:8" x14ac:dyDescent="0.2">
      <c r="A611" s="8"/>
      <c r="B611" s="37" t="s">
        <v>584</v>
      </c>
      <c r="C611" s="34">
        <v>26</v>
      </c>
      <c r="D611" s="9">
        <v>2</v>
      </c>
      <c r="E611" s="10">
        <f t="shared" si="64"/>
        <v>1.5384615384615385E-2</v>
      </c>
      <c r="F611" s="10">
        <f t="shared" si="65"/>
        <v>9.9700897308075765E-4</v>
      </c>
      <c r="G611" s="10">
        <f t="shared" si="67"/>
        <v>-0.92307692307692313</v>
      </c>
      <c r="H611" s="17">
        <f t="shared" si="66"/>
        <v>-1.4201183431952664E-2</v>
      </c>
    </row>
    <row r="612" spans="1:8" x14ac:dyDescent="0.2">
      <c r="A612" s="8"/>
      <c r="B612" s="37" t="s">
        <v>585</v>
      </c>
      <c r="C612" s="34">
        <v>12</v>
      </c>
      <c r="D612" s="9">
        <v>24</v>
      </c>
      <c r="E612" s="10">
        <f t="shared" si="64"/>
        <v>7.100591715976331E-3</v>
      </c>
      <c r="F612" s="10">
        <f t="shared" si="65"/>
        <v>1.1964107676969093E-2</v>
      </c>
      <c r="G612" s="10">
        <f t="shared" si="67"/>
        <v>1</v>
      </c>
      <c r="H612" s="17">
        <f t="shared" si="66"/>
        <v>7.100591715976331E-3</v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9</v>
      </c>
      <c r="D616" s="9">
        <v>15</v>
      </c>
      <c r="E616" s="10">
        <f t="shared" si="64"/>
        <v>5.3254437869822485E-3</v>
      </c>
      <c r="F616" s="10">
        <f t="shared" si="65"/>
        <v>7.4775672981056826E-3</v>
      </c>
      <c r="G616" s="10">
        <f t="shared" si="67"/>
        <v>0.66666666666666663</v>
      </c>
      <c r="H616" s="17">
        <f t="shared" si="66"/>
        <v>3.5502958579881655E-3</v>
      </c>
    </row>
    <row r="617" spans="1:8" x14ac:dyDescent="0.2">
      <c r="A617" s="8"/>
      <c r="B617" s="37" t="s">
        <v>590</v>
      </c>
      <c r="C617" s="34">
        <v>27</v>
      </c>
      <c r="D617" s="9">
        <v>11</v>
      </c>
      <c r="E617" s="10">
        <f t="shared" si="64"/>
        <v>1.5976331360946745E-2</v>
      </c>
      <c r="F617" s="10">
        <f t="shared" si="65"/>
        <v>5.4835493519441673E-3</v>
      </c>
      <c r="G617" s="10">
        <f t="shared" si="67"/>
        <v>-0.59259259259259256</v>
      </c>
      <c r="H617" s="17">
        <f t="shared" si="66"/>
        <v>-9.4674556213017735E-3</v>
      </c>
    </row>
    <row r="618" spans="1:8" x14ac:dyDescent="0.2">
      <c r="A618" s="8"/>
      <c r="B618" s="37" t="s">
        <v>591</v>
      </c>
      <c r="C618" s="34">
        <v>15</v>
      </c>
      <c r="D618" s="9">
        <v>15</v>
      </c>
      <c r="E618" s="10">
        <f t="shared" si="64"/>
        <v>8.8757396449704144E-3</v>
      </c>
      <c r="F618" s="10">
        <f t="shared" si="65"/>
        <v>7.4775672981056826E-3</v>
      </c>
      <c r="G618" s="10">
        <f t="shared" si="67"/>
        <v>0</v>
      </c>
      <c r="H618" s="17">
        <f t="shared" si="66"/>
        <v>0</v>
      </c>
    </row>
    <row r="619" spans="1:8" x14ac:dyDescent="0.2">
      <c r="A619" s="8"/>
      <c r="B619" s="37" t="s">
        <v>592</v>
      </c>
      <c r="C619" s="34">
        <v>103</v>
      </c>
      <c r="D619" s="9">
        <v>292</v>
      </c>
      <c r="E619" s="10">
        <f t="shared" si="64"/>
        <v>6.0946745562130179E-2</v>
      </c>
      <c r="F619" s="10">
        <f t="shared" si="65"/>
        <v>0.14556331006979062</v>
      </c>
      <c r="G619" s="10">
        <f t="shared" si="67"/>
        <v>1.8349514563106797</v>
      </c>
      <c r="H619" s="17">
        <f t="shared" si="66"/>
        <v>0.11183431952662723</v>
      </c>
    </row>
    <row r="620" spans="1:8" x14ac:dyDescent="0.2">
      <c r="A620" s="8"/>
      <c r="B620" s="37" t="s">
        <v>593</v>
      </c>
      <c r="C620" s="34">
        <v>62</v>
      </c>
      <c r="D620" s="9">
        <v>116</v>
      </c>
      <c r="E620" s="10">
        <f t="shared" si="64"/>
        <v>3.6686390532544376E-2</v>
      </c>
      <c r="F620" s="10">
        <f t="shared" si="65"/>
        <v>5.782652043868395E-2</v>
      </c>
      <c r="G620" s="10">
        <f t="shared" si="67"/>
        <v>0.87096774193548387</v>
      </c>
      <c r="H620" s="17">
        <f t="shared" si="66"/>
        <v>3.1952662721893489E-2</v>
      </c>
    </row>
    <row r="621" spans="1:8" x14ac:dyDescent="0.2">
      <c r="A621" s="8"/>
      <c r="B621" s="37" t="s">
        <v>594</v>
      </c>
      <c r="C621" s="34">
        <v>17</v>
      </c>
      <c r="D621" s="9">
        <v>55</v>
      </c>
      <c r="E621" s="10">
        <f t="shared" si="64"/>
        <v>1.0059171597633136E-2</v>
      </c>
      <c r="F621" s="10">
        <f t="shared" si="65"/>
        <v>2.7417746759720838E-2</v>
      </c>
      <c r="G621" s="10">
        <f t="shared" si="67"/>
        <v>2.2352941176470589</v>
      </c>
      <c r="H621" s="17">
        <f t="shared" si="66"/>
        <v>2.2485207100591716E-2</v>
      </c>
    </row>
    <row r="622" spans="1:8" x14ac:dyDescent="0.2">
      <c r="A622" s="8"/>
      <c r="B622" s="37" t="s">
        <v>595</v>
      </c>
      <c r="C622" s="34">
        <v>16</v>
      </c>
      <c r="D622" s="9">
        <v>11</v>
      </c>
      <c r="E622" s="10">
        <f t="shared" si="64"/>
        <v>9.4674556213017753E-3</v>
      </c>
      <c r="F622" s="10">
        <f t="shared" si="65"/>
        <v>5.4835493519441673E-3</v>
      </c>
      <c r="G622" s="10">
        <f t="shared" si="67"/>
        <v>-0.3125</v>
      </c>
      <c r="H622" s="17">
        <f t="shared" si="66"/>
        <v>-2.9585798816568047E-3</v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7</v>
      </c>
      <c r="E624" s="10" t="str">
        <f t="shared" si="64"/>
        <v/>
      </c>
      <c r="F624" s="10">
        <f t="shared" si="65"/>
        <v>3.489531405782652E-3</v>
      </c>
      <c r="G624" s="10">
        <f t="shared" si="67"/>
        <v>1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13</v>
      </c>
      <c r="D625" s="9">
        <v>123</v>
      </c>
      <c r="E625" s="10">
        <f t="shared" si="64"/>
        <v>7.6923076923076927E-3</v>
      </c>
      <c r="F625" s="10">
        <f t="shared" si="65"/>
        <v>6.1316051844466597E-2</v>
      </c>
      <c r="G625" s="10">
        <f t="shared" si="67"/>
        <v>8.4615384615384617</v>
      </c>
      <c r="H625" s="17">
        <f t="shared" si="66"/>
        <v>6.5088757396449703E-2</v>
      </c>
    </row>
    <row r="626" spans="1:8" x14ac:dyDescent="0.2">
      <c r="A626" s="8"/>
      <c r="B626" s="37" t="s">
        <v>599</v>
      </c>
      <c r="C626" s="34">
        <v>6</v>
      </c>
      <c r="D626" s="9">
        <v>12</v>
      </c>
      <c r="E626" s="10">
        <f t="shared" si="64"/>
        <v>3.5502958579881655E-3</v>
      </c>
      <c r="F626" s="10">
        <f t="shared" si="65"/>
        <v>5.9820538384845467E-3</v>
      </c>
      <c r="G626" s="10">
        <f t="shared" si="67"/>
        <v>1</v>
      </c>
      <c r="H626" s="17">
        <f t="shared" si="66"/>
        <v>3.5502958579881655E-3</v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41</v>
      </c>
      <c r="D628" s="9">
        <v>10</v>
      </c>
      <c r="E628" s="10">
        <f t="shared" si="64"/>
        <v>2.42603550295858E-2</v>
      </c>
      <c r="F628" s="10">
        <f t="shared" si="65"/>
        <v>4.9850448654037887E-3</v>
      </c>
      <c r="G628" s="10">
        <f t="shared" si="67"/>
        <v>-0.75609756097560976</v>
      </c>
      <c r="H628" s="17">
        <f t="shared" si="66"/>
        <v>-1.8343195266272191E-2</v>
      </c>
    </row>
    <row r="629" spans="1:8" ht="26.25" thickBot="1" x14ac:dyDescent="0.25">
      <c r="A629" s="8"/>
      <c r="B629" s="38" t="s">
        <v>602</v>
      </c>
      <c r="C629" s="35">
        <v>786</v>
      </c>
      <c r="D629" s="18">
        <v>711</v>
      </c>
      <c r="E629" s="19">
        <f t="shared" si="64"/>
        <v>0.46508875739644973</v>
      </c>
      <c r="F629" s="19">
        <f t="shared" si="65"/>
        <v>0.35443668993020938</v>
      </c>
      <c r="G629" s="19">
        <f t="shared" si="67"/>
        <v>-9.5419847328244281E-2</v>
      </c>
      <c r="H629" s="20">
        <f t="shared" si="66"/>
        <v>-4.4378698224852076E-2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665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666</v>
      </c>
      <c r="C8" s="32">
        <f>+C19+C76+C181+C362+C601</f>
        <v>63</v>
      </c>
      <c r="D8" s="33">
        <f>+D19+D76+D181+D362+D601</f>
        <v>84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0.33333333333333331</v>
      </c>
      <c r="H8" s="41">
        <f t="shared" ref="H8:H13" si="1">+IF(OR(AND(E8=""),(G8="")),"",E8*G8)</f>
        <v>0.33333333333333331</v>
      </c>
    </row>
    <row r="9" spans="1:8" x14ac:dyDescent="0.2">
      <c r="A9" s="8"/>
      <c r="B9" s="36" t="s">
        <v>8</v>
      </c>
      <c r="C9" s="34">
        <f>+C19</f>
        <v>0</v>
      </c>
      <c r="D9" s="9">
        <f>+D19</f>
        <v>2</v>
      </c>
      <c r="E9" s="10">
        <f t="shared" ref="E9:F13" si="2">+C9/C$8</f>
        <v>0</v>
      </c>
      <c r="F9" s="10">
        <f t="shared" si="2"/>
        <v>2.3809523809523808E-2</v>
      </c>
      <c r="G9" s="10">
        <f t="shared" si="0"/>
        <v>1</v>
      </c>
      <c r="H9" s="17">
        <f t="shared" si="1"/>
        <v>0</v>
      </c>
    </row>
    <row r="10" spans="1:8" x14ac:dyDescent="0.2">
      <c r="A10" s="8"/>
      <c r="B10" s="37" t="s">
        <v>9</v>
      </c>
      <c r="C10" s="34">
        <f>+C76</f>
        <v>19</v>
      </c>
      <c r="D10" s="9">
        <f>+D76</f>
        <v>38</v>
      </c>
      <c r="E10" s="10">
        <f t="shared" si="2"/>
        <v>0.30158730158730157</v>
      </c>
      <c r="F10" s="10">
        <f t="shared" si="2"/>
        <v>0.45238095238095238</v>
      </c>
      <c r="G10" s="10">
        <f t="shared" si="0"/>
        <v>1</v>
      </c>
      <c r="H10" s="17">
        <f t="shared" si="1"/>
        <v>0.30158730158730157</v>
      </c>
    </row>
    <row r="11" spans="1:8" ht="25.5" x14ac:dyDescent="0.2">
      <c r="A11" s="8"/>
      <c r="B11" s="37" t="s">
        <v>10</v>
      </c>
      <c r="C11" s="34">
        <f>+C181</f>
        <v>22</v>
      </c>
      <c r="D11" s="9">
        <f>+D181</f>
        <v>6</v>
      </c>
      <c r="E11" s="10">
        <f t="shared" si="2"/>
        <v>0.34920634920634919</v>
      </c>
      <c r="F11" s="10">
        <f t="shared" si="2"/>
        <v>7.1428571428571425E-2</v>
      </c>
      <c r="G11" s="10">
        <f t="shared" si="0"/>
        <v>-0.72727272727272729</v>
      </c>
      <c r="H11" s="17">
        <f t="shared" si="1"/>
        <v>-0.25396825396825395</v>
      </c>
    </row>
    <row r="12" spans="1:8" x14ac:dyDescent="0.2">
      <c r="A12" s="8"/>
      <c r="B12" s="37" t="s">
        <v>11</v>
      </c>
      <c r="C12" s="34">
        <f>+C362</f>
        <v>19</v>
      </c>
      <c r="D12" s="9">
        <f>+D362</f>
        <v>33</v>
      </c>
      <c r="E12" s="10">
        <f t="shared" si="2"/>
        <v>0.30158730158730157</v>
      </c>
      <c r="F12" s="10">
        <f t="shared" si="2"/>
        <v>0.39285714285714285</v>
      </c>
      <c r="G12" s="10">
        <f t="shared" si="0"/>
        <v>0.73684210526315785</v>
      </c>
      <c r="H12" s="17">
        <f t="shared" si="1"/>
        <v>0.22222222222222221</v>
      </c>
    </row>
    <row r="13" spans="1:8" ht="15.75" thickBot="1" x14ac:dyDescent="0.25">
      <c r="A13" s="8"/>
      <c r="B13" s="38" t="s">
        <v>12</v>
      </c>
      <c r="C13" s="35">
        <f>+C601</f>
        <v>3</v>
      </c>
      <c r="D13" s="18">
        <f>+D601</f>
        <v>5</v>
      </c>
      <c r="E13" s="19">
        <f t="shared" si="2"/>
        <v>4.7619047619047616E-2</v>
      </c>
      <c r="F13" s="19">
        <f t="shared" si="2"/>
        <v>5.9523809523809521E-2</v>
      </c>
      <c r="G13" s="19">
        <f t="shared" si="0"/>
        <v>0.66666666666666663</v>
      </c>
      <c r="H13" s="20">
        <f t="shared" si="1"/>
        <v>3.1746031746031744E-2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0</v>
      </c>
      <c r="D19" s="32">
        <f>SUM(D20:D70)</f>
        <v>2</v>
      </c>
      <c r="E19" s="39" t="str">
        <f t="shared" ref="E19:E50" si="3">+IF(C19=0,"",C19/C$19)</f>
        <v/>
      </c>
      <c r="F19" s="39">
        <f t="shared" ref="F19:F50" si="4">+IF(D19=0,"",D19/D$19)</f>
        <v>1</v>
      </c>
      <c r="G19" s="39">
        <f>+IF(AND(C19=0,D19=0),"",IF(C19=0,1,IF(D19=0,-1,(D19-C19)/C19)))</f>
        <v>1</v>
      </c>
      <c r="H19" s="42" t="str">
        <f t="shared" ref="H19:H50" si="5">+IF(OR(AND(E19=""),(G19="")),"",E19*G19)</f>
        <v/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37" t="s">
        <v>24</v>
      </c>
      <c r="C28" s="34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37" t="s">
        <v>26</v>
      </c>
      <c r="C30" s="34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7" t="str">
        <f t="shared" si="5"/>
        <v/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1</v>
      </c>
      <c r="E45" s="10" t="str">
        <f t="shared" si="3"/>
        <v/>
      </c>
      <c r="F45" s="10">
        <f t="shared" si="4"/>
        <v>0.5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7" t="str">
        <f t="shared" si="5"/>
        <v/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1</v>
      </c>
      <c r="E59" s="10" t="str">
        <f t="shared" si="7"/>
        <v/>
      </c>
      <c r="F59" s="10">
        <f t="shared" si="8"/>
        <v>0.5</v>
      </c>
      <c r="G59" s="10">
        <f t="shared" si="10"/>
        <v>1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37" t="s">
        <v>58</v>
      </c>
      <c r="C62" s="34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7" t="str">
        <f t="shared" si="9"/>
        <v/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37" t="s">
        <v>65</v>
      </c>
      <c r="C69" s="34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19</v>
      </c>
      <c r="D76" s="33">
        <f>SUM(D77:D175)</f>
        <v>38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1</v>
      </c>
      <c r="H76" s="42">
        <f t="shared" ref="H76:H107" si="13">+IF(OR(AND(E76=""),(G76="")),"",E76*G76)</f>
        <v>1</v>
      </c>
    </row>
    <row r="77" spans="1:8" x14ac:dyDescent="0.2">
      <c r="A77" s="8"/>
      <c r="B77" s="36" t="s">
        <v>67</v>
      </c>
      <c r="C77" s="46">
        <v>1</v>
      </c>
      <c r="D77" s="43">
        <v>0</v>
      </c>
      <c r="E77" s="44">
        <f t="shared" si="11"/>
        <v>5.2631578947368418E-2</v>
      </c>
      <c r="F77" s="44" t="str">
        <f t="shared" si="12"/>
        <v/>
      </c>
      <c r="G77" s="44">
        <f t="shared" ref="G77:G108" si="14">+IF(AND(C77=0,D77=0)," ",IF(C77=0,1,IF(D77=0,-1,(D77-C77)/C77)))</f>
        <v>-1</v>
      </c>
      <c r="H77" s="45">
        <f t="shared" si="13"/>
        <v>-5.2631578947368418E-2</v>
      </c>
    </row>
    <row r="78" spans="1:8" x14ac:dyDescent="0.2">
      <c r="A78" s="8"/>
      <c r="B78" s="37" t="s">
        <v>68</v>
      </c>
      <c r="C78" s="34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37" t="s">
        <v>69</v>
      </c>
      <c r="C79" s="34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37" t="s">
        <v>70</v>
      </c>
      <c r="C80" s="34">
        <v>1</v>
      </c>
      <c r="D80" s="9">
        <v>1</v>
      </c>
      <c r="E80" s="10">
        <f t="shared" si="11"/>
        <v>5.2631578947368418E-2</v>
      </c>
      <c r="F80" s="10">
        <f t="shared" si="12"/>
        <v>2.6315789473684209E-2</v>
      </c>
      <c r="G80" s="10">
        <f t="shared" si="14"/>
        <v>0</v>
      </c>
      <c r="H80" s="17">
        <f t="shared" si="13"/>
        <v>0</v>
      </c>
    </row>
    <row r="81" spans="1:8" ht="25.5" x14ac:dyDescent="0.2">
      <c r="A81" s="8"/>
      <c r="B81" s="37" t="s">
        <v>71</v>
      </c>
      <c r="C81" s="34">
        <v>2</v>
      </c>
      <c r="D81" s="9">
        <v>0</v>
      </c>
      <c r="E81" s="10">
        <f t="shared" si="11"/>
        <v>0.10526315789473684</v>
      </c>
      <c r="F81" s="10" t="str">
        <f t="shared" si="12"/>
        <v/>
      </c>
      <c r="G81" s="10">
        <f t="shared" si="14"/>
        <v>-1</v>
      </c>
      <c r="H81" s="17">
        <f t="shared" si="13"/>
        <v>-0.10526315789473684</v>
      </c>
    </row>
    <row r="82" spans="1:8" x14ac:dyDescent="0.2">
      <c r="A82" s="8"/>
      <c r="B82" s="37" t="s">
        <v>72</v>
      </c>
      <c r="C82" s="34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37" t="s">
        <v>73</v>
      </c>
      <c r="C83" s="34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37" t="s">
        <v>79</v>
      </c>
      <c r="C88" s="34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1</v>
      </c>
      <c r="D92" s="9">
        <v>4</v>
      </c>
      <c r="E92" s="10">
        <f t="shared" si="11"/>
        <v>5.2631578947368418E-2</v>
      </c>
      <c r="F92" s="10">
        <f t="shared" si="12"/>
        <v>0.10526315789473684</v>
      </c>
      <c r="G92" s="10">
        <f t="shared" si="14"/>
        <v>3</v>
      </c>
      <c r="H92" s="17">
        <f t="shared" si="13"/>
        <v>0.15789473684210525</v>
      </c>
    </row>
    <row r="93" spans="1:8" x14ac:dyDescent="0.2">
      <c r="A93" s="8"/>
      <c r="B93" s="37" t="s">
        <v>84</v>
      </c>
      <c r="C93" s="34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37" t="s">
        <v>85</v>
      </c>
      <c r="C94" s="34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7" t="str">
        <f t="shared" si="13"/>
        <v/>
      </c>
    </row>
    <row r="95" spans="1:8" x14ac:dyDescent="0.2">
      <c r="A95" s="8"/>
      <c r="B95" s="37" t="s">
        <v>86</v>
      </c>
      <c r="C95" s="34">
        <v>0</v>
      </c>
      <c r="D95" s="9">
        <v>0</v>
      </c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7" t="str">
        <f t="shared" si="13"/>
        <v/>
      </c>
    </row>
    <row r="96" spans="1:8" x14ac:dyDescent="0.2">
      <c r="A96" s="8"/>
      <c r="B96" s="37" t="s">
        <v>87</v>
      </c>
      <c r="C96" s="34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0</v>
      </c>
      <c r="D98" s="9">
        <v>1</v>
      </c>
      <c r="E98" s="10" t="str">
        <f t="shared" si="11"/>
        <v/>
      </c>
      <c r="F98" s="10">
        <f t="shared" si="12"/>
        <v>2.6315789473684209E-2</v>
      </c>
      <c r="G98" s="10">
        <f t="shared" si="14"/>
        <v>1</v>
      </c>
      <c r="H98" s="17" t="str">
        <f t="shared" si="13"/>
        <v/>
      </c>
    </row>
    <row r="99" spans="1:8" x14ac:dyDescent="0.2">
      <c r="A99" s="8"/>
      <c r="B99" s="37" t="s">
        <v>90</v>
      </c>
      <c r="C99" s="34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7" t="str">
        <f t="shared" si="13"/>
        <v/>
      </c>
    </row>
    <row r="100" spans="1:8" x14ac:dyDescent="0.2">
      <c r="A100" s="8"/>
      <c r="B100" s="37" t="s">
        <v>91</v>
      </c>
      <c r="C100" s="34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7" t="str">
        <f t="shared" si="13"/>
        <v/>
      </c>
    </row>
    <row r="101" spans="1:8" x14ac:dyDescent="0.2">
      <c r="A101" s="8"/>
      <c r="B101" s="37" t="s">
        <v>92</v>
      </c>
      <c r="C101" s="34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37" t="s">
        <v>93</v>
      </c>
      <c r="C102" s="34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37" t="s">
        <v>94</v>
      </c>
      <c r="C103" s="34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37" t="s">
        <v>95</v>
      </c>
      <c r="C104" s="34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7" t="str">
        <f t="shared" si="13"/>
        <v/>
      </c>
    </row>
    <row r="107" spans="1:8" x14ac:dyDescent="0.2">
      <c r="A107" s="8"/>
      <c r="B107" s="37" t="s">
        <v>98</v>
      </c>
      <c r="C107" s="34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37" t="s">
        <v>101</v>
      </c>
      <c r="C110" s="34">
        <v>0</v>
      </c>
      <c r="D110" s="9">
        <v>0</v>
      </c>
      <c r="E110" s="10" t="str">
        <f t="shared" si="15"/>
        <v/>
      </c>
      <c r="F110" s="10" t="str">
        <f t="shared" si="16"/>
        <v/>
      </c>
      <c r="G110" s="10" t="str">
        <f t="shared" si="18"/>
        <v xml:space="preserve"> </v>
      </c>
      <c r="H110" s="17" t="str">
        <f t="shared" si="17"/>
        <v/>
      </c>
    </row>
    <row r="111" spans="1:8" x14ac:dyDescent="0.2">
      <c r="A111" s="8"/>
      <c r="B111" s="37" t="s">
        <v>102</v>
      </c>
      <c r="C111" s="34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7" t="str">
        <f t="shared" si="17"/>
        <v/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0</v>
      </c>
      <c r="D113" s="9">
        <v>1</v>
      </c>
      <c r="E113" s="10" t="str">
        <f t="shared" si="15"/>
        <v/>
      </c>
      <c r="F113" s="10">
        <f t="shared" si="16"/>
        <v>2.6315789473684209E-2</v>
      </c>
      <c r="G113" s="10">
        <f t="shared" si="18"/>
        <v>1</v>
      </c>
      <c r="H113" s="17" t="str">
        <f t="shared" si="17"/>
        <v/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37" t="s">
        <v>107</v>
      </c>
      <c r="C116" s="34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37" t="s">
        <v>110</v>
      </c>
      <c r="C119" s="34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37" t="s">
        <v>111</v>
      </c>
      <c r="C120" s="34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37" t="s">
        <v>112</v>
      </c>
      <c r="C121" s="34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7" t="str">
        <f t="shared" si="17"/>
        <v/>
      </c>
    </row>
    <row r="122" spans="1:8" x14ac:dyDescent="0.2">
      <c r="A122" s="8"/>
      <c r="B122" s="37" t="s">
        <v>113</v>
      </c>
      <c r="C122" s="34">
        <v>1</v>
      </c>
      <c r="D122" s="9">
        <v>0</v>
      </c>
      <c r="E122" s="10">
        <f t="shared" si="15"/>
        <v>5.2631578947368418E-2</v>
      </c>
      <c r="F122" s="10" t="str">
        <f t="shared" si="16"/>
        <v/>
      </c>
      <c r="G122" s="10">
        <f t="shared" si="18"/>
        <v>-1</v>
      </c>
      <c r="H122" s="17">
        <f t="shared" si="17"/>
        <v>-5.2631578947368418E-2</v>
      </c>
    </row>
    <row r="123" spans="1:8" x14ac:dyDescent="0.2">
      <c r="A123" s="8"/>
      <c r="B123" s="37" t="s">
        <v>114</v>
      </c>
      <c r="C123" s="34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37" t="s">
        <v>115</v>
      </c>
      <c r="C124" s="34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37" t="s">
        <v>116</v>
      </c>
      <c r="C125" s="34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7" t="str">
        <f t="shared" si="17"/>
        <v/>
      </c>
    </row>
    <row r="128" spans="1:8" x14ac:dyDescent="0.2">
      <c r="A128" s="8"/>
      <c r="B128" s="37" t="s">
        <v>119</v>
      </c>
      <c r="C128" s="34">
        <v>1</v>
      </c>
      <c r="D128" s="9">
        <v>2</v>
      </c>
      <c r="E128" s="10">
        <f t="shared" si="15"/>
        <v>5.2631578947368418E-2</v>
      </c>
      <c r="F128" s="10">
        <f t="shared" si="16"/>
        <v>5.2631578947368418E-2</v>
      </c>
      <c r="G128" s="10">
        <f t="shared" si="18"/>
        <v>1</v>
      </c>
      <c r="H128" s="17">
        <f t="shared" si="17"/>
        <v>5.2631578947368418E-2</v>
      </c>
    </row>
    <row r="129" spans="1:8" x14ac:dyDescent="0.2">
      <c r="A129" s="8"/>
      <c r="B129" s="37" t="s">
        <v>120</v>
      </c>
      <c r="C129" s="34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37" t="s">
        <v>121</v>
      </c>
      <c r="C130" s="34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37" t="s">
        <v>122</v>
      </c>
      <c r="C131" s="34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37" t="s">
        <v>123</v>
      </c>
      <c r="C132" s="34">
        <v>0</v>
      </c>
      <c r="D132" s="9">
        <v>0</v>
      </c>
      <c r="E132" s="10" t="str">
        <f t="shared" si="15"/>
        <v/>
      </c>
      <c r="F132" s="10" t="str">
        <f t="shared" si="16"/>
        <v/>
      </c>
      <c r="G132" s="10" t="str">
        <f t="shared" si="18"/>
        <v xml:space="preserve"> </v>
      </c>
      <c r="H132" s="17" t="str">
        <f t="shared" si="17"/>
        <v/>
      </c>
    </row>
    <row r="133" spans="1:8" x14ac:dyDescent="0.2">
      <c r="A133" s="8"/>
      <c r="B133" s="37" t="s">
        <v>124</v>
      </c>
      <c r="C133" s="34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3</v>
      </c>
      <c r="D134" s="9">
        <v>3</v>
      </c>
      <c r="E134" s="10">
        <f t="shared" si="15"/>
        <v>0.15789473684210525</v>
      </c>
      <c r="F134" s="10">
        <f t="shared" si="16"/>
        <v>7.8947368421052627E-2</v>
      </c>
      <c r="G134" s="10">
        <f t="shared" si="18"/>
        <v>0</v>
      </c>
      <c r="H134" s="17">
        <f t="shared" si="17"/>
        <v>0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0</v>
      </c>
      <c r="D136" s="9">
        <v>0</v>
      </c>
      <c r="E136" s="10" t="str">
        <f t="shared" si="15"/>
        <v/>
      </c>
      <c r="F136" s="10" t="str">
        <f t="shared" si="16"/>
        <v/>
      </c>
      <c r="G136" s="10" t="str">
        <f t="shared" si="18"/>
        <v xml:space="preserve"> </v>
      </c>
      <c r="H136" s="17" t="str">
        <f t="shared" si="17"/>
        <v/>
      </c>
    </row>
    <row r="137" spans="1:8" x14ac:dyDescent="0.2">
      <c r="A137" s="8"/>
      <c r="B137" s="37" t="s">
        <v>128</v>
      </c>
      <c r="C137" s="34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7" t="str">
        <f t="shared" si="17"/>
        <v/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2</v>
      </c>
      <c r="D139" s="9">
        <v>15</v>
      </c>
      <c r="E139" s="10">
        <f t="shared" si="15"/>
        <v>0.10526315789473684</v>
      </c>
      <c r="F139" s="10">
        <f t="shared" si="16"/>
        <v>0.39473684210526316</v>
      </c>
      <c r="G139" s="10">
        <f t="shared" si="18"/>
        <v>6.5</v>
      </c>
      <c r="H139" s="17">
        <f t="shared" si="17"/>
        <v>0.68421052631578938</v>
      </c>
    </row>
    <row r="140" spans="1:8" x14ac:dyDescent="0.2">
      <c r="A140" s="8"/>
      <c r="B140" s="37" t="s">
        <v>131</v>
      </c>
      <c r="C140" s="34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37" t="s">
        <v>132</v>
      </c>
      <c r="C141" s="34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0</v>
      </c>
      <c r="D142" s="9">
        <v>1</v>
      </c>
      <c r="E142" s="10" t="str">
        <f t="shared" si="19"/>
        <v/>
      </c>
      <c r="F142" s="10">
        <f t="shared" si="20"/>
        <v>2.6315789473684209E-2</v>
      </c>
      <c r="G142" s="10">
        <f t="shared" si="22"/>
        <v>1</v>
      </c>
      <c r="H142" s="17" t="str">
        <f t="shared" si="21"/>
        <v/>
      </c>
    </row>
    <row r="143" spans="1:8" x14ac:dyDescent="0.2">
      <c r="A143" s="8"/>
      <c r="B143" s="37" t="s">
        <v>134</v>
      </c>
      <c r="C143" s="34">
        <v>5</v>
      </c>
      <c r="D143" s="9">
        <v>0</v>
      </c>
      <c r="E143" s="10">
        <f t="shared" si="19"/>
        <v>0.26315789473684209</v>
      </c>
      <c r="F143" s="10" t="str">
        <f t="shared" si="20"/>
        <v/>
      </c>
      <c r="G143" s="10">
        <f t="shared" si="22"/>
        <v>-1</v>
      </c>
      <c r="H143" s="17">
        <f t="shared" si="21"/>
        <v>-0.26315789473684209</v>
      </c>
    </row>
    <row r="144" spans="1:8" x14ac:dyDescent="0.2">
      <c r="A144" s="8"/>
      <c r="B144" s="37" t="s">
        <v>135</v>
      </c>
      <c r="C144" s="34">
        <v>0</v>
      </c>
      <c r="D144" s="9">
        <v>10</v>
      </c>
      <c r="E144" s="10" t="str">
        <f t="shared" si="19"/>
        <v/>
      </c>
      <c r="F144" s="10">
        <f t="shared" si="20"/>
        <v>0.26315789473684209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37" t="s">
        <v>136</v>
      </c>
      <c r="C145" s="34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7" t="str">
        <f t="shared" si="21"/>
        <v/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2</v>
      </c>
      <c r="D151" s="9">
        <v>0</v>
      </c>
      <c r="E151" s="10">
        <f t="shared" si="19"/>
        <v>0.10526315789473684</v>
      </c>
      <c r="F151" s="10" t="str">
        <f t="shared" si="20"/>
        <v/>
      </c>
      <c r="G151" s="10">
        <f t="shared" si="22"/>
        <v>-1</v>
      </c>
      <c r="H151" s="17">
        <f t="shared" si="21"/>
        <v>-0.10526315789473684</v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7" t="str">
        <f t="shared" ref="H172:H203" si="23">+IF(OR(AND(E172=""),(G172="")),"",E172*G172)</f>
        <v/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22</v>
      </c>
      <c r="D181" s="33">
        <f>SUM(D182:D356)</f>
        <v>6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-0.72727272727272729</v>
      </c>
      <c r="H181" s="42">
        <f t="shared" ref="H181:H212" si="26">+IF(OR(AND(E181=""),(G181="")),"",E181*G181)</f>
        <v>-0.72727272727272729</v>
      </c>
    </row>
    <row r="182" spans="1:8" x14ac:dyDescent="0.2">
      <c r="A182" s="8"/>
      <c r="B182" s="36" t="s">
        <v>167</v>
      </c>
      <c r="C182" s="46">
        <v>0</v>
      </c>
      <c r="D182" s="43">
        <v>1</v>
      </c>
      <c r="E182" s="44" t="str">
        <f t="shared" si="24"/>
        <v/>
      </c>
      <c r="F182" s="44">
        <f t="shared" si="25"/>
        <v>0.16666666666666666</v>
      </c>
      <c r="G182" s="44">
        <f t="shared" ref="G182:G213" si="27">+IF(AND(C182=0,D182=0)," ",IF(C182=0,1,IF(D182=0,-1,(D182-C182)/C182)))</f>
        <v>1</v>
      </c>
      <c r="H182" s="45" t="str">
        <f t="shared" si="26"/>
        <v/>
      </c>
    </row>
    <row r="183" spans="1:8" x14ac:dyDescent="0.2">
      <c r="A183" s="8"/>
      <c r="B183" s="37" t="s">
        <v>168</v>
      </c>
      <c r="C183" s="34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7" t="str">
        <f t="shared" si="26"/>
        <v/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8</v>
      </c>
      <c r="D188" s="9">
        <v>0</v>
      </c>
      <c r="E188" s="10">
        <f t="shared" si="24"/>
        <v>0.36363636363636365</v>
      </c>
      <c r="F188" s="10" t="str">
        <f t="shared" si="25"/>
        <v/>
      </c>
      <c r="G188" s="10">
        <f t="shared" si="27"/>
        <v>-1</v>
      </c>
      <c r="H188" s="17">
        <f t="shared" si="26"/>
        <v>-0.36363636363636365</v>
      </c>
    </row>
    <row r="189" spans="1:8" x14ac:dyDescent="0.2">
      <c r="A189" s="8"/>
      <c r="B189" s="37" t="s">
        <v>174</v>
      </c>
      <c r="C189" s="34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37" t="s">
        <v>175</v>
      </c>
      <c r="C190" s="34">
        <v>1</v>
      </c>
      <c r="D190" s="9">
        <v>0</v>
      </c>
      <c r="E190" s="10">
        <f t="shared" si="24"/>
        <v>4.5454545454545456E-2</v>
      </c>
      <c r="F190" s="10" t="str">
        <f t="shared" si="25"/>
        <v/>
      </c>
      <c r="G190" s="10">
        <f t="shared" si="27"/>
        <v>-1</v>
      </c>
      <c r="H190" s="17">
        <f t="shared" si="26"/>
        <v>-4.5454545454545456E-2</v>
      </c>
    </row>
    <row r="191" spans="1:8" x14ac:dyDescent="0.2">
      <c r="A191" s="8"/>
      <c r="B191" s="37" t="s">
        <v>176</v>
      </c>
      <c r="C191" s="34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37" t="s">
        <v>180</v>
      </c>
      <c r="C195" s="34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7" t="str">
        <f t="shared" si="26"/>
        <v/>
      </c>
    </row>
    <row r="196" spans="1:8" x14ac:dyDescent="0.2">
      <c r="A196" s="8"/>
      <c r="B196" s="37" t="s">
        <v>181</v>
      </c>
      <c r="C196" s="34">
        <v>1</v>
      </c>
      <c r="D196" s="9">
        <v>0</v>
      </c>
      <c r="E196" s="10">
        <f t="shared" si="24"/>
        <v>4.5454545454545456E-2</v>
      </c>
      <c r="F196" s="10" t="str">
        <f t="shared" si="25"/>
        <v/>
      </c>
      <c r="G196" s="10">
        <f t="shared" si="27"/>
        <v>-1</v>
      </c>
      <c r="H196" s="17">
        <f t="shared" si="26"/>
        <v>-4.5454545454545456E-2</v>
      </c>
    </row>
    <row r="197" spans="1:8" ht="25.5" x14ac:dyDescent="0.2">
      <c r="A197" s="8"/>
      <c r="B197" s="37" t="s">
        <v>182</v>
      </c>
      <c r="C197" s="34">
        <v>0</v>
      </c>
      <c r="D197" s="9">
        <v>0</v>
      </c>
      <c r="E197" s="10" t="str">
        <f t="shared" si="24"/>
        <v/>
      </c>
      <c r="F197" s="10" t="str">
        <f t="shared" si="25"/>
        <v/>
      </c>
      <c r="G197" s="10" t="str">
        <f t="shared" si="27"/>
        <v xml:space="preserve"> </v>
      </c>
      <c r="H197" s="17" t="str">
        <f t="shared" si="26"/>
        <v/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7" t="str">
        <f t="shared" si="26"/>
        <v/>
      </c>
    </row>
    <row r="203" spans="1:8" x14ac:dyDescent="0.2">
      <c r="A203" s="8"/>
      <c r="B203" s="37" t="s">
        <v>188</v>
      </c>
      <c r="C203" s="34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7" t="str">
        <f t="shared" si="26"/>
        <v/>
      </c>
    </row>
    <row r="209" spans="1:8" x14ac:dyDescent="0.2">
      <c r="A209" s="8"/>
      <c r="B209" s="37" t="s">
        <v>194</v>
      </c>
      <c r="C209" s="34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7" t="str">
        <f t="shared" si="26"/>
        <v/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1</v>
      </c>
      <c r="D211" s="9">
        <v>0</v>
      </c>
      <c r="E211" s="10">
        <f t="shared" si="24"/>
        <v>4.5454545454545456E-2</v>
      </c>
      <c r="F211" s="10" t="str">
        <f t="shared" si="25"/>
        <v/>
      </c>
      <c r="G211" s="10">
        <f t="shared" si="27"/>
        <v>-1</v>
      </c>
      <c r="H211" s="17">
        <f t="shared" si="26"/>
        <v>-4.5454545454545456E-2</v>
      </c>
    </row>
    <row r="212" spans="1:8" x14ac:dyDescent="0.2">
      <c r="A212" s="8"/>
      <c r="B212" s="37" t="s">
        <v>197</v>
      </c>
      <c r="C212" s="34">
        <v>0</v>
      </c>
      <c r="D212" s="9">
        <v>0</v>
      </c>
      <c r="E212" s="10" t="str">
        <f t="shared" si="24"/>
        <v/>
      </c>
      <c r="F212" s="10" t="str">
        <f t="shared" si="25"/>
        <v/>
      </c>
      <c r="G212" s="10" t="str">
        <f t="shared" si="27"/>
        <v xml:space="preserve"> </v>
      </c>
      <c r="H212" s="17" t="str">
        <f t="shared" si="26"/>
        <v/>
      </c>
    </row>
    <row r="213" spans="1:8" x14ac:dyDescent="0.2">
      <c r="A213" s="8"/>
      <c r="B213" s="37" t="s">
        <v>198</v>
      </c>
      <c r="C213" s="34">
        <v>0</v>
      </c>
      <c r="D213" s="9">
        <v>0</v>
      </c>
      <c r="E213" s="10" t="str">
        <f t="shared" ref="E213:E244" si="28">+IF(C213=0,"",C213/C$181)</f>
        <v/>
      </c>
      <c r="F213" s="10" t="str">
        <f t="shared" ref="F213:F244" si="29">+IF(D213=0,"",D213/D$181)</f>
        <v/>
      </c>
      <c r="G213" s="10" t="str">
        <f t="shared" si="27"/>
        <v xml:space="preserve"> </v>
      </c>
      <c r="H213" s="17" t="str">
        <f t="shared" ref="H213:H244" si="30">+IF(OR(AND(E213=""),(G213="")),"",E213*G213)</f>
        <v/>
      </c>
    </row>
    <row r="214" spans="1:8" x14ac:dyDescent="0.2">
      <c r="A214" s="8"/>
      <c r="B214" s="37" t="s">
        <v>199</v>
      </c>
      <c r="C214" s="34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7" t="str">
        <f t="shared" si="30"/>
        <v/>
      </c>
    </row>
    <row r="215" spans="1:8" x14ac:dyDescent="0.2">
      <c r="A215" s="8"/>
      <c r="B215" s="37" t="s">
        <v>200</v>
      </c>
      <c r="C215" s="34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37" t="s">
        <v>201</v>
      </c>
      <c r="C216" s="34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7" t="str">
        <f t="shared" si="30"/>
        <v/>
      </c>
    </row>
    <row r="219" spans="1:8" x14ac:dyDescent="0.2">
      <c r="A219" s="8"/>
      <c r="B219" s="37" t="s">
        <v>204</v>
      </c>
      <c r="C219" s="34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37" t="s">
        <v>205</v>
      </c>
      <c r="C220" s="34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7" t="str">
        <f t="shared" si="30"/>
        <v/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0</v>
      </c>
      <c r="D223" s="9">
        <v>1</v>
      </c>
      <c r="E223" s="10" t="str">
        <f t="shared" si="28"/>
        <v/>
      </c>
      <c r="F223" s="10">
        <f t="shared" si="29"/>
        <v>0.16666666666666666</v>
      </c>
      <c r="G223" s="10">
        <f t="shared" si="31"/>
        <v>1</v>
      </c>
      <c r="H223" s="17" t="str">
        <f t="shared" si="30"/>
        <v/>
      </c>
    </row>
    <row r="224" spans="1:8" x14ac:dyDescent="0.2">
      <c r="A224" s="8"/>
      <c r="B224" s="37" t="s">
        <v>209</v>
      </c>
      <c r="C224" s="34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0</v>
      </c>
      <c r="D228" s="9">
        <v>0</v>
      </c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7" t="str">
        <f t="shared" si="30"/>
        <v/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0</v>
      </c>
      <c r="D235" s="9">
        <v>0</v>
      </c>
      <c r="E235" s="10" t="str">
        <f t="shared" si="28"/>
        <v/>
      </c>
      <c r="F235" s="10" t="str">
        <f t="shared" si="29"/>
        <v/>
      </c>
      <c r="G235" s="10" t="str">
        <f t="shared" si="31"/>
        <v xml:space="preserve"> </v>
      </c>
      <c r="H235" s="17" t="str">
        <f t="shared" si="30"/>
        <v/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37" t="s">
        <v>223</v>
      </c>
      <c r="C238" s="34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7" t="str">
        <f t="shared" si="30"/>
        <v/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0</v>
      </c>
      <c r="D248" s="9">
        <v>0</v>
      </c>
      <c r="E248" s="10" t="str">
        <f t="shared" si="32"/>
        <v/>
      </c>
      <c r="F248" s="10" t="str">
        <f t="shared" si="33"/>
        <v/>
      </c>
      <c r="G248" s="10" t="str">
        <f t="shared" si="35"/>
        <v xml:space="preserve"> </v>
      </c>
      <c r="H248" s="17" t="str">
        <f t="shared" si="34"/>
        <v/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4</v>
      </c>
      <c r="D251" s="9">
        <v>3</v>
      </c>
      <c r="E251" s="10">
        <f t="shared" si="32"/>
        <v>0.18181818181818182</v>
      </c>
      <c r="F251" s="10">
        <f t="shared" si="33"/>
        <v>0.5</v>
      </c>
      <c r="G251" s="10">
        <f t="shared" si="35"/>
        <v>-0.25</v>
      </c>
      <c r="H251" s="17">
        <f t="shared" si="34"/>
        <v>-4.5454545454545456E-2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6</v>
      </c>
      <c r="D274" s="9">
        <v>0</v>
      </c>
      <c r="E274" s="10">
        <f t="shared" si="32"/>
        <v>0.27272727272727271</v>
      </c>
      <c r="F274" s="10" t="str">
        <f t="shared" si="33"/>
        <v/>
      </c>
      <c r="G274" s="10">
        <f t="shared" si="35"/>
        <v>-1</v>
      </c>
      <c r="H274" s="17">
        <f t="shared" si="34"/>
        <v>-0.27272727272727271</v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7" t="str">
        <f t="shared" si="38"/>
        <v/>
      </c>
    </row>
    <row r="286" spans="1:8" ht="25.5" x14ac:dyDescent="0.2">
      <c r="A286" s="8"/>
      <c r="B286" s="37" t="s">
        <v>271</v>
      </c>
      <c r="C286" s="34">
        <v>0</v>
      </c>
      <c r="D286" s="9">
        <v>0</v>
      </c>
      <c r="E286" s="10" t="str">
        <f t="shared" si="36"/>
        <v/>
      </c>
      <c r="F286" s="10" t="str">
        <f t="shared" si="37"/>
        <v/>
      </c>
      <c r="G286" s="10" t="str">
        <f t="shared" si="39"/>
        <v xml:space="preserve"> </v>
      </c>
      <c r="H286" s="17" t="str">
        <f t="shared" si="38"/>
        <v/>
      </c>
    </row>
    <row r="287" spans="1:8" x14ac:dyDescent="0.2">
      <c r="A287" s="8"/>
      <c r="B287" s="37" t="s">
        <v>272</v>
      </c>
      <c r="C287" s="34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7" t="str">
        <f t="shared" si="38"/>
        <v/>
      </c>
    </row>
    <row r="288" spans="1:8" x14ac:dyDescent="0.2">
      <c r="A288" s="8"/>
      <c r="B288" s="37" t="s">
        <v>273</v>
      </c>
      <c r="C288" s="34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37" t="s">
        <v>278</v>
      </c>
      <c r="C293" s="34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37" t="s">
        <v>284</v>
      </c>
      <c r="C299" s="34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37" t="s">
        <v>285</v>
      </c>
      <c r="C300" s="34">
        <v>1</v>
      </c>
      <c r="D300" s="9">
        <v>0</v>
      </c>
      <c r="E300" s="10">
        <f t="shared" si="36"/>
        <v>4.5454545454545456E-2</v>
      </c>
      <c r="F300" s="10" t="str">
        <f t="shared" si="37"/>
        <v/>
      </c>
      <c r="G300" s="10">
        <f t="shared" si="39"/>
        <v>-1</v>
      </c>
      <c r="H300" s="17">
        <f t="shared" si="38"/>
        <v>-4.5454545454545456E-2</v>
      </c>
    </row>
    <row r="301" spans="1:8" x14ac:dyDescent="0.2">
      <c r="A301" s="8"/>
      <c r="B301" s="37" t="s">
        <v>286</v>
      </c>
      <c r="C301" s="34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37" t="s">
        <v>287</v>
      </c>
      <c r="C302" s="34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37" t="s">
        <v>288</v>
      </c>
      <c r="C303" s="34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0</v>
      </c>
      <c r="D305" s="9">
        <v>0</v>
      </c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7" t="str">
        <f t="shared" si="38"/>
        <v/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37" t="s">
        <v>300</v>
      </c>
      <c r="C315" s="34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7" t="str">
        <f t="shared" si="42"/>
        <v/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7" t="str">
        <f t="shared" si="42"/>
        <v/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0</v>
      </c>
      <c r="D331" s="9">
        <v>1</v>
      </c>
      <c r="E331" s="10" t="str">
        <f t="shared" si="40"/>
        <v/>
      </c>
      <c r="F331" s="10">
        <f t="shared" si="41"/>
        <v>0.16666666666666666</v>
      </c>
      <c r="G331" s="10">
        <f t="shared" si="43"/>
        <v>1</v>
      </c>
      <c r="H331" s="17" t="str">
        <f t="shared" si="42"/>
        <v/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19</v>
      </c>
      <c r="D362" s="33">
        <f>SUM(D363:D595)</f>
        <v>33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0.73684210526315785</v>
      </c>
      <c r="H362" s="42">
        <f t="shared" ref="H362:H425" si="50">+IF(OR(AND(E362=""),(G362="")),"",E362*G362)</f>
        <v>0.73684210526315785</v>
      </c>
    </row>
    <row r="363" spans="1:8" x14ac:dyDescent="0.2">
      <c r="A363" s="8"/>
      <c r="B363" s="36" t="s">
        <v>342</v>
      </c>
      <c r="C363" s="46">
        <v>0</v>
      </c>
      <c r="D363" s="43">
        <v>0</v>
      </c>
      <c r="E363" s="44" t="str">
        <f t="shared" si="48"/>
        <v/>
      </c>
      <c r="F363" s="44" t="str">
        <f t="shared" si="49"/>
        <v/>
      </c>
      <c r="G363" s="44" t="str">
        <f t="shared" ref="G363:G426" si="51">+IF(AND(C363=0,D363=0)," ",IF(C363=0,1,IF(D363=0,-1,(D363-C363)/C363)))</f>
        <v xml:space="preserve"> </v>
      </c>
      <c r="H363" s="45" t="str">
        <f t="shared" si="50"/>
        <v/>
      </c>
    </row>
    <row r="364" spans="1:8" x14ac:dyDescent="0.2">
      <c r="A364" s="8"/>
      <c r="B364" s="37" t="s">
        <v>343</v>
      </c>
      <c r="C364" s="34">
        <v>1</v>
      </c>
      <c r="D364" s="9">
        <v>0</v>
      </c>
      <c r="E364" s="10">
        <f t="shared" si="48"/>
        <v>5.2631578947368418E-2</v>
      </c>
      <c r="F364" s="10" t="str">
        <f t="shared" si="49"/>
        <v/>
      </c>
      <c r="G364" s="10">
        <f t="shared" si="51"/>
        <v>-1</v>
      </c>
      <c r="H364" s="17">
        <f t="shared" si="50"/>
        <v>-5.2631578947368418E-2</v>
      </c>
    </row>
    <row r="365" spans="1:8" x14ac:dyDescent="0.2">
      <c r="A365" s="8"/>
      <c r="B365" s="37" t="s">
        <v>344</v>
      </c>
      <c r="C365" s="34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0</v>
      </c>
      <c r="D368" s="9">
        <v>1</v>
      </c>
      <c r="E368" s="10" t="str">
        <f t="shared" si="48"/>
        <v/>
      </c>
      <c r="F368" s="10">
        <f t="shared" si="49"/>
        <v>3.0303030303030304E-2</v>
      </c>
      <c r="G368" s="10">
        <f t="shared" si="51"/>
        <v>1</v>
      </c>
      <c r="H368" s="17" t="str">
        <f t="shared" si="50"/>
        <v/>
      </c>
    </row>
    <row r="369" spans="1:8" x14ac:dyDescent="0.2">
      <c r="A369" s="8"/>
      <c r="B369" s="37" t="s">
        <v>348</v>
      </c>
      <c r="C369" s="34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7" t="str">
        <f t="shared" si="50"/>
        <v/>
      </c>
    </row>
    <row r="370" spans="1:8" x14ac:dyDescent="0.2">
      <c r="A370" s="8"/>
      <c r="B370" s="37" t="s">
        <v>349</v>
      </c>
      <c r="C370" s="34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37" t="s">
        <v>350</v>
      </c>
      <c r="C371" s="34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7" t="str">
        <f t="shared" si="50"/>
        <v/>
      </c>
    </row>
    <row r="372" spans="1:8" x14ac:dyDescent="0.2">
      <c r="A372" s="8"/>
      <c r="B372" s="37" t="s">
        <v>351</v>
      </c>
      <c r="C372" s="34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6</v>
      </c>
      <c r="D374" s="9">
        <v>6</v>
      </c>
      <c r="E374" s="10">
        <f t="shared" si="48"/>
        <v>0.31578947368421051</v>
      </c>
      <c r="F374" s="10">
        <f t="shared" si="49"/>
        <v>0.18181818181818182</v>
      </c>
      <c r="G374" s="10">
        <f t="shared" si="51"/>
        <v>0</v>
      </c>
      <c r="H374" s="17">
        <f t="shared" si="50"/>
        <v>0</v>
      </c>
    </row>
    <row r="375" spans="1:8" x14ac:dyDescent="0.2">
      <c r="A375" s="8"/>
      <c r="B375" s="37" t="s">
        <v>354</v>
      </c>
      <c r="C375" s="34">
        <v>0</v>
      </c>
      <c r="D375" s="9">
        <v>0</v>
      </c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7" t="str">
        <f t="shared" si="50"/>
        <v/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7" t="str">
        <f t="shared" si="50"/>
        <v/>
      </c>
    </row>
    <row r="378" spans="1:8" x14ac:dyDescent="0.2">
      <c r="A378" s="8"/>
      <c r="B378" s="37" t="s">
        <v>357</v>
      </c>
      <c r="C378" s="34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7" t="str">
        <f t="shared" si="50"/>
        <v/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2</v>
      </c>
      <c r="D382" s="9">
        <v>0</v>
      </c>
      <c r="E382" s="10">
        <f t="shared" si="48"/>
        <v>0.10526315789473684</v>
      </c>
      <c r="F382" s="10" t="str">
        <f t="shared" si="49"/>
        <v/>
      </c>
      <c r="G382" s="10">
        <f t="shared" si="51"/>
        <v>-1</v>
      </c>
      <c r="H382" s="17">
        <f t="shared" si="50"/>
        <v>-0.10526315789473684</v>
      </c>
    </row>
    <row r="383" spans="1:8" x14ac:dyDescent="0.2">
      <c r="A383" s="8"/>
      <c r="B383" s="37" t="s">
        <v>362</v>
      </c>
      <c r="C383" s="34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0</v>
      </c>
      <c r="D385" s="9">
        <v>0</v>
      </c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7" t="str">
        <f t="shared" si="50"/>
        <v/>
      </c>
    </row>
    <row r="386" spans="1:8" x14ac:dyDescent="0.2">
      <c r="A386" s="8"/>
      <c r="B386" s="37" t="s">
        <v>365</v>
      </c>
      <c r="C386" s="34">
        <v>0</v>
      </c>
      <c r="D386" s="9">
        <v>0</v>
      </c>
      <c r="E386" s="10" t="str">
        <f t="shared" si="48"/>
        <v/>
      </c>
      <c r="F386" s="10" t="str">
        <f t="shared" si="49"/>
        <v/>
      </c>
      <c r="G386" s="10" t="str">
        <f t="shared" si="51"/>
        <v xml:space="preserve"> </v>
      </c>
      <c r="H386" s="17" t="str">
        <f t="shared" si="50"/>
        <v/>
      </c>
    </row>
    <row r="387" spans="1:8" x14ac:dyDescent="0.2">
      <c r="A387" s="8"/>
      <c r="B387" s="37" t="s">
        <v>366</v>
      </c>
      <c r="C387" s="34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7" t="str">
        <f t="shared" si="50"/>
        <v/>
      </c>
    </row>
    <row r="388" spans="1:8" x14ac:dyDescent="0.2">
      <c r="A388" s="8"/>
      <c r="B388" s="37" t="s">
        <v>367</v>
      </c>
      <c r="C388" s="34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37" t="s">
        <v>368</v>
      </c>
      <c r="C389" s="34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37" t="s">
        <v>372</v>
      </c>
      <c r="C393" s="34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7" t="str">
        <f t="shared" si="50"/>
        <v/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37" t="s">
        <v>375</v>
      </c>
      <c r="C396" s="34">
        <v>0</v>
      </c>
      <c r="D396" s="9">
        <v>1</v>
      </c>
      <c r="E396" s="10" t="str">
        <f t="shared" si="48"/>
        <v/>
      </c>
      <c r="F396" s="10">
        <f t="shared" si="49"/>
        <v>3.0303030303030304E-2</v>
      </c>
      <c r="G396" s="10">
        <f t="shared" si="51"/>
        <v>1</v>
      </c>
      <c r="H396" s="17" t="str">
        <f t="shared" si="50"/>
        <v/>
      </c>
    </row>
    <row r="397" spans="1:8" x14ac:dyDescent="0.2">
      <c r="A397" s="8"/>
      <c r="B397" s="37" t="s">
        <v>376</v>
      </c>
      <c r="C397" s="34">
        <v>2</v>
      </c>
      <c r="D397" s="9">
        <v>1</v>
      </c>
      <c r="E397" s="10">
        <f t="shared" si="48"/>
        <v>0.10526315789473684</v>
      </c>
      <c r="F397" s="10">
        <f t="shared" si="49"/>
        <v>3.0303030303030304E-2</v>
      </c>
      <c r="G397" s="10">
        <f t="shared" si="51"/>
        <v>-0.5</v>
      </c>
      <c r="H397" s="17">
        <f t="shared" si="50"/>
        <v>-5.2631578947368418E-2</v>
      </c>
    </row>
    <row r="398" spans="1:8" x14ac:dyDescent="0.2">
      <c r="A398" s="8"/>
      <c r="B398" s="37" t="s">
        <v>377</v>
      </c>
      <c r="C398" s="34">
        <v>0</v>
      </c>
      <c r="D398" s="9">
        <v>7</v>
      </c>
      <c r="E398" s="10" t="str">
        <f t="shared" si="48"/>
        <v/>
      </c>
      <c r="F398" s="10">
        <f t="shared" si="49"/>
        <v>0.21212121212121213</v>
      </c>
      <c r="G398" s="10">
        <f t="shared" si="51"/>
        <v>1</v>
      </c>
      <c r="H398" s="17" t="str">
        <f t="shared" si="50"/>
        <v/>
      </c>
    </row>
    <row r="399" spans="1:8" x14ac:dyDescent="0.2">
      <c r="A399" s="8"/>
      <c r="B399" s="37" t="s">
        <v>378</v>
      </c>
      <c r="C399" s="34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37" t="s">
        <v>379</v>
      </c>
      <c r="C400" s="34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37" t="s">
        <v>380</v>
      </c>
      <c r="C401" s="34">
        <v>0</v>
      </c>
      <c r="D401" s="9">
        <v>0</v>
      </c>
      <c r="E401" s="10" t="str">
        <f t="shared" si="48"/>
        <v/>
      </c>
      <c r="F401" s="10" t="str">
        <f t="shared" si="49"/>
        <v/>
      </c>
      <c r="G401" s="10" t="str">
        <f t="shared" si="51"/>
        <v xml:space="preserve"> </v>
      </c>
      <c r="H401" s="17" t="str">
        <f t="shared" si="50"/>
        <v/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5</v>
      </c>
      <c r="D404" s="9">
        <v>4</v>
      </c>
      <c r="E404" s="10">
        <f t="shared" si="48"/>
        <v>0.26315789473684209</v>
      </c>
      <c r="F404" s="10">
        <f t="shared" si="49"/>
        <v>0.12121212121212122</v>
      </c>
      <c r="G404" s="10">
        <f t="shared" si="51"/>
        <v>-0.2</v>
      </c>
      <c r="H404" s="17">
        <f t="shared" si="50"/>
        <v>-5.2631578947368418E-2</v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0</v>
      </c>
      <c r="D410" s="9">
        <v>2</v>
      </c>
      <c r="E410" s="10" t="str">
        <f t="shared" si="48"/>
        <v/>
      </c>
      <c r="F410" s="10">
        <f t="shared" si="49"/>
        <v>6.0606060606060608E-2</v>
      </c>
      <c r="G410" s="10">
        <f t="shared" si="51"/>
        <v>1</v>
      </c>
      <c r="H410" s="17" t="str">
        <f t="shared" si="50"/>
        <v/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0</v>
      </c>
      <c r="D413" s="9">
        <v>0</v>
      </c>
      <c r="E413" s="10" t="str">
        <f t="shared" si="48"/>
        <v/>
      </c>
      <c r="F413" s="10" t="str">
        <f t="shared" si="49"/>
        <v/>
      </c>
      <c r="G413" s="10" t="str">
        <f t="shared" si="51"/>
        <v xml:space="preserve"> </v>
      </c>
      <c r="H413" s="17" t="str">
        <f t="shared" si="50"/>
        <v/>
      </c>
    </row>
    <row r="414" spans="1:8" x14ac:dyDescent="0.2">
      <c r="A414" s="8"/>
      <c r="B414" s="37" t="s">
        <v>393</v>
      </c>
      <c r="C414" s="34">
        <v>0</v>
      </c>
      <c r="D414" s="9">
        <v>0</v>
      </c>
      <c r="E414" s="10" t="str">
        <f t="shared" si="48"/>
        <v/>
      </c>
      <c r="F414" s="10" t="str">
        <f t="shared" si="49"/>
        <v/>
      </c>
      <c r="G414" s="10" t="str">
        <f t="shared" si="51"/>
        <v xml:space="preserve"> </v>
      </c>
      <c r="H414" s="17" t="str">
        <f t="shared" si="50"/>
        <v/>
      </c>
    </row>
    <row r="415" spans="1:8" x14ac:dyDescent="0.2">
      <c r="A415" s="8"/>
      <c r="B415" s="37" t="s">
        <v>394</v>
      </c>
      <c r="C415" s="34">
        <v>0</v>
      </c>
      <c r="D415" s="9">
        <v>0</v>
      </c>
      <c r="E415" s="10" t="str">
        <f t="shared" si="48"/>
        <v/>
      </c>
      <c r="F415" s="10" t="str">
        <f t="shared" si="49"/>
        <v/>
      </c>
      <c r="G415" s="10" t="str">
        <f t="shared" si="51"/>
        <v xml:space="preserve"> </v>
      </c>
      <c r="H415" s="17" t="str">
        <f t="shared" si="50"/>
        <v/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7" t="str">
        <f t="shared" si="50"/>
        <v/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1</v>
      </c>
      <c r="D421" s="9">
        <v>0</v>
      </c>
      <c r="E421" s="10">
        <f t="shared" si="48"/>
        <v>5.2631578947368418E-2</v>
      </c>
      <c r="F421" s="10" t="str">
        <f t="shared" si="49"/>
        <v/>
      </c>
      <c r="G421" s="10">
        <f t="shared" si="51"/>
        <v>-1</v>
      </c>
      <c r="H421" s="17">
        <f t="shared" si="50"/>
        <v>-5.2631578947368418E-2</v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37" t="s">
        <v>404</v>
      </c>
      <c r="C425" s="34">
        <v>0</v>
      </c>
      <c r="D425" s="9">
        <v>0</v>
      </c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7" t="str">
        <f t="shared" si="50"/>
        <v/>
      </c>
    </row>
    <row r="426" spans="1:8" x14ac:dyDescent="0.2">
      <c r="A426" s="8"/>
      <c r="B426" s="37" t="s">
        <v>405</v>
      </c>
      <c r="C426" s="34">
        <v>0</v>
      </c>
      <c r="D426" s="9">
        <v>0</v>
      </c>
      <c r="E426" s="10" t="str">
        <f t="shared" ref="E426:E489" si="52">+IF(C426=0,"",C426/C$362)</f>
        <v/>
      </c>
      <c r="F426" s="10" t="str">
        <f t="shared" ref="F426:F489" si="53">+IF(D426=0,"",D426/D$362)</f>
        <v/>
      </c>
      <c r="G426" s="10" t="str">
        <f t="shared" si="51"/>
        <v xml:space="preserve"> </v>
      </c>
      <c r="H426" s="17" t="str">
        <f t="shared" ref="H426:H489" si="54">+IF(OR(AND(E426=""),(G426="")),"",E426*G426)</f>
        <v/>
      </c>
    </row>
    <row r="427" spans="1:8" x14ac:dyDescent="0.2">
      <c r="A427" s="8"/>
      <c r="B427" s="37" t="s">
        <v>406</v>
      </c>
      <c r="C427" s="34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37" t="s">
        <v>407</v>
      </c>
      <c r="C428" s="34">
        <v>1</v>
      </c>
      <c r="D428" s="9">
        <v>4</v>
      </c>
      <c r="E428" s="10">
        <f t="shared" si="52"/>
        <v>5.2631578947368418E-2</v>
      </c>
      <c r="F428" s="10">
        <f t="shared" si="53"/>
        <v>0.12121212121212122</v>
      </c>
      <c r="G428" s="10">
        <f t="shared" si="55"/>
        <v>3</v>
      </c>
      <c r="H428" s="17">
        <f t="shared" si="54"/>
        <v>0.15789473684210525</v>
      </c>
    </row>
    <row r="429" spans="1:8" x14ac:dyDescent="0.2">
      <c r="A429" s="8"/>
      <c r="B429" s="37" t="s">
        <v>408</v>
      </c>
      <c r="C429" s="34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0</v>
      </c>
      <c r="D437" s="9">
        <v>0</v>
      </c>
      <c r="E437" s="10" t="str">
        <f t="shared" si="52"/>
        <v/>
      </c>
      <c r="F437" s="10" t="str">
        <f t="shared" si="53"/>
        <v/>
      </c>
      <c r="G437" s="10" t="str">
        <f t="shared" si="55"/>
        <v xml:space="preserve"> </v>
      </c>
      <c r="H437" s="17" t="str">
        <f t="shared" si="54"/>
        <v/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37" t="s">
        <v>421</v>
      </c>
      <c r="C442" s="34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37" t="s">
        <v>425</v>
      </c>
      <c r="C446" s="34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37" t="s">
        <v>437</v>
      </c>
      <c r="C458" s="34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37" t="s">
        <v>440</v>
      </c>
      <c r="C461" s="34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37" t="s">
        <v>441</v>
      </c>
      <c r="C462" s="34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37" t="s">
        <v>454</v>
      </c>
      <c r="C475" s="34">
        <v>0</v>
      </c>
      <c r="D475" s="9">
        <v>0</v>
      </c>
      <c r="E475" s="10" t="str">
        <f t="shared" si="52"/>
        <v/>
      </c>
      <c r="F475" s="10" t="str">
        <f t="shared" si="53"/>
        <v/>
      </c>
      <c r="G475" s="10" t="str">
        <f t="shared" si="55"/>
        <v xml:space="preserve"> </v>
      </c>
      <c r="H475" s="17" t="str">
        <f t="shared" si="54"/>
        <v/>
      </c>
    </row>
    <row r="476" spans="1:8" x14ac:dyDescent="0.2">
      <c r="A476" s="8"/>
      <c r="B476" s="37" t="s">
        <v>455</v>
      </c>
      <c r="C476" s="34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37" t="s">
        <v>456</v>
      </c>
      <c r="C477" s="34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37" t="s">
        <v>457</v>
      </c>
      <c r="C478" s="34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7" t="str">
        <f t="shared" si="54"/>
        <v/>
      </c>
    </row>
    <row r="479" spans="1:8" ht="25.5" x14ac:dyDescent="0.2">
      <c r="A479" s="8"/>
      <c r="B479" s="37" t="s">
        <v>458</v>
      </c>
      <c r="C479" s="34">
        <v>1</v>
      </c>
      <c r="D479" s="9">
        <v>0</v>
      </c>
      <c r="E479" s="10">
        <f t="shared" si="52"/>
        <v>5.2631578947368418E-2</v>
      </c>
      <c r="F479" s="10" t="str">
        <f t="shared" si="53"/>
        <v/>
      </c>
      <c r="G479" s="10">
        <f t="shared" si="55"/>
        <v>-1</v>
      </c>
      <c r="H479" s="17">
        <f t="shared" si="54"/>
        <v>-5.2631578947368418E-2</v>
      </c>
    </row>
    <row r="480" spans="1:8" x14ac:dyDescent="0.2">
      <c r="A480" s="8"/>
      <c r="B480" s="37" t="s">
        <v>459</v>
      </c>
      <c r="C480" s="34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37" t="s">
        <v>462</v>
      </c>
      <c r="C483" s="34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37" t="s">
        <v>463</v>
      </c>
      <c r="C484" s="34">
        <v>0</v>
      </c>
      <c r="D484" s="9">
        <v>0</v>
      </c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7" t="str">
        <f t="shared" si="54"/>
        <v/>
      </c>
    </row>
    <row r="485" spans="1:8" x14ac:dyDescent="0.2">
      <c r="A485" s="8"/>
      <c r="B485" s="37" t="s">
        <v>464</v>
      </c>
      <c r="C485" s="34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37" t="s">
        <v>465</v>
      </c>
      <c r="C486" s="34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37" t="s">
        <v>467</v>
      </c>
      <c r="C488" s="34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37" t="s">
        <v>468</v>
      </c>
      <c r="C489" s="34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0</v>
      </c>
      <c r="D490" s="9">
        <v>1</v>
      </c>
      <c r="E490" s="10" t="str">
        <f t="shared" ref="E490:E553" si="56">+IF(C490=0,"",C490/C$362)</f>
        <v/>
      </c>
      <c r="F490" s="10">
        <f t="shared" ref="F490:F553" si="57">+IF(D490=0,"",D490/D$362)</f>
        <v>3.0303030303030304E-2</v>
      </c>
      <c r="G490" s="10">
        <f t="shared" si="55"/>
        <v>1</v>
      </c>
      <c r="H490" s="17" t="str">
        <f t="shared" ref="H490:H553" si="58">+IF(OR(AND(E490=""),(G490="")),"",E490*G490)</f>
        <v/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7" t="str">
        <f t="shared" si="58"/>
        <v/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37" t="s">
        <v>482</v>
      </c>
      <c r="C503" s="34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7" t="str">
        <f t="shared" si="58"/>
        <v/>
      </c>
    </row>
    <row r="504" spans="1:8" x14ac:dyDescent="0.2">
      <c r="A504" s="8"/>
      <c r="B504" s="37" t="s">
        <v>483</v>
      </c>
      <c r="C504" s="34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37" t="s">
        <v>484</v>
      </c>
      <c r="C505" s="34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7" t="str">
        <f t="shared" si="58"/>
        <v/>
      </c>
    </row>
    <row r="506" spans="1:8" x14ac:dyDescent="0.2">
      <c r="A506" s="8"/>
      <c r="B506" s="37" t="s">
        <v>485</v>
      </c>
      <c r="C506" s="34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7" t="str">
        <f t="shared" si="58"/>
        <v/>
      </c>
    </row>
    <row r="509" spans="1:8" x14ac:dyDescent="0.2">
      <c r="A509" s="8"/>
      <c r="B509" s="37" t="s">
        <v>488</v>
      </c>
      <c r="C509" s="34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7" t="str">
        <f t="shared" si="58"/>
        <v/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37" t="s">
        <v>496</v>
      </c>
      <c r="C517" s="34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7" t="str">
        <f t="shared" si="58"/>
        <v/>
      </c>
    </row>
    <row r="531" spans="1:8" x14ac:dyDescent="0.2">
      <c r="A531" s="8"/>
      <c r="B531" s="37" t="s">
        <v>510</v>
      </c>
      <c r="C531" s="34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37" t="s">
        <v>515</v>
      </c>
      <c r="C536" s="34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37" t="s">
        <v>516</v>
      </c>
      <c r="C537" s="34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7" t="str">
        <f t="shared" si="58"/>
        <v/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37" t="s">
        <v>534</v>
      </c>
      <c r="C555" s="34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7" t="str">
        <f t="shared" si="62"/>
        <v/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7" t="str">
        <f t="shared" si="62"/>
        <v/>
      </c>
    </row>
    <row r="559" spans="1:8" x14ac:dyDescent="0.2">
      <c r="A559" s="8"/>
      <c r="B559" s="37" t="s">
        <v>538</v>
      </c>
      <c r="C559" s="34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7" t="str">
        <f t="shared" si="62"/>
        <v/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0</v>
      </c>
      <c r="D574" s="9">
        <v>0</v>
      </c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7" t="str">
        <f t="shared" si="62"/>
        <v/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0</v>
      </c>
      <c r="D579" s="9">
        <v>0</v>
      </c>
      <c r="E579" s="10" t="str">
        <f t="shared" si="60"/>
        <v/>
      </c>
      <c r="F579" s="10" t="str">
        <f t="shared" si="61"/>
        <v/>
      </c>
      <c r="G579" s="10" t="str">
        <f t="shared" si="63"/>
        <v xml:space="preserve"> </v>
      </c>
      <c r="H579" s="17" t="str">
        <f t="shared" si="62"/>
        <v/>
      </c>
    </row>
    <row r="580" spans="1:8" ht="25.5" x14ac:dyDescent="0.2">
      <c r="A580" s="8"/>
      <c r="B580" s="37" t="s">
        <v>559</v>
      </c>
      <c r="C580" s="34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7" t="str">
        <f t="shared" si="62"/>
        <v/>
      </c>
    </row>
    <row r="581" spans="1:8" x14ac:dyDescent="0.2">
      <c r="A581" s="8"/>
      <c r="B581" s="37" t="s">
        <v>560</v>
      </c>
      <c r="C581" s="34">
        <v>0</v>
      </c>
      <c r="D581" s="9">
        <v>4</v>
      </c>
      <c r="E581" s="10" t="str">
        <f t="shared" si="60"/>
        <v/>
      </c>
      <c r="F581" s="10">
        <f t="shared" si="61"/>
        <v>0.12121212121212122</v>
      </c>
      <c r="G581" s="10">
        <f t="shared" si="63"/>
        <v>1</v>
      </c>
      <c r="H581" s="17" t="str">
        <f t="shared" si="62"/>
        <v/>
      </c>
    </row>
    <row r="582" spans="1:8" x14ac:dyDescent="0.2">
      <c r="A582" s="8"/>
      <c r="B582" s="37" t="s">
        <v>561</v>
      </c>
      <c r="C582" s="34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7" t="str">
        <f t="shared" si="62"/>
        <v/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2</v>
      </c>
      <c r="E585" s="10" t="str">
        <f t="shared" si="60"/>
        <v/>
      </c>
      <c r="F585" s="10">
        <f t="shared" si="61"/>
        <v>6.0606060606060608E-2</v>
      </c>
      <c r="G585" s="10">
        <f t="shared" si="63"/>
        <v>1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7" t="str">
        <f t="shared" si="62"/>
        <v/>
      </c>
    </row>
    <row r="589" spans="1:8" x14ac:dyDescent="0.2">
      <c r="A589" s="8"/>
      <c r="B589" s="37" t="s">
        <v>568</v>
      </c>
      <c r="C589" s="34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3</v>
      </c>
      <c r="D601" s="33">
        <f>SUM(D602:D629)</f>
        <v>5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0.66666666666666663</v>
      </c>
      <c r="H601" s="42">
        <f t="shared" ref="H601:H629" si="66">+IF(OR(AND(E601=""),(G601="")),"",E601*G601)</f>
        <v>0.66666666666666663</v>
      </c>
    </row>
    <row r="602" spans="1:8" x14ac:dyDescent="0.2">
      <c r="A602" s="8"/>
      <c r="B602" s="36" t="s">
        <v>575</v>
      </c>
      <c r="C602" s="46">
        <v>0</v>
      </c>
      <c r="D602" s="43">
        <v>0</v>
      </c>
      <c r="E602" s="44" t="str">
        <f t="shared" si="64"/>
        <v/>
      </c>
      <c r="F602" s="44" t="str">
        <f t="shared" si="65"/>
        <v/>
      </c>
      <c r="G602" s="44" t="str">
        <f t="shared" ref="G602:G629" si="67">+IF(AND(C602=0,D602=0)," ",IF(C602=0,1,IF(D602=0,-1,(D602-C602)/C602)))</f>
        <v xml:space="preserve"> </v>
      </c>
      <c r="H602" s="45" t="str">
        <f t="shared" si="66"/>
        <v/>
      </c>
    </row>
    <row r="603" spans="1:8" x14ac:dyDescent="0.2">
      <c r="A603" s="8"/>
      <c r="B603" s="37" t="s">
        <v>576</v>
      </c>
      <c r="C603" s="34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7" t="str">
        <f t="shared" si="66"/>
        <v/>
      </c>
    </row>
    <row r="604" spans="1:8" ht="25.5" x14ac:dyDescent="0.2">
      <c r="A604" s="8"/>
      <c r="B604" s="37" t="s">
        <v>577</v>
      </c>
      <c r="C604" s="34">
        <v>0</v>
      </c>
      <c r="D604" s="9">
        <v>0</v>
      </c>
      <c r="E604" s="10" t="str">
        <f t="shared" si="64"/>
        <v/>
      </c>
      <c r="F604" s="10" t="str">
        <f t="shared" si="65"/>
        <v/>
      </c>
      <c r="G604" s="10" t="str">
        <f t="shared" si="67"/>
        <v xml:space="preserve"> </v>
      </c>
      <c r="H604" s="17" t="str">
        <f t="shared" si="66"/>
        <v/>
      </c>
    </row>
    <row r="605" spans="1:8" x14ac:dyDescent="0.2">
      <c r="A605" s="8"/>
      <c r="B605" s="37" t="s">
        <v>578</v>
      </c>
      <c r="C605" s="34">
        <v>0</v>
      </c>
      <c r="D605" s="9">
        <v>4</v>
      </c>
      <c r="E605" s="10" t="str">
        <f t="shared" si="64"/>
        <v/>
      </c>
      <c r="F605" s="10">
        <f t="shared" si="65"/>
        <v>0.8</v>
      </c>
      <c r="G605" s="10">
        <f t="shared" si="67"/>
        <v>1</v>
      </c>
      <c r="H605" s="17" t="str">
        <f t="shared" si="66"/>
        <v/>
      </c>
    </row>
    <row r="606" spans="1:8" x14ac:dyDescent="0.2">
      <c r="A606" s="8"/>
      <c r="B606" s="37" t="s">
        <v>579</v>
      </c>
      <c r="C606" s="34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7" t="str">
        <f t="shared" si="66"/>
        <v/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37" t="s">
        <v>582</v>
      </c>
      <c r="C609" s="34">
        <v>3</v>
      </c>
      <c r="D609" s="9">
        <v>0</v>
      </c>
      <c r="E609" s="10">
        <f t="shared" si="64"/>
        <v>1</v>
      </c>
      <c r="F609" s="10" t="str">
        <f t="shared" si="65"/>
        <v/>
      </c>
      <c r="G609" s="10">
        <f t="shared" si="67"/>
        <v>-1</v>
      </c>
      <c r="H609" s="17">
        <f t="shared" si="66"/>
        <v>-1</v>
      </c>
    </row>
    <row r="610" spans="1:8" x14ac:dyDescent="0.2">
      <c r="A610" s="8"/>
      <c r="B610" s="37" t="s">
        <v>583</v>
      </c>
      <c r="C610" s="34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37" t="s">
        <v>584</v>
      </c>
      <c r="C611" s="34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37" t="s">
        <v>585</v>
      </c>
      <c r="C612" s="34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7" t="str">
        <f t="shared" si="66"/>
        <v/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37" t="s">
        <v>590</v>
      </c>
      <c r="C617" s="34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7" t="str">
        <f t="shared" si="66"/>
        <v/>
      </c>
    </row>
    <row r="618" spans="1:8" x14ac:dyDescent="0.2">
      <c r="A618" s="8"/>
      <c r="B618" s="37" t="s">
        <v>591</v>
      </c>
      <c r="C618" s="34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7" t="str">
        <f t="shared" si="66"/>
        <v/>
      </c>
    </row>
    <row r="619" spans="1:8" x14ac:dyDescent="0.2">
      <c r="A619" s="8"/>
      <c r="B619" s="37" t="s">
        <v>592</v>
      </c>
      <c r="C619" s="34">
        <v>0</v>
      </c>
      <c r="D619" s="9">
        <v>1</v>
      </c>
      <c r="E619" s="10" t="str">
        <f t="shared" si="64"/>
        <v/>
      </c>
      <c r="F619" s="10">
        <f t="shared" si="65"/>
        <v>0.2</v>
      </c>
      <c r="G619" s="10">
        <f t="shared" si="67"/>
        <v>1</v>
      </c>
      <c r="H619" s="17" t="str">
        <f t="shared" si="66"/>
        <v/>
      </c>
    </row>
    <row r="620" spans="1:8" x14ac:dyDescent="0.2">
      <c r="A620" s="8"/>
      <c r="B620" s="37" t="s">
        <v>593</v>
      </c>
      <c r="C620" s="34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7" t="str">
        <f t="shared" si="66"/>
        <v/>
      </c>
    </row>
    <row r="621" spans="1:8" x14ac:dyDescent="0.2">
      <c r="A621" s="8"/>
      <c r="B621" s="37" t="s">
        <v>594</v>
      </c>
      <c r="C621" s="34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37" t="s">
        <v>595</v>
      </c>
      <c r="C622" s="34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7" t="str">
        <f t="shared" si="66"/>
        <v/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38" t="s">
        <v>602</v>
      </c>
      <c r="C629" s="35">
        <v>0</v>
      </c>
      <c r="D629" s="18">
        <v>0</v>
      </c>
      <c r="E629" s="19" t="str">
        <f t="shared" si="64"/>
        <v/>
      </c>
      <c r="F629" s="19" t="str">
        <f t="shared" si="65"/>
        <v/>
      </c>
      <c r="G629" s="19" t="str">
        <f t="shared" si="67"/>
        <v xml:space="preserve"> 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667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668</v>
      </c>
      <c r="C8" s="32">
        <f>+C19+C76+C181+C362+C601</f>
        <v>180</v>
      </c>
      <c r="D8" s="33">
        <f>+D19+D76+D181+D362+D601</f>
        <v>112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-0.37777777777777777</v>
      </c>
      <c r="H8" s="41">
        <f t="shared" ref="H8:H13" si="1">+IF(OR(AND(E8=""),(G8="")),"",E8*G8)</f>
        <v>-0.37777777777777777</v>
      </c>
    </row>
    <row r="9" spans="1:8" x14ac:dyDescent="0.2">
      <c r="A9" s="8"/>
      <c r="B9" s="36" t="s">
        <v>8</v>
      </c>
      <c r="C9" s="34">
        <f>+C19</f>
        <v>10</v>
      </c>
      <c r="D9" s="9">
        <f>+D19</f>
        <v>2</v>
      </c>
      <c r="E9" s="10">
        <f t="shared" ref="E9:F13" si="2">+C9/C$8</f>
        <v>5.5555555555555552E-2</v>
      </c>
      <c r="F9" s="10">
        <f t="shared" si="2"/>
        <v>1.7857142857142856E-2</v>
      </c>
      <c r="G9" s="10">
        <f t="shared" si="0"/>
        <v>-0.8</v>
      </c>
      <c r="H9" s="17">
        <f t="shared" si="1"/>
        <v>-4.4444444444444446E-2</v>
      </c>
    </row>
    <row r="10" spans="1:8" x14ac:dyDescent="0.2">
      <c r="A10" s="8"/>
      <c r="B10" s="37" t="s">
        <v>9</v>
      </c>
      <c r="C10" s="34">
        <f>+C76</f>
        <v>40</v>
      </c>
      <c r="D10" s="9">
        <f>+D76</f>
        <v>48</v>
      </c>
      <c r="E10" s="10">
        <f t="shared" si="2"/>
        <v>0.22222222222222221</v>
      </c>
      <c r="F10" s="10">
        <f t="shared" si="2"/>
        <v>0.42857142857142855</v>
      </c>
      <c r="G10" s="10">
        <f t="shared" si="0"/>
        <v>0.2</v>
      </c>
      <c r="H10" s="17">
        <f t="shared" si="1"/>
        <v>4.4444444444444446E-2</v>
      </c>
    </row>
    <row r="11" spans="1:8" ht="25.5" x14ac:dyDescent="0.2">
      <c r="A11" s="8"/>
      <c r="B11" s="37" t="s">
        <v>10</v>
      </c>
      <c r="C11" s="34">
        <f>+C181</f>
        <v>59</v>
      </c>
      <c r="D11" s="9">
        <f>+D181</f>
        <v>13</v>
      </c>
      <c r="E11" s="10">
        <f t="shared" si="2"/>
        <v>0.32777777777777778</v>
      </c>
      <c r="F11" s="10">
        <f t="shared" si="2"/>
        <v>0.11607142857142858</v>
      </c>
      <c r="G11" s="10">
        <f t="shared" si="0"/>
        <v>-0.77966101694915257</v>
      </c>
      <c r="H11" s="17">
        <f t="shared" si="1"/>
        <v>-0.25555555555555559</v>
      </c>
    </row>
    <row r="12" spans="1:8" x14ac:dyDescent="0.2">
      <c r="A12" s="8"/>
      <c r="B12" s="37" t="s">
        <v>11</v>
      </c>
      <c r="C12" s="34">
        <f>+C362</f>
        <v>66</v>
      </c>
      <c r="D12" s="9">
        <f>+D362</f>
        <v>41</v>
      </c>
      <c r="E12" s="10">
        <f t="shared" si="2"/>
        <v>0.36666666666666664</v>
      </c>
      <c r="F12" s="10">
        <f t="shared" si="2"/>
        <v>0.36607142857142855</v>
      </c>
      <c r="G12" s="10">
        <f t="shared" si="0"/>
        <v>-0.37878787878787878</v>
      </c>
      <c r="H12" s="17">
        <f t="shared" si="1"/>
        <v>-0.13888888888888887</v>
      </c>
    </row>
    <row r="13" spans="1:8" ht="15.75" thickBot="1" x14ac:dyDescent="0.25">
      <c r="A13" s="8"/>
      <c r="B13" s="38" t="s">
        <v>12</v>
      </c>
      <c r="C13" s="35">
        <f>+C601</f>
        <v>5</v>
      </c>
      <c r="D13" s="18">
        <f>+D601</f>
        <v>8</v>
      </c>
      <c r="E13" s="19">
        <f t="shared" si="2"/>
        <v>2.7777777777777776E-2</v>
      </c>
      <c r="F13" s="19">
        <f t="shared" si="2"/>
        <v>7.1428571428571425E-2</v>
      </c>
      <c r="G13" s="19">
        <f t="shared" si="0"/>
        <v>0.6</v>
      </c>
      <c r="H13" s="20">
        <f t="shared" si="1"/>
        <v>1.6666666666666666E-2</v>
      </c>
    </row>
    <row r="14" spans="1:8" x14ac:dyDescent="0.2">
      <c r="A14" s="7"/>
      <c r="B14" t="s">
        <v>13</v>
      </c>
      <c r="C14"/>
      <c r="D14"/>
      <c r="E14"/>
      <c r="F14"/>
      <c r="G14"/>
      <c r="H14"/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10</v>
      </c>
      <c r="D19" s="32">
        <f>SUM(D20:D70)</f>
        <v>2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-0.8</v>
      </c>
      <c r="H19" s="42">
        <f t="shared" ref="H19:H50" si="5">+IF(OR(AND(E19=""),(G19="")),"",E19*G19)</f>
        <v>-0.8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37" t="s">
        <v>24</v>
      </c>
      <c r="C28" s="34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37" t="s">
        <v>26</v>
      </c>
      <c r="C30" s="34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7" t="str">
        <f t="shared" si="5"/>
        <v/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2</v>
      </c>
      <c r="E45" s="10" t="str">
        <f t="shared" si="3"/>
        <v/>
      </c>
      <c r="F45" s="10">
        <f t="shared" si="4"/>
        <v>1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10</v>
      </c>
      <c r="D50" s="9">
        <v>0</v>
      </c>
      <c r="E50" s="10">
        <f t="shared" si="3"/>
        <v>1</v>
      </c>
      <c r="F50" s="10" t="str">
        <f t="shared" si="4"/>
        <v/>
      </c>
      <c r="G50" s="10">
        <f t="shared" si="6"/>
        <v>-1</v>
      </c>
      <c r="H50" s="17">
        <f t="shared" si="5"/>
        <v>-1</v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37" t="s">
        <v>58</v>
      </c>
      <c r="C62" s="34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7" t="str">
        <f t="shared" si="9"/>
        <v/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37" t="s">
        <v>65</v>
      </c>
      <c r="C69" s="34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  <c r="B71"/>
      <c r="C71"/>
      <c r="D71"/>
      <c r="E71"/>
      <c r="F71"/>
      <c r="G71"/>
      <c r="H71"/>
    </row>
    <row r="72" spans="1:8" x14ac:dyDescent="0.2">
      <c r="A72" s="7"/>
      <c r="B72"/>
      <c r="C72"/>
      <c r="D72"/>
      <c r="E72"/>
      <c r="F72"/>
      <c r="G72"/>
      <c r="H72"/>
    </row>
    <row r="73" spans="1:8" ht="15.75" thickBot="1" x14ac:dyDescent="0.25">
      <c r="A73" s="7"/>
      <c r="B73"/>
      <c r="C73"/>
      <c r="D73"/>
      <c r="E73"/>
      <c r="F73"/>
      <c r="G73"/>
      <c r="H73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40</v>
      </c>
      <c r="D76" s="33">
        <f>SUM(D77:D175)</f>
        <v>48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0.2</v>
      </c>
      <c r="H76" s="42">
        <f t="shared" ref="H76:H107" si="13">+IF(OR(AND(E76=""),(G76="")),"",E76*G76)</f>
        <v>0.2</v>
      </c>
    </row>
    <row r="77" spans="1:8" x14ac:dyDescent="0.2">
      <c r="A77" s="8"/>
      <c r="B77" s="36" t="s">
        <v>67</v>
      </c>
      <c r="C77" s="46">
        <v>1</v>
      </c>
      <c r="D77" s="43">
        <v>0</v>
      </c>
      <c r="E77" s="44">
        <f t="shared" si="11"/>
        <v>2.5000000000000001E-2</v>
      </c>
      <c r="F77" s="44" t="str">
        <f t="shared" si="12"/>
        <v/>
      </c>
      <c r="G77" s="44">
        <f t="shared" ref="G77:G108" si="14">+IF(AND(C77=0,D77=0)," ",IF(C77=0,1,IF(D77=0,-1,(D77-C77)/C77)))</f>
        <v>-1</v>
      </c>
      <c r="H77" s="45">
        <f t="shared" si="13"/>
        <v>-2.5000000000000001E-2</v>
      </c>
    </row>
    <row r="78" spans="1:8" x14ac:dyDescent="0.2">
      <c r="A78" s="8"/>
      <c r="B78" s="37" t="s">
        <v>68</v>
      </c>
      <c r="C78" s="34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37" t="s">
        <v>69</v>
      </c>
      <c r="C79" s="34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37" t="s">
        <v>70</v>
      </c>
      <c r="C80" s="34">
        <v>1</v>
      </c>
      <c r="D80" s="9">
        <v>1</v>
      </c>
      <c r="E80" s="10">
        <f t="shared" si="11"/>
        <v>2.5000000000000001E-2</v>
      </c>
      <c r="F80" s="10">
        <f t="shared" si="12"/>
        <v>2.0833333333333332E-2</v>
      </c>
      <c r="G80" s="10">
        <f t="shared" si="14"/>
        <v>0</v>
      </c>
      <c r="H80" s="17">
        <f t="shared" si="13"/>
        <v>0</v>
      </c>
    </row>
    <row r="81" spans="1:8" ht="25.5" x14ac:dyDescent="0.2">
      <c r="A81" s="8"/>
      <c r="B81" s="37" t="s">
        <v>71</v>
      </c>
      <c r="C81" s="34">
        <v>0</v>
      </c>
      <c r="D81" s="9">
        <v>0</v>
      </c>
      <c r="E81" s="10" t="str">
        <f t="shared" si="11"/>
        <v/>
      </c>
      <c r="F81" s="10" t="str">
        <f t="shared" si="12"/>
        <v/>
      </c>
      <c r="G81" s="10" t="str">
        <f t="shared" si="14"/>
        <v xml:space="preserve"> </v>
      </c>
      <c r="H81" s="17" t="str">
        <f t="shared" si="13"/>
        <v/>
      </c>
    </row>
    <row r="82" spans="1:8" x14ac:dyDescent="0.2">
      <c r="A82" s="8"/>
      <c r="B82" s="37" t="s">
        <v>72</v>
      </c>
      <c r="C82" s="34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37" t="s">
        <v>73</v>
      </c>
      <c r="C83" s="34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1</v>
      </c>
      <c r="D87" s="9">
        <v>0</v>
      </c>
      <c r="E87" s="10">
        <f t="shared" si="11"/>
        <v>2.5000000000000001E-2</v>
      </c>
      <c r="F87" s="10" t="str">
        <f t="shared" si="12"/>
        <v/>
      </c>
      <c r="G87" s="10">
        <f t="shared" si="14"/>
        <v>-1</v>
      </c>
      <c r="H87" s="17">
        <f t="shared" si="13"/>
        <v>-2.5000000000000001E-2</v>
      </c>
    </row>
    <row r="88" spans="1:8" x14ac:dyDescent="0.2">
      <c r="A88" s="8"/>
      <c r="B88" s="37" t="s">
        <v>79</v>
      </c>
      <c r="C88" s="34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0</v>
      </c>
      <c r="D92" s="9">
        <v>0</v>
      </c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7" t="str">
        <f t="shared" si="13"/>
        <v/>
      </c>
    </row>
    <row r="93" spans="1:8" x14ac:dyDescent="0.2">
      <c r="A93" s="8"/>
      <c r="B93" s="37" t="s">
        <v>84</v>
      </c>
      <c r="C93" s="34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37" t="s">
        <v>85</v>
      </c>
      <c r="C94" s="34">
        <v>1</v>
      </c>
      <c r="D94" s="9">
        <v>0</v>
      </c>
      <c r="E94" s="10">
        <f t="shared" si="11"/>
        <v>2.5000000000000001E-2</v>
      </c>
      <c r="F94" s="10" t="str">
        <f t="shared" si="12"/>
        <v/>
      </c>
      <c r="G94" s="10">
        <f t="shared" si="14"/>
        <v>-1</v>
      </c>
      <c r="H94" s="17">
        <f t="shared" si="13"/>
        <v>-2.5000000000000001E-2</v>
      </c>
    </row>
    <row r="95" spans="1:8" x14ac:dyDescent="0.2">
      <c r="A95" s="8"/>
      <c r="B95" s="37" t="s">
        <v>86</v>
      </c>
      <c r="C95" s="34">
        <v>0</v>
      </c>
      <c r="D95" s="9">
        <v>0</v>
      </c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7" t="str">
        <f t="shared" si="13"/>
        <v/>
      </c>
    </row>
    <row r="96" spans="1:8" x14ac:dyDescent="0.2">
      <c r="A96" s="8"/>
      <c r="B96" s="37" t="s">
        <v>87</v>
      </c>
      <c r="C96" s="34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1</v>
      </c>
      <c r="D98" s="9">
        <v>0</v>
      </c>
      <c r="E98" s="10">
        <f t="shared" si="11"/>
        <v>2.5000000000000001E-2</v>
      </c>
      <c r="F98" s="10" t="str">
        <f t="shared" si="12"/>
        <v/>
      </c>
      <c r="G98" s="10">
        <f t="shared" si="14"/>
        <v>-1</v>
      </c>
      <c r="H98" s="17">
        <f t="shared" si="13"/>
        <v>-2.5000000000000001E-2</v>
      </c>
    </row>
    <row r="99" spans="1:8" x14ac:dyDescent="0.2">
      <c r="A99" s="8"/>
      <c r="B99" s="37" t="s">
        <v>90</v>
      </c>
      <c r="C99" s="34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7" t="str">
        <f t="shared" si="13"/>
        <v/>
      </c>
    </row>
    <row r="100" spans="1:8" x14ac:dyDescent="0.2">
      <c r="A100" s="8"/>
      <c r="B100" s="37" t="s">
        <v>91</v>
      </c>
      <c r="C100" s="34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7" t="str">
        <f t="shared" si="13"/>
        <v/>
      </c>
    </row>
    <row r="101" spans="1:8" x14ac:dyDescent="0.2">
      <c r="A101" s="8"/>
      <c r="B101" s="37" t="s">
        <v>92</v>
      </c>
      <c r="C101" s="34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37" t="s">
        <v>93</v>
      </c>
      <c r="C102" s="34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37" t="s">
        <v>94</v>
      </c>
      <c r="C103" s="34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37" t="s">
        <v>95</v>
      </c>
      <c r="C104" s="34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7" t="str">
        <f t="shared" si="13"/>
        <v/>
      </c>
    </row>
    <row r="107" spans="1:8" x14ac:dyDescent="0.2">
      <c r="A107" s="8"/>
      <c r="B107" s="37" t="s">
        <v>98</v>
      </c>
      <c r="C107" s="34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37" t="s">
        <v>101</v>
      </c>
      <c r="C110" s="34">
        <v>0</v>
      </c>
      <c r="D110" s="9">
        <v>0</v>
      </c>
      <c r="E110" s="10" t="str">
        <f t="shared" si="15"/>
        <v/>
      </c>
      <c r="F110" s="10" t="str">
        <f t="shared" si="16"/>
        <v/>
      </c>
      <c r="G110" s="10" t="str">
        <f t="shared" si="18"/>
        <v xml:space="preserve"> </v>
      </c>
      <c r="H110" s="17" t="str">
        <f t="shared" si="17"/>
        <v/>
      </c>
    </row>
    <row r="111" spans="1:8" x14ac:dyDescent="0.2">
      <c r="A111" s="8"/>
      <c r="B111" s="37" t="s">
        <v>102</v>
      </c>
      <c r="C111" s="34">
        <v>1</v>
      </c>
      <c r="D111" s="9">
        <v>1</v>
      </c>
      <c r="E111" s="10">
        <f t="shared" si="15"/>
        <v>2.5000000000000001E-2</v>
      </c>
      <c r="F111" s="10">
        <f t="shared" si="16"/>
        <v>2.0833333333333332E-2</v>
      </c>
      <c r="G111" s="10">
        <f t="shared" si="18"/>
        <v>0</v>
      </c>
      <c r="H111" s="17">
        <f t="shared" si="17"/>
        <v>0</v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7" t="str">
        <f t="shared" si="17"/>
        <v/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37" t="s">
        <v>107</v>
      </c>
      <c r="C116" s="34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37" t="s">
        <v>110</v>
      </c>
      <c r="C119" s="34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37" t="s">
        <v>111</v>
      </c>
      <c r="C120" s="34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37" t="s">
        <v>112</v>
      </c>
      <c r="C121" s="34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7" t="str">
        <f t="shared" si="17"/>
        <v/>
      </c>
    </row>
    <row r="122" spans="1:8" x14ac:dyDescent="0.2">
      <c r="A122" s="8"/>
      <c r="B122" s="37" t="s">
        <v>113</v>
      </c>
      <c r="C122" s="34">
        <v>5</v>
      </c>
      <c r="D122" s="9">
        <v>2</v>
      </c>
      <c r="E122" s="10">
        <f t="shared" si="15"/>
        <v>0.125</v>
      </c>
      <c r="F122" s="10">
        <f t="shared" si="16"/>
        <v>4.1666666666666664E-2</v>
      </c>
      <c r="G122" s="10">
        <f t="shared" si="18"/>
        <v>-0.6</v>
      </c>
      <c r="H122" s="17">
        <f t="shared" si="17"/>
        <v>-7.4999999999999997E-2</v>
      </c>
    </row>
    <row r="123" spans="1:8" x14ac:dyDescent="0.2">
      <c r="A123" s="8"/>
      <c r="B123" s="37" t="s">
        <v>114</v>
      </c>
      <c r="C123" s="34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37" t="s">
        <v>115</v>
      </c>
      <c r="C124" s="34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37" t="s">
        <v>116</v>
      </c>
      <c r="C125" s="34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7" t="str">
        <f t="shared" si="17"/>
        <v/>
      </c>
    </row>
    <row r="128" spans="1:8" x14ac:dyDescent="0.2">
      <c r="A128" s="8"/>
      <c r="B128" s="37" t="s">
        <v>119</v>
      </c>
      <c r="C128" s="34">
        <v>0</v>
      </c>
      <c r="D128" s="9">
        <v>1</v>
      </c>
      <c r="E128" s="10" t="str">
        <f t="shared" si="15"/>
        <v/>
      </c>
      <c r="F128" s="10">
        <f t="shared" si="16"/>
        <v>2.0833333333333332E-2</v>
      </c>
      <c r="G128" s="10">
        <f t="shared" si="18"/>
        <v>1</v>
      </c>
      <c r="H128" s="17" t="str">
        <f t="shared" si="17"/>
        <v/>
      </c>
    </row>
    <row r="129" spans="1:8" x14ac:dyDescent="0.2">
      <c r="A129" s="8"/>
      <c r="B129" s="37" t="s">
        <v>120</v>
      </c>
      <c r="C129" s="34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37" t="s">
        <v>121</v>
      </c>
      <c r="C130" s="34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37" t="s">
        <v>122</v>
      </c>
      <c r="C131" s="34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37" t="s">
        <v>123</v>
      </c>
      <c r="C132" s="34">
        <v>1</v>
      </c>
      <c r="D132" s="9">
        <v>0</v>
      </c>
      <c r="E132" s="10">
        <f t="shared" si="15"/>
        <v>2.5000000000000001E-2</v>
      </c>
      <c r="F132" s="10" t="str">
        <f t="shared" si="16"/>
        <v/>
      </c>
      <c r="G132" s="10">
        <f t="shared" si="18"/>
        <v>-1</v>
      </c>
      <c r="H132" s="17">
        <f t="shared" si="17"/>
        <v>-2.5000000000000001E-2</v>
      </c>
    </row>
    <row r="133" spans="1:8" x14ac:dyDescent="0.2">
      <c r="A133" s="8"/>
      <c r="B133" s="37" t="s">
        <v>124</v>
      </c>
      <c r="C133" s="34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1</v>
      </c>
      <c r="D134" s="9">
        <v>0</v>
      </c>
      <c r="E134" s="10">
        <f t="shared" si="15"/>
        <v>2.5000000000000001E-2</v>
      </c>
      <c r="F134" s="10" t="str">
        <f t="shared" si="16"/>
        <v/>
      </c>
      <c r="G134" s="10">
        <f t="shared" si="18"/>
        <v>-1</v>
      </c>
      <c r="H134" s="17">
        <f t="shared" si="17"/>
        <v>-2.5000000000000001E-2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1</v>
      </c>
      <c r="D136" s="9">
        <v>0</v>
      </c>
      <c r="E136" s="10">
        <f t="shared" si="15"/>
        <v>2.5000000000000001E-2</v>
      </c>
      <c r="F136" s="10" t="str">
        <f t="shared" si="16"/>
        <v/>
      </c>
      <c r="G136" s="10">
        <f t="shared" si="18"/>
        <v>-1</v>
      </c>
      <c r="H136" s="17">
        <f t="shared" si="17"/>
        <v>-2.5000000000000001E-2</v>
      </c>
    </row>
    <row r="137" spans="1:8" x14ac:dyDescent="0.2">
      <c r="A137" s="8"/>
      <c r="B137" s="37" t="s">
        <v>128</v>
      </c>
      <c r="C137" s="34">
        <v>1</v>
      </c>
      <c r="D137" s="9">
        <v>0</v>
      </c>
      <c r="E137" s="10">
        <f t="shared" si="15"/>
        <v>2.5000000000000001E-2</v>
      </c>
      <c r="F137" s="10" t="str">
        <f t="shared" si="16"/>
        <v/>
      </c>
      <c r="G137" s="10">
        <f t="shared" si="18"/>
        <v>-1</v>
      </c>
      <c r="H137" s="17">
        <f t="shared" si="17"/>
        <v>-2.5000000000000001E-2</v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23</v>
      </c>
      <c r="D139" s="9">
        <v>37</v>
      </c>
      <c r="E139" s="10">
        <f t="shared" si="15"/>
        <v>0.57499999999999996</v>
      </c>
      <c r="F139" s="10">
        <f t="shared" si="16"/>
        <v>0.77083333333333337</v>
      </c>
      <c r="G139" s="10">
        <f t="shared" si="18"/>
        <v>0.60869565217391308</v>
      </c>
      <c r="H139" s="17">
        <f t="shared" si="17"/>
        <v>0.35</v>
      </c>
    </row>
    <row r="140" spans="1:8" x14ac:dyDescent="0.2">
      <c r="A140" s="8"/>
      <c r="B140" s="37" t="s">
        <v>131</v>
      </c>
      <c r="C140" s="34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37" t="s">
        <v>132</v>
      </c>
      <c r="C141" s="34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0</v>
      </c>
      <c r="D142" s="9">
        <v>1</v>
      </c>
      <c r="E142" s="10" t="str">
        <f t="shared" si="19"/>
        <v/>
      </c>
      <c r="F142" s="10">
        <f t="shared" si="20"/>
        <v>2.0833333333333332E-2</v>
      </c>
      <c r="G142" s="10">
        <f t="shared" si="22"/>
        <v>1</v>
      </c>
      <c r="H142" s="17" t="str">
        <f t="shared" si="21"/>
        <v/>
      </c>
    </row>
    <row r="143" spans="1:8" x14ac:dyDescent="0.2">
      <c r="A143" s="8"/>
      <c r="B143" s="37" t="s">
        <v>134</v>
      </c>
      <c r="C143" s="34">
        <v>0</v>
      </c>
      <c r="D143" s="9">
        <v>4</v>
      </c>
      <c r="E143" s="10" t="str">
        <f t="shared" si="19"/>
        <v/>
      </c>
      <c r="F143" s="10">
        <f t="shared" si="20"/>
        <v>8.3333333333333329E-2</v>
      </c>
      <c r="G143" s="10">
        <f t="shared" si="22"/>
        <v>1</v>
      </c>
      <c r="H143" s="17" t="str">
        <f t="shared" si="21"/>
        <v/>
      </c>
    </row>
    <row r="144" spans="1:8" x14ac:dyDescent="0.2">
      <c r="A144" s="8"/>
      <c r="B144" s="37" t="s">
        <v>135</v>
      </c>
      <c r="C144" s="34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37" t="s">
        <v>136</v>
      </c>
      <c r="C145" s="34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7" t="str">
        <f t="shared" si="21"/>
        <v/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1</v>
      </c>
      <c r="D150" s="9">
        <v>0</v>
      </c>
      <c r="E150" s="10">
        <f t="shared" si="19"/>
        <v>2.5000000000000001E-2</v>
      </c>
      <c r="F150" s="10" t="str">
        <f t="shared" si="20"/>
        <v/>
      </c>
      <c r="G150" s="10">
        <f t="shared" si="22"/>
        <v>-1</v>
      </c>
      <c r="H150" s="17">
        <f t="shared" si="21"/>
        <v>-2.5000000000000001E-2</v>
      </c>
    </row>
    <row r="151" spans="1:8" ht="25.5" x14ac:dyDescent="0.2">
      <c r="A151" s="8"/>
      <c r="B151" s="37" t="s">
        <v>142</v>
      </c>
      <c r="C151" s="34">
        <v>1</v>
      </c>
      <c r="D151" s="9">
        <v>1</v>
      </c>
      <c r="E151" s="10">
        <f t="shared" si="19"/>
        <v>2.5000000000000001E-2</v>
      </c>
      <c r="F151" s="10">
        <f t="shared" si="20"/>
        <v>2.0833333333333332E-2</v>
      </c>
      <c r="G151" s="10">
        <f t="shared" si="22"/>
        <v>0</v>
      </c>
      <c r="H151" s="17">
        <f t="shared" si="21"/>
        <v>0</v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7" t="str">
        <f t="shared" ref="H172:H203" si="23">+IF(OR(AND(E172=""),(G172="")),"",E172*G172)</f>
        <v/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  <c r="B176"/>
      <c r="C176"/>
      <c r="D176"/>
      <c r="E176"/>
      <c r="F176"/>
      <c r="G176"/>
      <c r="H176"/>
    </row>
    <row r="177" spans="1:8" x14ac:dyDescent="0.2">
      <c r="A177" s="7"/>
      <c r="B177"/>
      <c r="C177"/>
      <c r="D177"/>
      <c r="E177"/>
      <c r="F177"/>
      <c r="G177"/>
      <c r="H177"/>
    </row>
    <row r="178" spans="1:8" ht="15.75" thickBot="1" x14ac:dyDescent="0.25">
      <c r="A178" s="7"/>
      <c r="B178"/>
      <c r="C178"/>
      <c r="D178"/>
      <c r="E178"/>
      <c r="F178"/>
      <c r="G178"/>
      <c r="H178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59</v>
      </c>
      <c r="D181" s="33">
        <f>SUM(D182:D356)</f>
        <v>13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-0.77966101694915257</v>
      </c>
      <c r="H181" s="42">
        <f t="shared" ref="H181:H212" si="26">+IF(OR(AND(E181=""),(G181="")),"",E181*G181)</f>
        <v>-0.77966101694915257</v>
      </c>
    </row>
    <row r="182" spans="1:8" x14ac:dyDescent="0.2">
      <c r="A182" s="8"/>
      <c r="B182" s="36" t="s">
        <v>167</v>
      </c>
      <c r="C182" s="46">
        <v>1</v>
      </c>
      <c r="D182" s="43">
        <v>0</v>
      </c>
      <c r="E182" s="44">
        <f t="shared" si="24"/>
        <v>1.6949152542372881E-2</v>
      </c>
      <c r="F182" s="44" t="str">
        <f t="shared" si="25"/>
        <v/>
      </c>
      <c r="G182" s="44">
        <f t="shared" ref="G182:G213" si="27">+IF(AND(C182=0,D182=0)," ",IF(C182=0,1,IF(D182=0,-1,(D182-C182)/C182)))</f>
        <v>-1</v>
      </c>
      <c r="H182" s="45">
        <f t="shared" si="26"/>
        <v>-1.6949152542372881E-2</v>
      </c>
    </row>
    <row r="183" spans="1:8" x14ac:dyDescent="0.2">
      <c r="A183" s="8"/>
      <c r="B183" s="37" t="s">
        <v>168</v>
      </c>
      <c r="C183" s="34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7" t="str">
        <f t="shared" si="26"/>
        <v/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3</v>
      </c>
      <c r="D188" s="9">
        <v>0</v>
      </c>
      <c r="E188" s="10">
        <f t="shared" si="24"/>
        <v>5.0847457627118647E-2</v>
      </c>
      <c r="F188" s="10" t="str">
        <f t="shared" si="25"/>
        <v/>
      </c>
      <c r="G188" s="10">
        <f t="shared" si="27"/>
        <v>-1</v>
      </c>
      <c r="H188" s="17">
        <f t="shared" si="26"/>
        <v>-5.0847457627118647E-2</v>
      </c>
    </row>
    <row r="189" spans="1:8" x14ac:dyDescent="0.2">
      <c r="A189" s="8"/>
      <c r="B189" s="37" t="s">
        <v>174</v>
      </c>
      <c r="C189" s="34">
        <v>1</v>
      </c>
      <c r="D189" s="9">
        <v>0</v>
      </c>
      <c r="E189" s="10">
        <f t="shared" si="24"/>
        <v>1.6949152542372881E-2</v>
      </c>
      <c r="F189" s="10" t="str">
        <f t="shared" si="25"/>
        <v/>
      </c>
      <c r="G189" s="10">
        <f t="shared" si="27"/>
        <v>-1</v>
      </c>
      <c r="H189" s="17">
        <f t="shared" si="26"/>
        <v>-1.6949152542372881E-2</v>
      </c>
    </row>
    <row r="190" spans="1:8" x14ac:dyDescent="0.2">
      <c r="A190" s="8"/>
      <c r="B190" s="37" t="s">
        <v>175</v>
      </c>
      <c r="C190" s="34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7" t="str">
        <f t="shared" si="26"/>
        <v/>
      </c>
    </row>
    <row r="191" spans="1:8" x14ac:dyDescent="0.2">
      <c r="A191" s="8"/>
      <c r="B191" s="37" t="s">
        <v>176</v>
      </c>
      <c r="C191" s="34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37" t="s">
        <v>180</v>
      </c>
      <c r="C195" s="34">
        <v>18</v>
      </c>
      <c r="D195" s="9">
        <v>0</v>
      </c>
      <c r="E195" s="10">
        <f t="shared" si="24"/>
        <v>0.30508474576271188</v>
      </c>
      <c r="F195" s="10" t="str">
        <f t="shared" si="25"/>
        <v/>
      </c>
      <c r="G195" s="10">
        <f t="shared" si="27"/>
        <v>-1</v>
      </c>
      <c r="H195" s="17">
        <f t="shared" si="26"/>
        <v>-0.30508474576271188</v>
      </c>
    </row>
    <row r="196" spans="1:8" x14ac:dyDescent="0.2">
      <c r="A196" s="8"/>
      <c r="B196" s="37" t="s">
        <v>181</v>
      </c>
      <c r="C196" s="34">
        <v>1</v>
      </c>
      <c r="D196" s="9">
        <v>0</v>
      </c>
      <c r="E196" s="10">
        <f t="shared" si="24"/>
        <v>1.6949152542372881E-2</v>
      </c>
      <c r="F196" s="10" t="str">
        <f t="shared" si="25"/>
        <v/>
      </c>
      <c r="G196" s="10">
        <f t="shared" si="27"/>
        <v>-1</v>
      </c>
      <c r="H196" s="17">
        <f t="shared" si="26"/>
        <v>-1.6949152542372881E-2</v>
      </c>
    </row>
    <row r="197" spans="1:8" ht="25.5" x14ac:dyDescent="0.2">
      <c r="A197" s="8"/>
      <c r="B197" s="37" t="s">
        <v>182</v>
      </c>
      <c r="C197" s="34">
        <v>0</v>
      </c>
      <c r="D197" s="9">
        <v>0</v>
      </c>
      <c r="E197" s="10" t="str">
        <f t="shared" si="24"/>
        <v/>
      </c>
      <c r="F197" s="10" t="str">
        <f t="shared" si="25"/>
        <v/>
      </c>
      <c r="G197" s="10" t="str">
        <f t="shared" si="27"/>
        <v xml:space="preserve"> </v>
      </c>
      <c r="H197" s="17" t="str">
        <f t="shared" si="26"/>
        <v/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7" t="str">
        <f t="shared" si="26"/>
        <v/>
      </c>
    </row>
    <row r="203" spans="1:8" x14ac:dyDescent="0.2">
      <c r="A203" s="8"/>
      <c r="B203" s="37" t="s">
        <v>188</v>
      </c>
      <c r="C203" s="34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0</v>
      </c>
      <c r="D208" s="9">
        <v>1</v>
      </c>
      <c r="E208" s="10" t="str">
        <f t="shared" si="24"/>
        <v/>
      </c>
      <c r="F208" s="10">
        <f t="shared" si="25"/>
        <v>7.6923076923076927E-2</v>
      </c>
      <c r="G208" s="10">
        <f t="shared" si="27"/>
        <v>1</v>
      </c>
      <c r="H208" s="17" t="str">
        <f t="shared" si="26"/>
        <v/>
      </c>
    </row>
    <row r="209" spans="1:8" x14ac:dyDescent="0.2">
      <c r="A209" s="8"/>
      <c r="B209" s="37" t="s">
        <v>194</v>
      </c>
      <c r="C209" s="34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7" t="str">
        <f t="shared" si="26"/>
        <v/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2</v>
      </c>
      <c r="D211" s="9">
        <v>0</v>
      </c>
      <c r="E211" s="10">
        <f t="shared" si="24"/>
        <v>3.3898305084745763E-2</v>
      </c>
      <c r="F211" s="10" t="str">
        <f t="shared" si="25"/>
        <v/>
      </c>
      <c r="G211" s="10">
        <f t="shared" si="27"/>
        <v>-1</v>
      </c>
      <c r="H211" s="17">
        <f t="shared" si="26"/>
        <v>-3.3898305084745763E-2</v>
      </c>
    </row>
    <row r="212" spans="1:8" x14ac:dyDescent="0.2">
      <c r="A212" s="8"/>
      <c r="B212" s="37" t="s">
        <v>197</v>
      </c>
      <c r="C212" s="34">
        <v>2</v>
      </c>
      <c r="D212" s="9">
        <v>0</v>
      </c>
      <c r="E212" s="10">
        <f t="shared" si="24"/>
        <v>3.3898305084745763E-2</v>
      </c>
      <c r="F212" s="10" t="str">
        <f t="shared" si="25"/>
        <v/>
      </c>
      <c r="G212" s="10">
        <f t="shared" si="27"/>
        <v>-1</v>
      </c>
      <c r="H212" s="17">
        <f t="shared" si="26"/>
        <v>-3.3898305084745763E-2</v>
      </c>
    </row>
    <row r="213" spans="1:8" x14ac:dyDescent="0.2">
      <c r="A213" s="8"/>
      <c r="B213" s="37" t="s">
        <v>198</v>
      </c>
      <c r="C213" s="34">
        <v>0</v>
      </c>
      <c r="D213" s="9">
        <v>0</v>
      </c>
      <c r="E213" s="10" t="str">
        <f t="shared" ref="E213:E244" si="28">+IF(C213=0,"",C213/C$181)</f>
        <v/>
      </c>
      <c r="F213" s="10" t="str">
        <f t="shared" ref="F213:F244" si="29">+IF(D213=0,"",D213/D$181)</f>
        <v/>
      </c>
      <c r="G213" s="10" t="str">
        <f t="shared" si="27"/>
        <v xml:space="preserve"> </v>
      </c>
      <c r="H213" s="17" t="str">
        <f t="shared" ref="H213:H244" si="30">+IF(OR(AND(E213=""),(G213="")),"",E213*G213)</f>
        <v/>
      </c>
    </row>
    <row r="214" spans="1:8" x14ac:dyDescent="0.2">
      <c r="A214" s="8"/>
      <c r="B214" s="37" t="s">
        <v>199</v>
      </c>
      <c r="C214" s="34">
        <v>16</v>
      </c>
      <c r="D214" s="9">
        <v>0</v>
      </c>
      <c r="E214" s="10">
        <f t="shared" si="28"/>
        <v>0.2711864406779661</v>
      </c>
      <c r="F214" s="10" t="str">
        <f t="shared" si="29"/>
        <v/>
      </c>
      <c r="G214" s="10">
        <f t="shared" ref="G214:G245" si="31">+IF(AND(C214=0,D214=0)," ",IF(C214=0,1,IF(D214=0,-1,(D214-C214)/C214)))</f>
        <v>-1</v>
      </c>
      <c r="H214" s="17">
        <f t="shared" si="30"/>
        <v>-0.2711864406779661</v>
      </c>
    </row>
    <row r="215" spans="1:8" x14ac:dyDescent="0.2">
      <c r="A215" s="8"/>
      <c r="B215" s="37" t="s">
        <v>200</v>
      </c>
      <c r="C215" s="34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37" t="s">
        <v>201</v>
      </c>
      <c r="C216" s="34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7" t="str">
        <f t="shared" si="30"/>
        <v/>
      </c>
    </row>
    <row r="219" spans="1:8" x14ac:dyDescent="0.2">
      <c r="A219" s="8"/>
      <c r="B219" s="37" t="s">
        <v>204</v>
      </c>
      <c r="C219" s="34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37" t="s">
        <v>205</v>
      </c>
      <c r="C220" s="34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7" t="str">
        <f t="shared" si="30"/>
        <v/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0</v>
      </c>
      <c r="D223" s="9">
        <v>0</v>
      </c>
      <c r="E223" s="10" t="str">
        <f t="shared" si="28"/>
        <v/>
      </c>
      <c r="F223" s="10" t="str">
        <f t="shared" si="29"/>
        <v/>
      </c>
      <c r="G223" s="10" t="str">
        <f t="shared" si="31"/>
        <v xml:space="preserve"> </v>
      </c>
      <c r="H223" s="17" t="str">
        <f t="shared" si="30"/>
        <v/>
      </c>
    </row>
    <row r="224" spans="1:8" x14ac:dyDescent="0.2">
      <c r="A224" s="8"/>
      <c r="B224" s="37" t="s">
        <v>209</v>
      </c>
      <c r="C224" s="34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0</v>
      </c>
      <c r="D228" s="9">
        <v>0</v>
      </c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7" t="str">
        <f t="shared" si="30"/>
        <v/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0</v>
      </c>
      <c r="D235" s="9">
        <v>0</v>
      </c>
      <c r="E235" s="10" t="str">
        <f t="shared" si="28"/>
        <v/>
      </c>
      <c r="F235" s="10" t="str">
        <f t="shared" si="29"/>
        <v/>
      </c>
      <c r="G235" s="10" t="str">
        <f t="shared" si="31"/>
        <v xml:space="preserve"> </v>
      </c>
      <c r="H235" s="17" t="str">
        <f t="shared" si="30"/>
        <v/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37" t="s">
        <v>223</v>
      </c>
      <c r="C238" s="34">
        <v>2</v>
      </c>
      <c r="D238" s="9">
        <v>0</v>
      </c>
      <c r="E238" s="10">
        <f t="shared" si="28"/>
        <v>3.3898305084745763E-2</v>
      </c>
      <c r="F238" s="10" t="str">
        <f t="shared" si="29"/>
        <v/>
      </c>
      <c r="G238" s="10">
        <f t="shared" si="31"/>
        <v>-1</v>
      </c>
      <c r="H238" s="17">
        <f t="shared" si="30"/>
        <v>-3.3898305084745763E-2</v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2</v>
      </c>
      <c r="D241" s="9">
        <v>0</v>
      </c>
      <c r="E241" s="10">
        <f t="shared" si="28"/>
        <v>3.3898305084745763E-2</v>
      </c>
      <c r="F241" s="10" t="str">
        <f t="shared" si="29"/>
        <v/>
      </c>
      <c r="G241" s="10">
        <f t="shared" si="31"/>
        <v>-1</v>
      </c>
      <c r="H241" s="17">
        <f t="shared" si="30"/>
        <v>-3.3898305084745763E-2</v>
      </c>
    </row>
    <row r="242" spans="1:8" x14ac:dyDescent="0.2">
      <c r="A242" s="8"/>
      <c r="B242" s="37" t="s">
        <v>227</v>
      </c>
      <c r="C242" s="34">
        <v>1</v>
      </c>
      <c r="D242" s="9">
        <v>0</v>
      </c>
      <c r="E242" s="10">
        <f t="shared" si="28"/>
        <v>1.6949152542372881E-2</v>
      </c>
      <c r="F242" s="10" t="str">
        <f t="shared" si="29"/>
        <v/>
      </c>
      <c r="G242" s="10">
        <f t="shared" si="31"/>
        <v>-1</v>
      </c>
      <c r="H242" s="17">
        <f t="shared" si="30"/>
        <v>-1.6949152542372881E-2</v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0</v>
      </c>
      <c r="D248" s="9">
        <v>0</v>
      </c>
      <c r="E248" s="10" t="str">
        <f t="shared" si="32"/>
        <v/>
      </c>
      <c r="F248" s="10" t="str">
        <f t="shared" si="33"/>
        <v/>
      </c>
      <c r="G248" s="10" t="str">
        <f t="shared" si="35"/>
        <v xml:space="preserve"> </v>
      </c>
      <c r="H248" s="17" t="str">
        <f t="shared" si="34"/>
        <v/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7</v>
      </c>
      <c r="D251" s="9">
        <v>5</v>
      </c>
      <c r="E251" s="10">
        <f t="shared" si="32"/>
        <v>0.11864406779661017</v>
      </c>
      <c r="F251" s="10">
        <f t="shared" si="33"/>
        <v>0.38461538461538464</v>
      </c>
      <c r="G251" s="10">
        <f t="shared" si="35"/>
        <v>-0.2857142857142857</v>
      </c>
      <c r="H251" s="17">
        <f t="shared" si="34"/>
        <v>-3.3898305084745763E-2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1</v>
      </c>
      <c r="D274" s="9">
        <v>0</v>
      </c>
      <c r="E274" s="10">
        <f t="shared" si="32"/>
        <v>1.6949152542372881E-2</v>
      </c>
      <c r="F274" s="10" t="str">
        <f t="shared" si="33"/>
        <v/>
      </c>
      <c r="G274" s="10">
        <f t="shared" si="35"/>
        <v>-1</v>
      </c>
      <c r="H274" s="17">
        <f t="shared" si="34"/>
        <v>-1.6949152542372881E-2</v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7" t="str">
        <f t="shared" si="38"/>
        <v/>
      </c>
    </row>
    <row r="286" spans="1:8" ht="25.5" x14ac:dyDescent="0.2">
      <c r="A286" s="8"/>
      <c r="B286" s="37" t="s">
        <v>271</v>
      </c>
      <c r="C286" s="34">
        <v>0</v>
      </c>
      <c r="D286" s="9">
        <v>2</v>
      </c>
      <c r="E286" s="10" t="str">
        <f t="shared" si="36"/>
        <v/>
      </c>
      <c r="F286" s="10">
        <f t="shared" si="37"/>
        <v>0.15384615384615385</v>
      </c>
      <c r="G286" s="10">
        <f t="shared" si="39"/>
        <v>1</v>
      </c>
      <c r="H286" s="17" t="str">
        <f t="shared" si="38"/>
        <v/>
      </c>
    </row>
    <row r="287" spans="1:8" x14ac:dyDescent="0.2">
      <c r="A287" s="8"/>
      <c r="B287" s="37" t="s">
        <v>272</v>
      </c>
      <c r="C287" s="34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7" t="str">
        <f t="shared" si="38"/>
        <v/>
      </c>
    </row>
    <row r="288" spans="1:8" x14ac:dyDescent="0.2">
      <c r="A288" s="8"/>
      <c r="B288" s="37" t="s">
        <v>273</v>
      </c>
      <c r="C288" s="34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37" t="s">
        <v>278</v>
      </c>
      <c r="C293" s="34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37" t="s">
        <v>284</v>
      </c>
      <c r="C299" s="34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37" t="s">
        <v>285</v>
      </c>
      <c r="C300" s="34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37" t="s">
        <v>286</v>
      </c>
      <c r="C301" s="34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37" t="s">
        <v>287</v>
      </c>
      <c r="C302" s="34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37" t="s">
        <v>288</v>
      </c>
      <c r="C303" s="34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0</v>
      </c>
      <c r="D305" s="9">
        <v>0</v>
      </c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7" t="str">
        <f t="shared" si="38"/>
        <v/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2</v>
      </c>
      <c r="D309" s="9">
        <v>0</v>
      </c>
      <c r="E309" s="10">
        <f t="shared" ref="E309:E340" si="40">+IF(C309=0,"",C309/C$181)</f>
        <v>3.3898305084745763E-2</v>
      </c>
      <c r="F309" s="10" t="str">
        <f t="shared" ref="F309:F340" si="41">+IF(D309=0,"",D309/D$181)</f>
        <v/>
      </c>
      <c r="G309" s="10">
        <f t="shared" si="39"/>
        <v>-1</v>
      </c>
      <c r="H309" s="17">
        <f t="shared" ref="H309:H340" si="42">+IF(OR(AND(E309=""),(G309="")),"",E309*G309)</f>
        <v>-3.3898305084745763E-2</v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37" t="s">
        <v>300</v>
      </c>
      <c r="C315" s="34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7" t="str">
        <f t="shared" si="42"/>
        <v/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1</v>
      </c>
      <c r="E319" s="10" t="str">
        <f t="shared" si="40"/>
        <v/>
      </c>
      <c r="F319" s="10">
        <f t="shared" si="41"/>
        <v>7.6923076923076927E-2</v>
      </c>
      <c r="G319" s="10">
        <f t="shared" si="43"/>
        <v>1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0</v>
      </c>
      <c r="D320" s="9">
        <v>4</v>
      </c>
      <c r="E320" s="10" t="str">
        <f t="shared" si="40"/>
        <v/>
      </c>
      <c r="F320" s="10">
        <f t="shared" si="41"/>
        <v>0.30769230769230771</v>
      </c>
      <c r="G320" s="10">
        <f t="shared" si="43"/>
        <v>1</v>
      </c>
      <c r="H320" s="17" t="str">
        <f t="shared" si="42"/>
        <v/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7" t="str">
        <f t="shared" si="42"/>
        <v/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0</v>
      </c>
      <c r="D331" s="9">
        <v>0</v>
      </c>
      <c r="E331" s="10" t="str">
        <f t="shared" si="40"/>
        <v/>
      </c>
      <c r="F331" s="10" t="str">
        <f t="shared" si="41"/>
        <v/>
      </c>
      <c r="G331" s="10" t="str">
        <f t="shared" si="43"/>
        <v xml:space="preserve"> </v>
      </c>
      <c r="H331" s="17" t="str">
        <f t="shared" si="42"/>
        <v/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  <c r="B357"/>
      <c r="C357"/>
      <c r="D357"/>
      <c r="E357"/>
      <c r="F357"/>
      <c r="G357"/>
      <c r="H357"/>
    </row>
    <row r="358" spans="1:8" x14ac:dyDescent="0.2">
      <c r="A358" s="7"/>
      <c r="B358"/>
      <c r="C358"/>
      <c r="D358"/>
      <c r="E358"/>
      <c r="F358"/>
      <c r="G358"/>
      <c r="H358"/>
    </row>
    <row r="359" spans="1:8" ht="15.75" thickBot="1" x14ac:dyDescent="0.25">
      <c r="A359" s="7"/>
      <c r="B359"/>
      <c r="C359"/>
      <c r="D359"/>
      <c r="E359"/>
      <c r="F359"/>
      <c r="G359"/>
      <c r="H359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66</v>
      </c>
      <c r="D362" s="33">
        <f>SUM(D363:D595)</f>
        <v>41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-0.37878787878787878</v>
      </c>
      <c r="H362" s="42">
        <f t="shared" ref="H362:H425" si="50">+IF(OR(AND(E362=""),(G362="")),"",E362*G362)</f>
        <v>-0.37878787878787878</v>
      </c>
    </row>
    <row r="363" spans="1:8" x14ac:dyDescent="0.2">
      <c r="A363" s="8"/>
      <c r="B363" s="36" t="s">
        <v>342</v>
      </c>
      <c r="C363" s="46">
        <v>0</v>
      </c>
      <c r="D363" s="43">
        <v>0</v>
      </c>
      <c r="E363" s="44" t="str">
        <f t="shared" si="48"/>
        <v/>
      </c>
      <c r="F363" s="44" t="str">
        <f t="shared" si="49"/>
        <v/>
      </c>
      <c r="G363" s="44" t="str">
        <f t="shared" ref="G363:G426" si="51">+IF(AND(C363=0,D363=0)," ",IF(C363=0,1,IF(D363=0,-1,(D363-C363)/C363)))</f>
        <v xml:space="preserve"> </v>
      </c>
      <c r="H363" s="45" t="str">
        <f t="shared" si="50"/>
        <v/>
      </c>
    </row>
    <row r="364" spans="1:8" x14ac:dyDescent="0.2">
      <c r="A364" s="8"/>
      <c r="B364" s="37" t="s">
        <v>343</v>
      </c>
      <c r="C364" s="34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7" t="str">
        <f t="shared" si="50"/>
        <v/>
      </c>
    </row>
    <row r="365" spans="1:8" x14ac:dyDescent="0.2">
      <c r="A365" s="8"/>
      <c r="B365" s="37" t="s">
        <v>344</v>
      </c>
      <c r="C365" s="34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0</v>
      </c>
      <c r="D368" s="9">
        <v>2</v>
      </c>
      <c r="E368" s="10" t="str">
        <f t="shared" si="48"/>
        <v/>
      </c>
      <c r="F368" s="10">
        <f t="shared" si="49"/>
        <v>4.878048780487805E-2</v>
      </c>
      <c r="G368" s="10">
        <f t="shared" si="51"/>
        <v>1</v>
      </c>
      <c r="H368" s="17" t="str">
        <f t="shared" si="50"/>
        <v/>
      </c>
    </row>
    <row r="369" spans="1:8" x14ac:dyDescent="0.2">
      <c r="A369" s="8"/>
      <c r="B369" s="37" t="s">
        <v>348</v>
      </c>
      <c r="C369" s="34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7" t="str">
        <f t="shared" si="50"/>
        <v/>
      </c>
    </row>
    <row r="370" spans="1:8" x14ac:dyDescent="0.2">
      <c r="A370" s="8"/>
      <c r="B370" s="37" t="s">
        <v>349</v>
      </c>
      <c r="C370" s="34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37" t="s">
        <v>350</v>
      </c>
      <c r="C371" s="34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7" t="str">
        <f t="shared" si="50"/>
        <v/>
      </c>
    </row>
    <row r="372" spans="1:8" x14ac:dyDescent="0.2">
      <c r="A372" s="8"/>
      <c r="B372" s="37" t="s">
        <v>351</v>
      </c>
      <c r="C372" s="34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11</v>
      </c>
      <c r="D374" s="9">
        <v>1</v>
      </c>
      <c r="E374" s="10">
        <f t="shared" si="48"/>
        <v>0.16666666666666666</v>
      </c>
      <c r="F374" s="10">
        <f t="shared" si="49"/>
        <v>2.4390243902439025E-2</v>
      </c>
      <c r="G374" s="10">
        <f t="shared" si="51"/>
        <v>-0.90909090909090906</v>
      </c>
      <c r="H374" s="17">
        <f t="shared" si="50"/>
        <v>-0.15151515151515149</v>
      </c>
    </row>
    <row r="375" spans="1:8" x14ac:dyDescent="0.2">
      <c r="A375" s="8"/>
      <c r="B375" s="37" t="s">
        <v>354</v>
      </c>
      <c r="C375" s="34">
        <v>0</v>
      </c>
      <c r="D375" s="9">
        <v>0</v>
      </c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7" t="str">
        <f t="shared" si="50"/>
        <v/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7" t="str">
        <f t="shared" si="50"/>
        <v/>
      </c>
    </row>
    <row r="378" spans="1:8" x14ac:dyDescent="0.2">
      <c r="A378" s="8"/>
      <c r="B378" s="37" t="s">
        <v>357</v>
      </c>
      <c r="C378" s="34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7" t="str">
        <f t="shared" si="50"/>
        <v/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0</v>
      </c>
      <c r="D382" s="9">
        <v>0</v>
      </c>
      <c r="E382" s="10" t="str">
        <f t="shared" si="48"/>
        <v/>
      </c>
      <c r="F382" s="10" t="str">
        <f t="shared" si="49"/>
        <v/>
      </c>
      <c r="G382" s="10" t="str">
        <f t="shared" si="51"/>
        <v xml:space="preserve"> </v>
      </c>
      <c r="H382" s="17" t="str">
        <f t="shared" si="50"/>
        <v/>
      </c>
    </row>
    <row r="383" spans="1:8" x14ac:dyDescent="0.2">
      <c r="A383" s="8"/>
      <c r="B383" s="37" t="s">
        <v>362</v>
      </c>
      <c r="C383" s="34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25</v>
      </c>
      <c r="D385" s="9">
        <v>0</v>
      </c>
      <c r="E385" s="10">
        <f t="shared" si="48"/>
        <v>0.37878787878787878</v>
      </c>
      <c r="F385" s="10" t="str">
        <f t="shared" si="49"/>
        <v/>
      </c>
      <c r="G385" s="10">
        <f t="shared" si="51"/>
        <v>-1</v>
      </c>
      <c r="H385" s="17">
        <f t="shared" si="50"/>
        <v>-0.37878787878787878</v>
      </c>
    </row>
    <row r="386" spans="1:8" x14ac:dyDescent="0.2">
      <c r="A386" s="8"/>
      <c r="B386" s="37" t="s">
        <v>365</v>
      </c>
      <c r="C386" s="34">
        <v>0</v>
      </c>
      <c r="D386" s="9">
        <v>2</v>
      </c>
      <c r="E386" s="10" t="str">
        <f t="shared" si="48"/>
        <v/>
      </c>
      <c r="F386" s="10">
        <f t="shared" si="49"/>
        <v>4.878048780487805E-2</v>
      </c>
      <c r="G386" s="10">
        <f t="shared" si="51"/>
        <v>1</v>
      </c>
      <c r="H386" s="17" t="str">
        <f t="shared" si="50"/>
        <v/>
      </c>
    </row>
    <row r="387" spans="1:8" x14ac:dyDescent="0.2">
      <c r="A387" s="8"/>
      <c r="B387" s="37" t="s">
        <v>366</v>
      </c>
      <c r="C387" s="34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7" t="str">
        <f t="shared" si="50"/>
        <v/>
      </c>
    </row>
    <row r="388" spans="1:8" x14ac:dyDescent="0.2">
      <c r="A388" s="8"/>
      <c r="B388" s="37" t="s">
        <v>367</v>
      </c>
      <c r="C388" s="34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37" t="s">
        <v>368</v>
      </c>
      <c r="C389" s="34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37" t="s">
        <v>372</v>
      </c>
      <c r="C393" s="34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7" t="str">
        <f t="shared" si="50"/>
        <v/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37" t="s">
        <v>375</v>
      </c>
      <c r="C396" s="34">
        <v>0</v>
      </c>
      <c r="D396" s="9">
        <v>0</v>
      </c>
      <c r="E396" s="10" t="str">
        <f t="shared" si="48"/>
        <v/>
      </c>
      <c r="F396" s="10" t="str">
        <f t="shared" si="49"/>
        <v/>
      </c>
      <c r="G396" s="10" t="str">
        <f t="shared" si="51"/>
        <v xml:space="preserve"> </v>
      </c>
      <c r="H396" s="17" t="str">
        <f t="shared" si="50"/>
        <v/>
      </c>
    </row>
    <row r="397" spans="1:8" x14ac:dyDescent="0.2">
      <c r="A397" s="8"/>
      <c r="B397" s="37" t="s">
        <v>376</v>
      </c>
      <c r="C397" s="34">
        <v>14</v>
      </c>
      <c r="D397" s="9">
        <v>0</v>
      </c>
      <c r="E397" s="10">
        <f t="shared" si="48"/>
        <v>0.21212121212121213</v>
      </c>
      <c r="F397" s="10" t="str">
        <f t="shared" si="49"/>
        <v/>
      </c>
      <c r="G397" s="10">
        <f t="shared" si="51"/>
        <v>-1</v>
      </c>
      <c r="H397" s="17">
        <f t="shared" si="50"/>
        <v>-0.21212121212121213</v>
      </c>
    </row>
    <row r="398" spans="1:8" x14ac:dyDescent="0.2">
      <c r="A398" s="8"/>
      <c r="B398" s="37" t="s">
        <v>377</v>
      </c>
      <c r="C398" s="34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37" t="s">
        <v>378</v>
      </c>
      <c r="C399" s="34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37" t="s">
        <v>379</v>
      </c>
      <c r="C400" s="34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37" t="s">
        <v>380</v>
      </c>
      <c r="C401" s="34">
        <v>0</v>
      </c>
      <c r="D401" s="9">
        <v>0</v>
      </c>
      <c r="E401" s="10" t="str">
        <f t="shared" si="48"/>
        <v/>
      </c>
      <c r="F401" s="10" t="str">
        <f t="shared" si="49"/>
        <v/>
      </c>
      <c r="G401" s="10" t="str">
        <f t="shared" si="51"/>
        <v xml:space="preserve"> </v>
      </c>
      <c r="H401" s="17" t="str">
        <f t="shared" si="50"/>
        <v/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1</v>
      </c>
      <c r="D404" s="9">
        <v>6</v>
      </c>
      <c r="E404" s="10">
        <f t="shared" si="48"/>
        <v>1.5151515151515152E-2</v>
      </c>
      <c r="F404" s="10">
        <f t="shared" si="49"/>
        <v>0.14634146341463414</v>
      </c>
      <c r="G404" s="10">
        <f t="shared" si="51"/>
        <v>5</v>
      </c>
      <c r="H404" s="17">
        <f t="shared" si="50"/>
        <v>7.575757575757576E-2</v>
      </c>
    </row>
    <row r="405" spans="1:8" x14ac:dyDescent="0.2">
      <c r="A405" s="8"/>
      <c r="B405" s="37" t="s">
        <v>384</v>
      </c>
      <c r="C405" s="34">
        <v>1</v>
      </c>
      <c r="D405" s="9">
        <v>0</v>
      </c>
      <c r="E405" s="10">
        <f t="shared" si="48"/>
        <v>1.5151515151515152E-2</v>
      </c>
      <c r="F405" s="10" t="str">
        <f t="shared" si="49"/>
        <v/>
      </c>
      <c r="G405" s="10">
        <f t="shared" si="51"/>
        <v>-1</v>
      </c>
      <c r="H405" s="17">
        <f t="shared" si="50"/>
        <v>-1.5151515151515152E-2</v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0</v>
      </c>
      <c r="D410" s="9">
        <v>1</v>
      </c>
      <c r="E410" s="10" t="str">
        <f t="shared" si="48"/>
        <v/>
      </c>
      <c r="F410" s="10">
        <f t="shared" si="49"/>
        <v>2.4390243902439025E-2</v>
      </c>
      <c r="G410" s="10">
        <f t="shared" si="51"/>
        <v>1</v>
      </c>
      <c r="H410" s="17" t="str">
        <f t="shared" si="50"/>
        <v/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0</v>
      </c>
      <c r="D413" s="9">
        <v>0</v>
      </c>
      <c r="E413" s="10" t="str">
        <f t="shared" si="48"/>
        <v/>
      </c>
      <c r="F413" s="10" t="str">
        <f t="shared" si="49"/>
        <v/>
      </c>
      <c r="G413" s="10" t="str">
        <f t="shared" si="51"/>
        <v xml:space="preserve"> </v>
      </c>
      <c r="H413" s="17" t="str">
        <f t="shared" si="50"/>
        <v/>
      </c>
    </row>
    <row r="414" spans="1:8" x14ac:dyDescent="0.2">
      <c r="A414" s="8"/>
      <c r="B414" s="37" t="s">
        <v>393</v>
      </c>
      <c r="C414" s="34">
        <v>0</v>
      </c>
      <c r="D414" s="9">
        <v>2</v>
      </c>
      <c r="E414" s="10" t="str">
        <f t="shared" si="48"/>
        <v/>
      </c>
      <c r="F414" s="10">
        <f t="shared" si="49"/>
        <v>4.878048780487805E-2</v>
      </c>
      <c r="G414" s="10">
        <f t="shared" si="51"/>
        <v>1</v>
      </c>
      <c r="H414" s="17" t="str">
        <f t="shared" si="50"/>
        <v/>
      </c>
    </row>
    <row r="415" spans="1:8" x14ac:dyDescent="0.2">
      <c r="A415" s="8"/>
      <c r="B415" s="37" t="s">
        <v>394</v>
      </c>
      <c r="C415" s="34">
        <v>0</v>
      </c>
      <c r="D415" s="9">
        <v>1</v>
      </c>
      <c r="E415" s="10" t="str">
        <f t="shared" si="48"/>
        <v/>
      </c>
      <c r="F415" s="10">
        <f t="shared" si="49"/>
        <v>2.4390243902439025E-2</v>
      </c>
      <c r="G415" s="10">
        <f t="shared" si="51"/>
        <v>1</v>
      </c>
      <c r="H415" s="17" t="str">
        <f t="shared" si="50"/>
        <v/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7" t="str">
        <f t="shared" si="50"/>
        <v/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37" t="s">
        <v>404</v>
      </c>
      <c r="C425" s="34">
        <v>0</v>
      </c>
      <c r="D425" s="9">
        <v>0</v>
      </c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7" t="str">
        <f t="shared" si="50"/>
        <v/>
      </c>
    </row>
    <row r="426" spans="1:8" x14ac:dyDescent="0.2">
      <c r="A426" s="8"/>
      <c r="B426" s="37" t="s">
        <v>405</v>
      </c>
      <c r="C426" s="34">
        <v>0</v>
      </c>
      <c r="D426" s="9">
        <v>0</v>
      </c>
      <c r="E426" s="10" t="str">
        <f t="shared" ref="E426:E489" si="52">+IF(C426=0,"",C426/C$362)</f>
        <v/>
      </c>
      <c r="F426" s="10" t="str">
        <f t="shared" ref="F426:F489" si="53">+IF(D426=0,"",D426/D$362)</f>
        <v/>
      </c>
      <c r="G426" s="10" t="str">
        <f t="shared" si="51"/>
        <v xml:space="preserve"> </v>
      </c>
      <c r="H426" s="17" t="str">
        <f t="shared" ref="H426:H489" si="54">+IF(OR(AND(E426=""),(G426="")),"",E426*G426)</f>
        <v/>
      </c>
    </row>
    <row r="427" spans="1:8" x14ac:dyDescent="0.2">
      <c r="A427" s="8"/>
      <c r="B427" s="37" t="s">
        <v>406</v>
      </c>
      <c r="C427" s="34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37" t="s">
        <v>407</v>
      </c>
      <c r="C428" s="34">
        <v>0</v>
      </c>
      <c r="D428" s="9">
        <v>0</v>
      </c>
      <c r="E428" s="10" t="str">
        <f t="shared" si="52"/>
        <v/>
      </c>
      <c r="F428" s="10" t="str">
        <f t="shared" si="53"/>
        <v/>
      </c>
      <c r="G428" s="10" t="str">
        <f t="shared" si="55"/>
        <v xml:space="preserve"> </v>
      </c>
      <c r="H428" s="17" t="str">
        <f t="shared" si="54"/>
        <v/>
      </c>
    </row>
    <row r="429" spans="1:8" x14ac:dyDescent="0.2">
      <c r="A429" s="8"/>
      <c r="B429" s="37" t="s">
        <v>408</v>
      </c>
      <c r="C429" s="34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0</v>
      </c>
      <c r="D437" s="9">
        <v>0</v>
      </c>
      <c r="E437" s="10" t="str">
        <f t="shared" si="52"/>
        <v/>
      </c>
      <c r="F437" s="10" t="str">
        <f t="shared" si="53"/>
        <v/>
      </c>
      <c r="G437" s="10" t="str">
        <f t="shared" si="55"/>
        <v xml:space="preserve"> </v>
      </c>
      <c r="H437" s="17" t="str">
        <f t="shared" si="54"/>
        <v/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37" t="s">
        <v>421</v>
      </c>
      <c r="C442" s="34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37" t="s">
        <v>425</v>
      </c>
      <c r="C446" s="34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37" t="s">
        <v>437</v>
      </c>
      <c r="C458" s="34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0</v>
      </c>
      <c r="D460" s="9">
        <v>15</v>
      </c>
      <c r="E460" s="10" t="str">
        <f t="shared" si="52"/>
        <v/>
      </c>
      <c r="F460" s="10">
        <f t="shared" si="53"/>
        <v>0.36585365853658536</v>
      </c>
      <c r="G460" s="10">
        <f t="shared" si="55"/>
        <v>1</v>
      </c>
      <c r="H460" s="17" t="str">
        <f t="shared" si="54"/>
        <v/>
      </c>
    </row>
    <row r="461" spans="1:8" x14ac:dyDescent="0.2">
      <c r="A461" s="8"/>
      <c r="B461" s="37" t="s">
        <v>440</v>
      </c>
      <c r="C461" s="34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37" t="s">
        <v>441</v>
      </c>
      <c r="C462" s="34">
        <v>0</v>
      </c>
      <c r="D462" s="9">
        <v>1</v>
      </c>
      <c r="E462" s="10" t="str">
        <f t="shared" si="52"/>
        <v/>
      </c>
      <c r="F462" s="10">
        <f t="shared" si="53"/>
        <v>2.4390243902439025E-2</v>
      </c>
      <c r="G462" s="10">
        <f t="shared" si="55"/>
        <v>1</v>
      </c>
      <c r="H462" s="17" t="str">
        <f t="shared" si="54"/>
        <v/>
      </c>
    </row>
    <row r="463" spans="1:8" x14ac:dyDescent="0.2">
      <c r="A463" s="8"/>
      <c r="B463" s="37" t="s">
        <v>442</v>
      </c>
      <c r="C463" s="34">
        <v>2</v>
      </c>
      <c r="D463" s="9">
        <v>0</v>
      </c>
      <c r="E463" s="10">
        <f t="shared" si="52"/>
        <v>3.0303030303030304E-2</v>
      </c>
      <c r="F463" s="10" t="str">
        <f t="shared" si="53"/>
        <v/>
      </c>
      <c r="G463" s="10">
        <f t="shared" si="55"/>
        <v>-1</v>
      </c>
      <c r="H463" s="17">
        <f t="shared" si="54"/>
        <v>-3.0303030303030304E-2</v>
      </c>
    </row>
    <row r="464" spans="1:8" x14ac:dyDescent="0.2">
      <c r="A464" s="8"/>
      <c r="B464" s="37" t="s">
        <v>443</v>
      </c>
      <c r="C464" s="34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37" t="s">
        <v>454</v>
      </c>
      <c r="C475" s="34">
        <v>2</v>
      </c>
      <c r="D475" s="9">
        <v>0</v>
      </c>
      <c r="E475" s="10">
        <f t="shared" si="52"/>
        <v>3.0303030303030304E-2</v>
      </c>
      <c r="F475" s="10" t="str">
        <f t="shared" si="53"/>
        <v/>
      </c>
      <c r="G475" s="10">
        <f t="shared" si="55"/>
        <v>-1</v>
      </c>
      <c r="H475" s="17">
        <f t="shared" si="54"/>
        <v>-3.0303030303030304E-2</v>
      </c>
    </row>
    <row r="476" spans="1:8" x14ac:dyDescent="0.2">
      <c r="A476" s="8"/>
      <c r="B476" s="37" t="s">
        <v>455</v>
      </c>
      <c r="C476" s="34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37" t="s">
        <v>456</v>
      </c>
      <c r="C477" s="34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37" t="s">
        <v>457</v>
      </c>
      <c r="C478" s="34">
        <v>0</v>
      </c>
      <c r="D478" s="9">
        <v>2</v>
      </c>
      <c r="E478" s="10" t="str">
        <f t="shared" si="52"/>
        <v/>
      </c>
      <c r="F478" s="10">
        <f t="shared" si="53"/>
        <v>4.878048780487805E-2</v>
      </c>
      <c r="G478" s="10">
        <f t="shared" si="55"/>
        <v>1</v>
      </c>
      <c r="H478" s="17" t="str">
        <f t="shared" si="54"/>
        <v/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37" t="s">
        <v>462</v>
      </c>
      <c r="C483" s="34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37" t="s">
        <v>463</v>
      </c>
      <c r="C484" s="34">
        <v>1</v>
      </c>
      <c r="D484" s="9">
        <v>2</v>
      </c>
      <c r="E484" s="10">
        <f t="shared" si="52"/>
        <v>1.5151515151515152E-2</v>
      </c>
      <c r="F484" s="10">
        <f t="shared" si="53"/>
        <v>4.878048780487805E-2</v>
      </c>
      <c r="G484" s="10">
        <f t="shared" si="55"/>
        <v>1</v>
      </c>
      <c r="H484" s="17">
        <f t="shared" si="54"/>
        <v>1.5151515151515152E-2</v>
      </c>
    </row>
    <row r="485" spans="1:8" x14ac:dyDescent="0.2">
      <c r="A485" s="8"/>
      <c r="B485" s="37" t="s">
        <v>464</v>
      </c>
      <c r="C485" s="34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37" t="s">
        <v>465</v>
      </c>
      <c r="C486" s="34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37" t="s">
        <v>467</v>
      </c>
      <c r="C488" s="34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37" t="s">
        <v>468</v>
      </c>
      <c r="C489" s="34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0</v>
      </c>
      <c r="D490" s="9">
        <v>0</v>
      </c>
      <c r="E490" s="10" t="str">
        <f t="shared" ref="E490:E553" si="56">+IF(C490=0,"",C490/C$362)</f>
        <v/>
      </c>
      <c r="F490" s="10" t="str">
        <f t="shared" ref="F490:F553" si="57">+IF(D490=0,"",D490/D$362)</f>
        <v/>
      </c>
      <c r="G490" s="10" t="str">
        <f t="shared" si="55"/>
        <v xml:space="preserve"> </v>
      </c>
      <c r="H490" s="17" t="str">
        <f t="shared" ref="H490:H553" si="58">+IF(OR(AND(E490=""),(G490="")),"",E490*G490)</f>
        <v/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1</v>
      </c>
      <c r="D498" s="9">
        <v>0</v>
      </c>
      <c r="E498" s="10">
        <f t="shared" si="56"/>
        <v>1.5151515151515152E-2</v>
      </c>
      <c r="F498" s="10" t="str">
        <f t="shared" si="57"/>
        <v/>
      </c>
      <c r="G498" s="10">
        <f t="shared" si="59"/>
        <v>-1</v>
      </c>
      <c r="H498" s="17">
        <f t="shared" si="58"/>
        <v>-1.5151515151515152E-2</v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37" t="s">
        <v>482</v>
      </c>
      <c r="C503" s="34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7" t="str">
        <f t="shared" si="58"/>
        <v/>
      </c>
    </row>
    <row r="504" spans="1:8" x14ac:dyDescent="0.2">
      <c r="A504" s="8"/>
      <c r="B504" s="37" t="s">
        <v>483</v>
      </c>
      <c r="C504" s="34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37" t="s">
        <v>484</v>
      </c>
      <c r="C505" s="34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7" t="str">
        <f t="shared" si="58"/>
        <v/>
      </c>
    </row>
    <row r="506" spans="1:8" x14ac:dyDescent="0.2">
      <c r="A506" s="8"/>
      <c r="B506" s="37" t="s">
        <v>485</v>
      </c>
      <c r="C506" s="34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7" t="str">
        <f t="shared" si="58"/>
        <v/>
      </c>
    </row>
    <row r="509" spans="1:8" x14ac:dyDescent="0.2">
      <c r="A509" s="8"/>
      <c r="B509" s="37" t="s">
        <v>488</v>
      </c>
      <c r="C509" s="34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7" t="str">
        <f t="shared" si="58"/>
        <v/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1</v>
      </c>
      <c r="D516" s="9">
        <v>0</v>
      </c>
      <c r="E516" s="10">
        <f t="shared" si="56"/>
        <v>1.5151515151515152E-2</v>
      </c>
      <c r="F516" s="10" t="str">
        <f t="shared" si="57"/>
        <v/>
      </c>
      <c r="G516" s="10">
        <f t="shared" si="59"/>
        <v>-1</v>
      </c>
      <c r="H516" s="17">
        <f t="shared" si="58"/>
        <v>-1.5151515151515152E-2</v>
      </c>
    </row>
    <row r="517" spans="1:8" ht="25.5" x14ac:dyDescent="0.2">
      <c r="A517" s="8"/>
      <c r="B517" s="37" t="s">
        <v>496</v>
      </c>
      <c r="C517" s="34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7" t="str">
        <f t="shared" si="58"/>
        <v/>
      </c>
    </row>
    <row r="531" spans="1:8" x14ac:dyDescent="0.2">
      <c r="A531" s="8"/>
      <c r="B531" s="37" t="s">
        <v>510</v>
      </c>
      <c r="C531" s="34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37" t="s">
        <v>515</v>
      </c>
      <c r="C536" s="34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37" t="s">
        <v>516</v>
      </c>
      <c r="C537" s="34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7" t="str">
        <f t="shared" si="58"/>
        <v/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37" t="s">
        <v>534</v>
      </c>
      <c r="C555" s="34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7" t="str">
        <f t="shared" si="62"/>
        <v/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1</v>
      </c>
      <c r="D558" s="9">
        <v>0</v>
      </c>
      <c r="E558" s="10">
        <f t="shared" si="60"/>
        <v>1.5151515151515152E-2</v>
      </c>
      <c r="F558" s="10" t="str">
        <f t="shared" si="61"/>
        <v/>
      </c>
      <c r="G558" s="10">
        <f t="shared" si="63"/>
        <v>-1</v>
      </c>
      <c r="H558" s="17">
        <f t="shared" si="62"/>
        <v>-1.5151515151515152E-2</v>
      </c>
    </row>
    <row r="559" spans="1:8" x14ac:dyDescent="0.2">
      <c r="A559" s="8"/>
      <c r="B559" s="37" t="s">
        <v>538</v>
      </c>
      <c r="C559" s="34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7" t="str">
        <f t="shared" si="62"/>
        <v/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3</v>
      </c>
      <c r="D568" s="9">
        <v>0</v>
      </c>
      <c r="E568" s="10">
        <f t="shared" si="60"/>
        <v>4.5454545454545456E-2</v>
      </c>
      <c r="F568" s="10" t="str">
        <f t="shared" si="61"/>
        <v/>
      </c>
      <c r="G568" s="10">
        <f t="shared" si="63"/>
        <v>-1</v>
      </c>
      <c r="H568" s="17">
        <f t="shared" si="62"/>
        <v>-4.5454545454545456E-2</v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3</v>
      </c>
      <c r="D574" s="9">
        <v>0</v>
      </c>
      <c r="E574" s="10">
        <f t="shared" si="60"/>
        <v>4.5454545454545456E-2</v>
      </c>
      <c r="F574" s="10" t="str">
        <f t="shared" si="61"/>
        <v/>
      </c>
      <c r="G574" s="10">
        <f t="shared" si="63"/>
        <v>-1</v>
      </c>
      <c r="H574" s="17">
        <f t="shared" si="62"/>
        <v>-4.5454545454545456E-2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0</v>
      </c>
      <c r="D576" s="9">
        <v>1</v>
      </c>
      <c r="E576" s="10" t="str">
        <f t="shared" si="60"/>
        <v/>
      </c>
      <c r="F576" s="10">
        <f t="shared" si="61"/>
        <v>2.4390243902439025E-2</v>
      </c>
      <c r="G576" s="10">
        <f t="shared" si="63"/>
        <v>1</v>
      </c>
      <c r="H576" s="17" t="str">
        <f t="shared" si="62"/>
        <v/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0</v>
      </c>
      <c r="D579" s="9">
        <v>1</v>
      </c>
      <c r="E579" s="10" t="str">
        <f t="shared" si="60"/>
        <v/>
      </c>
      <c r="F579" s="10">
        <f t="shared" si="61"/>
        <v>2.4390243902439025E-2</v>
      </c>
      <c r="G579" s="10">
        <f t="shared" si="63"/>
        <v>1</v>
      </c>
      <c r="H579" s="17" t="str">
        <f t="shared" si="62"/>
        <v/>
      </c>
    </row>
    <row r="580" spans="1:8" ht="25.5" x14ac:dyDescent="0.2">
      <c r="A580" s="8"/>
      <c r="B580" s="37" t="s">
        <v>559</v>
      </c>
      <c r="C580" s="34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7" t="str">
        <f t="shared" si="62"/>
        <v/>
      </c>
    </row>
    <row r="581" spans="1:8" x14ac:dyDescent="0.2">
      <c r="A581" s="8"/>
      <c r="B581" s="37" t="s">
        <v>560</v>
      </c>
      <c r="C581" s="34">
        <v>0</v>
      </c>
      <c r="D581" s="9">
        <v>2</v>
      </c>
      <c r="E581" s="10" t="str">
        <f t="shared" si="60"/>
        <v/>
      </c>
      <c r="F581" s="10">
        <f t="shared" si="61"/>
        <v>4.878048780487805E-2</v>
      </c>
      <c r="G581" s="10">
        <f t="shared" si="63"/>
        <v>1</v>
      </c>
      <c r="H581" s="17" t="str">
        <f t="shared" si="62"/>
        <v/>
      </c>
    </row>
    <row r="582" spans="1:8" x14ac:dyDescent="0.2">
      <c r="A582" s="8"/>
      <c r="B582" s="37" t="s">
        <v>561</v>
      </c>
      <c r="C582" s="34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7" t="str">
        <f t="shared" si="62"/>
        <v/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0</v>
      </c>
      <c r="D588" s="9">
        <v>2</v>
      </c>
      <c r="E588" s="10" t="str">
        <f t="shared" si="60"/>
        <v/>
      </c>
      <c r="F588" s="10">
        <f t="shared" si="61"/>
        <v>4.878048780487805E-2</v>
      </c>
      <c r="G588" s="10">
        <f t="shared" si="63"/>
        <v>1</v>
      </c>
      <c r="H588" s="17" t="str">
        <f t="shared" si="62"/>
        <v/>
      </c>
    </row>
    <row r="589" spans="1:8" x14ac:dyDescent="0.2">
      <c r="A589" s="8"/>
      <c r="B589" s="37" t="s">
        <v>568</v>
      </c>
      <c r="C589" s="34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  <c r="B596"/>
      <c r="C596"/>
      <c r="D596"/>
      <c r="E596"/>
      <c r="F596"/>
      <c r="G596"/>
      <c r="H596"/>
    </row>
    <row r="597" spans="1:8" x14ac:dyDescent="0.2">
      <c r="A597" s="7"/>
      <c r="B597"/>
      <c r="C597"/>
      <c r="D597"/>
      <c r="E597"/>
      <c r="F597"/>
      <c r="G597"/>
      <c r="H597"/>
    </row>
    <row r="598" spans="1:8" ht="15.75" thickBot="1" x14ac:dyDescent="0.25">
      <c r="A598" s="7"/>
      <c r="B598"/>
      <c r="C598"/>
      <c r="D598"/>
      <c r="E598"/>
      <c r="F598"/>
      <c r="G598"/>
      <c r="H598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5</v>
      </c>
      <c r="D601" s="33">
        <f>SUM(D602:D629)</f>
        <v>8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0.6</v>
      </c>
      <c r="H601" s="42">
        <f t="shared" ref="H601:H629" si="66">+IF(OR(AND(E601=""),(G601="")),"",E601*G601)</f>
        <v>0.6</v>
      </c>
    </row>
    <row r="602" spans="1:8" x14ac:dyDescent="0.2">
      <c r="A602" s="8"/>
      <c r="B602" s="36" t="s">
        <v>575</v>
      </c>
      <c r="C602" s="46">
        <v>0</v>
      </c>
      <c r="D602" s="43">
        <v>0</v>
      </c>
      <c r="E602" s="44" t="str">
        <f t="shared" si="64"/>
        <v/>
      </c>
      <c r="F602" s="44" t="str">
        <f t="shared" si="65"/>
        <v/>
      </c>
      <c r="G602" s="44" t="str">
        <f t="shared" ref="G602:G629" si="67">+IF(AND(C602=0,D602=0)," ",IF(C602=0,1,IF(D602=0,-1,(D602-C602)/C602)))</f>
        <v xml:space="preserve"> </v>
      </c>
      <c r="H602" s="45" t="str">
        <f t="shared" si="66"/>
        <v/>
      </c>
    </row>
    <row r="603" spans="1:8" x14ac:dyDescent="0.2">
      <c r="A603" s="8"/>
      <c r="B603" s="37" t="s">
        <v>576</v>
      </c>
      <c r="C603" s="34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7" t="str">
        <f t="shared" si="66"/>
        <v/>
      </c>
    </row>
    <row r="604" spans="1:8" ht="25.5" x14ac:dyDescent="0.2">
      <c r="A604" s="8"/>
      <c r="B604" s="37" t="s">
        <v>577</v>
      </c>
      <c r="C604" s="34">
        <v>1</v>
      </c>
      <c r="D604" s="9">
        <v>0</v>
      </c>
      <c r="E604" s="10">
        <f t="shared" si="64"/>
        <v>0.2</v>
      </c>
      <c r="F604" s="10" t="str">
        <f t="shared" si="65"/>
        <v/>
      </c>
      <c r="G604" s="10">
        <f t="shared" si="67"/>
        <v>-1</v>
      </c>
      <c r="H604" s="17">
        <f t="shared" si="66"/>
        <v>-0.2</v>
      </c>
    </row>
    <row r="605" spans="1:8" x14ac:dyDescent="0.2">
      <c r="A605" s="8"/>
      <c r="B605" s="37" t="s">
        <v>578</v>
      </c>
      <c r="C605" s="34">
        <v>1</v>
      </c>
      <c r="D605" s="9">
        <v>1</v>
      </c>
      <c r="E605" s="10">
        <f t="shared" si="64"/>
        <v>0.2</v>
      </c>
      <c r="F605" s="10">
        <f t="shared" si="65"/>
        <v>0.125</v>
      </c>
      <c r="G605" s="10">
        <f t="shared" si="67"/>
        <v>0</v>
      </c>
      <c r="H605" s="17">
        <f t="shared" si="66"/>
        <v>0</v>
      </c>
    </row>
    <row r="606" spans="1:8" x14ac:dyDescent="0.2">
      <c r="A606" s="8"/>
      <c r="B606" s="37" t="s">
        <v>579</v>
      </c>
      <c r="C606" s="34">
        <v>0</v>
      </c>
      <c r="D606" s="9">
        <v>2</v>
      </c>
      <c r="E606" s="10" t="str">
        <f t="shared" si="64"/>
        <v/>
      </c>
      <c r="F606" s="10">
        <f t="shared" si="65"/>
        <v>0.25</v>
      </c>
      <c r="G606" s="10">
        <f t="shared" si="67"/>
        <v>1</v>
      </c>
      <c r="H606" s="17" t="str">
        <f t="shared" si="66"/>
        <v/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37" t="s">
        <v>582</v>
      </c>
      <c r="C609" s="34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37" t="s">
        <v>584</v>
      </c>
      <c r="C611" s="34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37" t="s">
        <v>585</v>
      </c>
      <c r="C612" s="34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7" t="str">
        <f t="shared" si="66"/>
        <v/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37" t="s">
        <v>590</v>
      </c>
      <c r="C617" s="34">
        <v>0</v>
      </c>
      <c r="D617" s="9">
        <v>3</v>
      </c>
      <c r="E617" s="10" t="str">
        <f t="shared" si="64"/>
        <v/>
      </c>
      <c r="F617" s="10">
        <f t="shared" si="65"/>
        <v>0.375</v>
      </c>
      <c r="G617" s="10">
        <f t="shared" si="67"/>
        <v>1</v>
      </c>
      <c r="H617" s="17" t="str">
        <f t="shared" si="66"/>
        <v/>
      </c>
    </row>
    <row r="618" spans="1:8" x14ac:dyDescent="0.2">
      <c r="A618" s="8"/>
      <c r="B618" s="37" t="s">
        <v>591</v>
      </c>
      <c r="C618" s="34">
        <v>0</v>
      </c>
      <c r="D618" s="9">
        <v>1</v>
      </c>
      <c r="E618" s="10" t="str">
        <f t="shared" si="64"/>
        <v/>
      </c>
      <c r="F618" s="10">
        <f t="shared" si="65"/>
        <v>0.125</v>
      </c>
      <c r="G618" s="10">
        <f t="shared" si="67"/>
        <v>1</v>
      </c>
      <c r="H618" s="17" t="str">
        <f t="shared" si="66"/>
        <v/>
      </c>
    </row>
    <row r="619" spans="1:8" x14ac:dyDescent="0.2">
      <c r="A619" s="8"/>
      <c r="B619" s="37" t="s">
        <v>592</v>
      </c>
      <c r="C619" s="34">
        <v>3</v>
      </c>
      <c r="D619" s="9">
        <v>0</v>
      </c>
      <c r="E619" s="10">
        <f t="shared" si="64"/>
        <v>0.6</v>
      </c>
      <c r="F619" s="10" t="str">
        <f t="shared" si="65"/>
        <v/>
      </c>
      <c r="G619" s="10">
        <f t="shared" si="67"/>
        <v>-1</v>
      </c>
      <c r="H619" s="17">
        <f t="shared" si="66"/>
        <v>-0.6</v>
      </c>
    </row>
    <row r="620" spans="1:8" x14ac:dyDescent="0.2">
      <c r="A620" s="8"/>
      <c r="B620" s="37" t="s">
        <v>593</v>
      </c>
      <c r="C620" s="34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7" t="str">
        <f t="shared" si="66"/>
        <v/>
      </c>
    </row>
    <row r="621" spans="1:8" x14ac:dyDescent="0.2">
      <c r="A621" s="8"/>
      <c r="B621" s="37" t="s">
        <v>594</v>
      </c>
      <c r="C621" s="34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37" t="s">
        <v>595</v>
      </c>
      <c r="C622" s="34">
        <v>0</v>
      </c>
      <c r="D622" s="9">
        <v>1</v>
      </c>
      <c r="E622" s="10" t="str">
        <f t="shared" si="64"/>
        <v/>
      </c>
      <c r="F622" s="10">
        <f t="shared" si="65"/>
        <v>0.125</v>
      </c>
      <c r="G622" s="10">
        <f t="shared" si="67"/>
        <v>1</v>
      </c>
      <c r="H622" s="17" t="str">
        <f t="shared" si="66"/>
        <v/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7" t="str">
        <f t="shared" si="66"/>
        <v/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38" t="s">
        <v>602</v>
      </c>
      <c r="C629" s="35">
        <v>0</v>
      </c>
      <c r="D629" s="18">
        <v>0</v>
      </c>
      <c r="E629" s="19" t="str">
        <f t="shared" si="64"/>
        <v/>
      </c>
      <c r="F629" s="19" t="str">
        <f t="shared" si="65"/>
        <v/>
      </c>
      <c r="G629" s="19" t="str">
        <f t="shared" si="67"/>
        <v xml:space="preserve"> </v>
      </c>
      <c r="H629" s="20" t="str">
        <f t="shared" si="66"/>
        <v/>
      </c>
    </row>
    <row r="630" spans="1:8" x14ac:dyDescent="0.2">
      <c r="A630" s="7"/>
      <c r="B630" t="s">
        <v>13</v>
      </c>
      <c r="C630"/>
      <c r="D630"/>
      <c r="E630"/>
      <c r="F630"/>
      <c r="G630"/>
      <c r="H630"/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607</v>
      </c>
      <c r="F4" s="16"/>
      <c r="G4" s="16"/>
      <c r="H4" s="16"/>
    </row>
    <row r="5" spans="1:8" ht="20.45" customHeight="1" thickBot="1" x14ac:dyDescent="0.25">
      <c r="A5" s="6"/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608</v>
      </c>
      <c r="C8" s="32">
        <f>+C19+C76+C181+C362+C601</f>
        <v>915</v>
      </c>
      <c r="D8" s="33">
        <f>+D19+D76+D181+D362+D601</f>
        <v>1454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0.58907103825136609</v>
      </c>
      <c r="H8" s="41">
        <f t="shared" ref="H8:H13" si="1">+IF(OR(AND(E8=""),(G8="")),"",E8*G8)</f>
        <v>0.58907103825136609</v>
      </c>
    </row>
    <row r="9" spans="1:8" x14ac:dyDescent="0.2">
      <c r="A9" s="8"/>
      <c r="B9" s="36" t="s">
        <v>8</v>
      </c>
      <c r="C9" s="34">
        <f>+C19</f>
        <v>17</v>
      </c>
      <c r="D9" s="9">
        <f>+D19</f>
        <v>9</v>
      </c>
      <c r="E9" s="10">
        <f t="shared" ref="E9:F13" si="2">+C9/C$8</f>
        <v>1.8579234972677595E-2</v>
      </c>
      <c r="F9" s="10">
        <f t="shared" si="2"/>
        <v>6.1898211829436037E-3</v>
      </c>
      <c r="G9" s="10">
        <f t="shared" si="0"/>
        <v>-0.47058823529411764</v>
      </c>
      <c r="H9" s="17">
        <f t="shared" si="1"/>
        <v>-8.7431693989071038E-3</v>
      </c>
    </row>
    <row r="10" spans="1:8" x14ac:dyDescent="0.2">
      <c r="A10" s="8"/>
      <c r="B10" s="37" t="s">
        <v>9</v>
      </c>
      <c r="C10" s="34">
        <f>+C76</f>
        <v>190</v>
      </c>
      <c r="D10" s="9">
        <f>+D76</f>
        <v>264</v>
      </c>
      <c r="E10" s="10">
        <f t="shared" si="2"/>
        <v>0.20765027322404372</v>
      </c>
      <c r="F10" s="10">
        <f t="shared" si="2"/>
        <v>0.18156808803301239</v>
      </c>
      <c r="G10" s="10">
        <f t="shared" si="0"/>
        <v>0.38947368421052631</v>
      </c>
      <c r="H10" s="17">
        <f t="shared" si="1"/>
        <v>8.0874316939890709E-2</v>
      </c>
    </row>
    <row r="11" spans="1:8" ht="25.5" x14ac:dyDescent="0.2">
      <c r="A11" s="8"/>
      <c r="B11" s="37" t="s">
        <v>10</v>
      </c>
      <c r="C11" s="34">
        <f>+C181</f>
        <v>137</v>
      </c>
      <c r="D11" s="9">
        <f>+D181</f>
        <v>110</v>
      </c>
      <c r="E11" s="10">
        <f t="shared" si="2"/>
        <v>0.14972677595628414</v>
      </c>
      <c r="F11" s="10">
        <f t="shared" si="2"/>
        <v>7.5653370013755161E-2</v>
      </c>
      <c r="G11" s="10">
        <f t="shared" si="0"/>
        <v>-0.19708029197080293</v>
      </c>
      <c r="H11" s="17">
        <f t="shared" si="1"/>
        <v>-2.9508196721311476E-2</v>
      </c>
    </row>
    <row r="12" spans="1:8" x14ac:dyDescent="0.2">
      <c r="A12" s="8"/>
      <c r="B12" s="37" t="s">
        <v>11</v>
      </c>
      <c r="C12" s="34">
        <f>+C362</f>
        <v>480</v>
      </c>
      <c r="D12" s="9">
        <f>+D362</f>
        <v>831</v>
      </c>
      <c r="E12" s="10">
        <f t="shared" si="2"/>
        <v>0.52459016393442626</v>
      </c>
      <c r="F12" s="10">
        <f t="shared" si="2"/>
        <v>0.57152682255845944</v>
      </c>
      <c r="G12" s="10">
        <f t="shared" si="0"/>
        <v>0.73124999999999996</v>
      </c>
      <c r="H12" s="17">
        <f t="shared" si="1"/>
        <v>0.38360655737704918</v>
      </c>
    </row>
    <row r="13" spans="1:8" ht="15.75" thickBot="1" x14ac:dyDescent="0.25">
      <c r="A13" s="8"/>
      <c r="B13" s="38" t="s">
        <v>12</v>
      </c>
      <c r="C13" s="35">
        <f>+C601</f>
        <v>91</v>
      </c>
      <c r="D13" s="18">
        <f>+D601</f>
        <v>240</v>
      </c>
      <c r="E13" s="19">
        <f t="shared" si="2"/>
        <v>9.94535519125683E-2</v>
      </c>
      <c r="F13" s="19">
        <f t="shared" si="2"/>
        <v>0.16506189821182943</v>
      </c>
      <c r="G13" s="19">
        <f t="shared" si="0"/>
        <v>1.6373626373626373</v>
      </c>
      <c r="H13" s="20">
        <f t="shared" si="1"/>
        <v>0.1628415300546448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17</v>
      </c>
      <c r="D19" s="32">
        <f>SUM(D20:D70)</f>
        <v>9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-0.47058823529411764</v>
      </c>
      <c r="H19" s="42">
        <f t="shared" ref="H19:H50" si="5">+IF(OR(AND(E19=""),(G19="")),"",E19*G19)</f>
        <v>-0.47058823529411764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37" t="s">
        <v>24</v>
      </c>
      <c r="C28" s="34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37" t="s">
        <v>26</v>
      </c>
      <c r="C30" s="34">
        <v>5</v>
      </c>
      <c r="D30" s="9">
        <v>1</v>
      </c>
      <c r="E30" s="10">
        <f t="shared" si="3"/>
        <v>0.29411764705882354</v>
      </c>
      <c r="F30" s="10">
        <f t="shared" si="4"/>
        <v>0.1111111111111111</v>
      </c>
      <c r="G30" s="10">
        <f t="shared" si="6"/>
        <v>-0.8</v>
      </c>
      <c r="H30" s="17">
        <f t="shared" si="5"/>
        <v>-0.23529411764705885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0</v>
      </c>
      <c r="D36" s="9">
        <v>1</v>
      </c>
      <c r="E36" s="10" t="str">
        <f t="shared" si="3"/>
        <v/>
      </c>
      <c r="F36" s="10">
        <f t="shared" si="4"/>
        <v>0.1111111111111111</v>
      </c>
      <c r="G36" s="10">
        <f t="shared" si="6"/>
        <v>1</v>
      </c>
      <c r="H36" s="17" t="str">
        <f t="shared" si="5"/>
        <v/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1</v>
      </c>
      <c r="D40" s="9">
        <v>0</v>
      </c>
      <c r="E40" s="10">
        <f t="shared" si="3"/>
        <v>5.8823529411764705E-2</v>
      </c>
      <c r="F40" s="10" t="str">
        <f t="shared" si="4"/>
        <v/>
      </c>
      <c r="G40" s="10">
        <f t="shared" si="6"/>
        <v>-1</v>
      </c>
      <c r="H40" s="17">
        <f t="shared" si="5"/>
        <v>-5.8823529411764705E-2</v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5</v>
      </c>
      <c r="E45" s="10" t="str">
        <f t="shared" si="3"/>
        <v/>
      </c>
      <c r="F45" s="10">
        <f t="shared" si="4"/>
        <v>0.55555555555555558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11</v>
      </c>
      <c r="D50" s="9">
        <v>0</v>
      </c>
      <c r="E50" s="10">
        <f t="shared" si="3"/>
        <v>0.6470588235294118</v>
      </c>
      <c r="F50" s="10" t="str">
        <f t="shared" si="4"/>
        <v/>
      </c>
      <c r="G50" s="10">
        <f t="shared" si="6"/>
        <v>-1</v>
      </c>
      <c r="H50" s="17">
        <f t="shared" si="5"/>
        <v>-0.6470588235294118</v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0</v>
      </c>
      <c r="D61" s="9">
        <v>1</v>
      </c>
      <c r="E61" s="10" t="str">
        <f t="shared" si="7"/>
        <v/>
      </c>
      <c r="F61" s="10">
        <f t="shared" si="8"/>
        <v>0.1111111111111111</v>
      </c>
      <c r="G61" s="10">
        <f t="shared" si="10"/>
        <v>1</v>
      </c>
      <c r="H61" s="17" t="str">
        <f t="shared" si="9"/>
        <v/>
      </c>
    </row>
    <row r="62" spans="1:8" x14ac:dyDescent="0.2">
      <c r="A62" s="8"/>
      <c r="B62" s="37" t="s">
        <v>58</v>
      </c>
      <c r="C62" s="34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7" t="str">
        <f t="shared" si="9"/>
        <v/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37" t="s">
        <v>65</v>
      </c>
      <c r="C69" s="34">
        <v>0</v>
      </c>
      <c r="D69" s="9">
        <v>1</v>
      </c>
      <c r="E69" s="10" t="str">
        <f t="shared" si="7"/>
        <v/>
      </c>
      <c r="F69" s="10">
        <f t="shared" si="8"/>
        <v>0.1111111111111111</v>
      </c>
      <c r="G69" s="10">
        <f t="shared" si="10"/>
        <v>1</v>
      </c>
      <c r="H69" s="17" t="str">
        <f t="shared" si="9"/>
        <v/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190</v>
      </c>
      <c r="D76" s="33">
        <f>SUM(D77:D175)</f>
        <v>264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0.38947368421052631</v>
      </c>
      <c r="H76" s="42">
        <f t="shared" ref="H76:H107" si="13">+IF(OR(AND(E76=""),(G76="")),"",E76*G76)</f>
        <v>0.38947368421052631</v>
      </c>
    </row>
    <row r="77" spans="1:8" x14ac:dyDescent="0.2">
      <c r="A77" s="8"/>
      <c r="B77" s="36" t="s">
        <v>67</v>
      </c>
      <c r="C77" s="46">
        <v>5</v>
      </c>
      <c r="D77" s="43">
        <v>1</v>
      </c>
      <c r="E77" s="44">
        <f t="shared" si="11"/>
        <v>2.6315789473684209E-2</v>
      </c>
      <c r="F77" s="44">
        <f t="shared" si="12"/>
        <v>3.787878787878788E-3</v>
      </c>
      <c r="G77" s="44">
        <f t="shared" ref="G77:G108" si="14">+IF(AND(C77=0,D77=0)," ",IF(C77=0,1,IF(D77=0,-1,(D77-C77)/C77)))</f>
        <v>-0.8</v>
      </c>
      <c r="H77" s="45">
        <f t="shared" si="13"/>
        <v>-2.1052631578947368E-2</v>
      </c>
    </row>
    <row r="78" spans="1:8" x14ac:dyDescent="0.2">
      <c r="A78" s="8"/>
      <c r="B78" s="37" t="s">
        <v>68</v>
      </c>
      <c r="C78" s="34">
        <v>1</v>
      </c>
      <c r="D78" s="9">
        <v>0</v>
      </c>
      <c r="E78" s="10">
        <f t="shared" si="11"/>
        <v>5.263157894736842E-3</v>
      </c>
      <c r="F78" s="10" t="str">
        <f t="shared" si="12"/>
        <v/>
      </c>
      <c r="G78" s="10">
        <f t="shared" si="14"/>
        <v>-1</v>
      </c>
      <c r="H78" s="17">
        <f t="shared" si="13"/>
        <v>-5.263157894736842E-3</v>
      </c>
    </row>
    <row r="79" spans="1:8" x14ac:dyDescent="0.2">
      <c r="A79" s="8"/>
      <c r="B79" s="37" t="s">
        <v>69</v>
      </c>
      <c r="C79" s="34">
        <v>1</v>
      </c>
      <c r="D79" s="9">
        <v>0</v>
      </c>
      <c r="E79" s="10">
        <f t="shared" si="11"/>
        <v>5.263157894736842E-3</v>
      </c>
      <c r="F79" s="10" t="str">
        <f t="shared" si="12"/>
        <v/>
      </c>
      <c r="G79" s="10">
        <f t="shared" si="14"/>
        <v>-1</v>
      </c>
      <c r="H79" s="17">
        <f t="shared" si="13"/>
        <v>-5.263157894736842E-3</v>
      </c>
    </row>
    <row r="80" spans="1:8" x14ac:dyDescent="0.2">
      <c r="A80" s="8"/>
      <c r="B80" s="37" t="s">
        <v>70</v>
      </c>
      <c r="C80" s="34">
        <v>20</v>
      </c>
      <c r="D80" s="9">
        <v>1</v>
      </c>
      <c r="E80" s="10">
        <f t="shared" si="11"/>
        <v>0.10526315789473684</v>
      </c>
      <c r="F80" s="10">
        <f t="shared" si="12"/>
        <v>3.787878787878788E-3</v>
      </c>
      <c r="G80" s="10">
        <f t="shared" si="14"/>
        <v>-0.95</v>
      </c>
      <c r="H80" s="17">
        <f t="shared" si="13"/>
        <v>-9.9999999999999992E-2</v>
      </c>
    </row>
    <row r="81" spans="1:8" ht="25.5" x14ac:dyDescent="0.2">
      <c r="A81" s="8"/>
      <c r="B81" s="37" t="s">
        <v>71</v>
      </c>
      <c r="C81" s="34">
        <v>9</v>
      </c>
      <c r="D81" s="9">
        <v>4</v>
      </c>
      <c r="E81" s="10">
        <f t="shared" si="11"/>
        <v>4.736842105263158E-2</v>
      </c>
      <c r="F81" s="10">
        <f t="shared" si="12"/>
        <v>1.5151515151515152E-2</v>
      </c>
      <c r="G81" s="10">
        <f t="shared" si="14"/>
        <v>-0.55555555555555558</v>
      </c>
      <c r="H81" s="17">
        <f t="shared" si="13"/>
        <v>-2.6315789473684213E-2</v>
      </c>
    </row>
    <row r="82" spans="1:8" x14ac:dyDescent="0.2">
      <c r="A82" s="8"/>
      <c r="B82" s="37" t="s">
        <v>72</v>
      </c>
      <c r="C82" s="34">
        <v>1</v>
      </c>
      <c r="D82" s="9">
        <v>0</v>
      </c>
      <c r="E82" s="10">
        <f t="shared" si="11"/>
        <v>5.263157894736842E-3</v>
      </c>
      <c r="F82" s="10" t="str">
        <f t="shared" si="12"/>
        <v/>
      </c>
      <c r="G82" s="10">
        <f t="shared" si="14"/>
        <v>-1</v>
      </c>
      <c r="H82" s="17">
        <f t="shared" si="13"/>
        <v>-5.263157894736842E-3</v>
      </c>
    </row>
    <row r="83" spans="1:8" x14ac:dyDescent="0.2">
      <c r="A83" s="8"/>
      <c r="B83" s="37" t="s">
        <v>73</v>
      </c>
      <c r="C83" s="34">
        <v>1</v>
      </c>
      <c r="D83" s="9">
        <v>0</v>
      </c>
      <c r="E83" s="10">
        <f t="shared" si="11"/>
        <v>5.263157894736842E-3</v>
      </c>
      <c r="F83" s="10" t="str">
        <f t="shared" si="12"/>
        <v/>
      </c>
      <c r="G83" s="10">
        <f t="shared" si="14"/>
        <v>-1</v>
      </c>
      <c r="H83" s="17">
        <f t="shared" si="13"/>
        <v>-5.263157894736842E-3</v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1</v>
      </c>
      <c r="D87" s="9">
        <v>0</v>
      </c>
      <c r="E87" s="10">
        <f t="shared" si="11"/>
        <v>5.263157894736842E-3</v>
      </c>
      <c r="F87" s="10" t="str">
        <f t="shared" si="12"/>
        <v/>
      </c>
      <c r="G87" s="10">
        <f t="shared" si="14"/>
        <v>-1</v>
      </c>
      <c r="H87" s="17">
        <f t="shared" si="13"/>
        <v>-5.263157894736842E-3</v>
      </c>
    </row>
    <row r="88" spans="1:8" x14ac:dyDescent="0.2">
      <c r="A88" s="8"/>
      <c r="B88" s="37" t="s">
        <v>79</v>
      </c>
      <c r="C88" s="34">
        <v>0</v>
      </c>
      <c r="D88" s="9">
        <v>1</v>
      </c>
      <c r="E88" s="10" t="str">
        <f t="shared" si="11"/>
        <v/>
      </c>
      <c r="F88" s="10">
        <f t="shared" si="12"/>
        <v>3.787878787878788E-3</v>
      </c>
      <c r="G88" s="10">
        <f t="shared" si="14"/>
        <v>1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5</v>
      </c>
      <c r="D92" s="9">
        <v>3</v>
      </c>
      <c r="E92" s="10">
        <f t="shared" si="11"/>
        <v>2.6315789473684209E-2</v>
      </c>
      <c r="F92" s="10">
        <f t="shared" si="12"/>
        <v>1.1363636363636364E-2</v>
      </c>
      <c r="G92" s="10">
        <f t="shared" si="14"/>
        <v>-0.4</v>
      </c>
      <c r="H92" s="17">
        <f t="shared" si="13"/>
        <v>-1.0526315789473684E-2</v>
      </c>
    </row>
    <row r="93" spans="1:8" x14ac:dyDescent="0.2">
      <c r="A93" s="8"/>
      <c r="B93" s="37" t="s">
        <v>84</v>
      </c>
      <c r="C93" s="34">
        <v>2</v>
      </c>
      <c r="D93" s="9">
        <v>4</v>
      </c>
      <c r="E93" s="10">
        <f t="shared" si="11"/>
        <v>1.0526315789473684E-2</v>
      </c>
      <c r="F93" s="10">
        <f t="shared" si="12"/>
        <v>1.5151515151515152E-2</v>
      </c>
      <c r="G93" s="10">
        <f t="shared" si="14"/>
        <v>1</v>
      </c>
      <c r="H93" s="17">
        <f t="shared" si="13"/>
        <v>1.0526315789473684E-2</v>
      </c>
    </row>
    <row r="94" spans="1:8" x14ac:dyDescent="0.2">
      <c r="A94" s="8"/>
      <c r="B94" s="37" t="s">
        <v>85</v>
      </c>
      <c r="C94" s="34">
        <v>1</v>
      </c>
      <c r="D94" s="9">
        <v>22</v>
      </c>
      <c r="E94" s="10">
        <f t="shared" si="11"/>
        <v>5.263157894736842E-3</v>
      </c>
      <c r="F94" s="10">
        <f t="shared" si="12"/>
        <v>8.3333333333333329E-2</v>
      </c>
      <c r="G94" s="10">
        <f t="shared" si="14"/>
        <v>21</v>
      </c>
      <c r="H94" s="17">
        <f t="shared" si="13"/>
        <v>0.11052631578947368</v>
      </c>
    </row>
    <row r="95" spans="1:8" x14ac:dyDescent="0.2">
      <c r="A95" s="8"/>
      <c r="B95" s="37" t="s">
        <v>86</v>
      </c>
      <c r="C95" s="34">
        <v>6</v>
      </c>
      <c r="D95" s="9">
        <v>2</v>
      </c>
      <c r="E95" s="10">
        <f t="shared" si="11"/>
        <v>3.1578947368421054E-2</v>
      </c>
      <c r="F95" s="10">
        <f t="shared" si="12"/>
        <v>7.575757575757576E-3</v>
      </c>
      <c r="G95" s="10">
        <f t="shared" si="14"/>
        <v>-0.66666666666666663</v>
      </c>
      <c r="H95" s="17">
        <f t="shared" si="13"/>
        <v>-2.1052631578947368E-2</v>
      </c>
    </row>
    <row r="96" spans="1:8" x14ac:dyDescent="0.2">
      <c r="A96" s="8"/>
      <c r="B96" s="37" t="s">
        <v>87</v>
      </c>
      <c r="C96" s="34">
        <v>0</v>
      </c>
      <c r="D96" s="9">
        <v>10</v>
      </c>
      <c r="E96" s="10" t="str">
        <f t="shared" si="11"/>
        <v/>
      </c>
      <c r="F96" s="10">
        <f t="shared" si="12"/>
        <v>3.787878787878788E-2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22</v>
      </c>
      <c r="D98" s="9">
        <v>6</v>
      </c>
      <c r="E98" s="10">
        <f t="shared" si="11"/>
        <v>0.11578947368421053</v>
      </c>
      <c r="F98" s="10">
        <f t="shared" si="12"/>
        <v>2.2727272727272728E-2</v>
      </c>
      <c r="G98" s="10">
        <f t="shared" si="14"/>
        <v>-0.72727272727272729</v>
      </c>
      <c r="H98" s="17">
        <f t="shared" si="13"/>
        <v>-8.4210526315789472E-2</v>
      </c>
    </row>
    <row r="99" spans="1:8" x14ac:dyDescent="0.2">
      <c r="A99" s="8"/>
      <c r="B99" s="37" t="s">
        <v>90</v>
      </c>
      <c r="C99" s="34">
        <v>1</v>
      </c>
      <c r="D99" s="9">
        <v>2</v>
      </c>
      <c r="E99" s="10">
        <f t="shared" si="11"/>
        <v>5.263157894736842E-3</v>
      </c>
      <c r="F99" s="10">
        <f t="shared" si="12"/>
        <v>7.575757575757576E-3</v>
      </c>
      <c r="G99" s="10">
        <f t="shared" si="14"/>
        <v>1</v>
      </c>
      <c r="H99" s="17">
        <f t="shared" si="13"/>
        <v>5.263157894736842E-3</v>
      </c>
    </row>
    <row r="100" spans="1:8" x14ac:dyDescent="0.2">
      <c r="A100" s="8"/>
      <c r="B100" s="37" t="s">
        <v>91</v>
      </c>
      <c r="C100" s="34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7" t="str">
        <f t="shared" si="13"/>
        <v/>
      </c>
    </row>
    <row r="101" spans="1:8" x14ac:dyDescent="0.2">
      <c r="A101" s="8"/>
      <c r="B101" s="37" t="s">
        <v>92</v>
      </c>
      <c r="C101" s="34">
        <v>1</v>
      </c>
      <c r="D101" s="9">
        <v>1</v>
      </c>
      <c r="E101" s="10">
        <f t="shared" si="11"/>
        <v>5.263157894736842E-3</v>
      </c>
      <c r="F101" s="10">
        <f t="shared" si="12"/>
        <v>3.787878787878788E-3</v>
      </c>
      <c r="G101" s="10">
        <f t="shared" si="14"/>
        <v>0</v>
      </c>
      <c r="H101" s="17">
        <f t="shared" si="13"/>
        <v>0</v>
      </c>
    </row>
    <row r="102" spans="1:8" x14ac:dyDescent="0.2">
      <c r="A102" s="8"/>
      <c r="B102" s="37" t="s">
        <v>93</v>
      </c>
      <c r="C102" s="34">
        <v>0</v>
      </c>
      <c r="D102" s="9">
        <v>1</v>
      </c>
      <c r="E102" s="10" t="str">
        <f t="shared" si="11"/>
        <v/>
      </c>
      <c r="F102" s="10">
        <f t="shared" si="12"/>
        <v>3.787878787878788E-3</v>
      </c>
      <c r="G102" s="10">
        <f t="shared" si="14"/>
        <v>1</v>
      </c>
      <c r="H102" s="17" t="str">
        <f t="shared" si="13"/>
        <v/>
      </c>
    </row>
    <row r="103" spans="1:8" x14ac:dyDescent="0.2">
      <c r="A103" s="8"/>
      <c r="B103" s="37" t="s">
        <v>94</v>
      </c>
      <c r="C103" s="34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37" t="s">
        <v>95</v>
      </c>
      <c r="C104" s="34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1</v>
      </c>
      <c r="D106" s="9">
        <v>1</v>
      </c>
      <c r="E106" s="10">
        <f t="shared" si="11"/>
        <v>5.263157894736842E-3</v>
      </c>
      <c r="F106" s="10">
        <f t="shared" si="12"/>
        <v>3.787878787878788E-3</v>
      </c>
      <c r="G106" s="10">
        <f t="shared" si="14"/>
        <v>0</v>
      </c>
      <c r="H106" s="17">
        <f t="shared" si="13"/>
        <v>0</v>
      </c>
    </row>
    <row r="107" spans="1:8" x14ac:dyDescent="0.2">
      <c r="A107" s="8"/>
      <c r="B107" s="37" t="s">
        <v>98</v>
      </c>
      <c r="C107" s="34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37" t="s">
        <v>101</v>
      </c>
      <c r="C110" s="34">
        <v>1</v>
      </c>
      <c r="D110" s="9">
        <v>10</v>
      </c>
      <c r="E110" s="10">
        <f t="shared" si="15"/>
        <v>5.263157894736842E-3</v>
      </c>
      <c r="F110" s="10">
        <f t="shared" si="16"/>
        <v>3.787878787878788E-2</v>
      </c>
      <c r="G110" s="10">
        <f t="shared" si="18"/>
        <v>9</v>
      </c>
      <c r="H110" s="17">
        <f t="shared" si="17"/>
        <v>4.736842105263158E-2</v>
      </c>
    </row>
    <row r="111" spans="1:8" x14ac:dyDescent="0.2">
      <c r="A111" s="8"/>
      <c r="B111" s="37" t="s">
        <v>102</v>
      </c>
      <c r="C111" s="34">
        <v>20</v>
      </c>
      <c r="D111" s="9">
        <v>2</v>
      </c>
      <c r="E111" s="10">
        <f t="shared" si="15"/>
        <v>0.10526315789473684</v>
      </c>
      <c r="F111" s="10">
        <f t="shared" si="16"/>
        <v>7.575757575757576E-3</v>
      </c>
      <c r="G111" s="10">
        <f t="shared" si="18"/>
        <v>-0.9</v>
      </c>
      <c r="H111" s="17">
        <f t="shared" si="17"/>
        <v>-9.4736842105263161E-2</v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1</v>
      </c>
      <c r="D113" s="9">
        <v>0</v>
      </c>
      <c r="E113" s="10">
        <f t="shared" si="15"/>
        <v>5.263157894736842E-3</v>
      </c>
      <c r="F113" s="10" t="str">
        <f t="shared" si="16"/>
        <v/>
      </c>
      <c r="G113" s="10">
        <f t="shared" si="18"/>
        <v>-1</v>
      </c>
      <c r="H113" s="17">
        <f t="shared" si="17"/>
        <v>-5.263157894736842E-3</v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4</v>
      </c>
      <c r="D115" s="9">
        <v>0</v>
      </c>
      <c r="E115" s="10">
        <f t="shared" si="15"/>
        <v>2.1052631578947368E-2</v>
      </c>
      <c r="F115" s="10" t="str">
        <f t="shared" si="16"/>
        <v/>
      </c>
      <c r="G115" s="10">
        <f t="shared" si="18"/>
        <v>-1</v>
      </c>
      <c r="H115" s="17">
        <f t="shared" si="17"/>
        <v>-2.1052631578947368E-2</v>
      </c>
    </row>
    <row r="116" spans="1:8" x14ac:dyDescent="0.2">
      <c r="A116" s="8"/>
      <c r="B116" s="37" t="s">
        <v>107</v>
      </c>
      <c r="C116" s="34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13</v>
      </c>
      <c r="D118" s="9">
        <v>11</v>
      </c>
      <c r="E118" s="10">
        <f t="shared" si="15"/>
        <v>6.8421052631578952E-2</v>
      </c>
      <c r="F118" s="10">
        <f t="shared" si="16"/>
        <v>4.1666666666666664E-2</v>
      </c>
      <c r="G118" s="10">
        <f t="shared" si="18"/>
        <v>-0.15384615384615385</v>
      </c>
      <c r="H118" s="17">
        <f t="shared" si="17"/>
        <v>-1.0526315789473686E-2</v>
      </c>
    </row>
    <row r="119" spans="1:8" ht="25.5" x14ac:dyDescent="0.2">
      <c r="A119" s="8"/>
      <c r="B119" s="37" t="s">
        <v>110</v>
      </c>
      <c r="C119" s="34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37" t="s">
        <v>111</v>
      </c>
      <c r="C120" s="34">
        <v>2</v>
      </c>
      <c r="D120" s="9">
        <v>0</v>
      </c>
      <c r="E120" s="10">
        <f t="shared" si="15"/>
        <v>1.0526315789473684E-2</v>
      </c>
      <c r="F120" s="10" t="str">
        <f t="shared" si="16"/>
        <v/>
      </c>
      <c r="G120" s="10">
        <f t="shared" si="18"/>
        <v>-1</v>
      </c>
      <c r="H120" s="17">
        <f t="shared" si="17"/>
        <v>-1.0526315789473684E-2</v>
      </c>
    </row>
    <row r="121" spans="1:8" x14ac:dyDescent="0.2">
      <c r="A121" s="8"/>
      <c r="B121" s="37" t="s">
        <v>112</v>
      </c>
      <c r="C121" s="34">
        <v>4</v>
      </c>
      <c r="D121" s="9">
        <v>1</v>
      </c>
      <c r="E121" s="10">
        <f t="shared" si="15"/>
        <v>2.1052631578947368E-2</v>
      </c>
      <c r="F121" s="10">
        <f t="shared" si="16"/>
        <v>3.787878787878788E-3</v>
      </c>
      <c r="G121" s="10">
        <f t="shared" si="18"/>
        <v>-0.75</v>
      </c>
      <c r="H121" s="17">
        <f t="shared" si="17"/>
        <v>-1.5789473684210527E-2</v>
      </c>
    </row>
    <row r="122" spans="1:8" x14ac:dyDescent="0.2">
      <c r="A122" s="8"/>
      <c r="B122" s="37" t="s">
        <v>113</v>
      </c>
      <c r="C122" s="34">
        <v>13</v>
      </c>
      <c r="D122" s="9">
        <v>2</v>
      </c>
      <c r="E122" s="10">
        <f t="shared" si="15"/>
        <v>6.8421052631578952E-2</v>
      </c>
      <c r="F122" s="10">
        <f t="shared" si="16"/>
        <v>7.575757575757576E-3</v>
      </c>
      <c r="G122" s="10">
        <f t="shared" si="18"/>
        <v>-0.84615384615384615</v>
      </c>
      <c r="H122" s="17">
        <f t="shared" si="17"/>
        <v>-5.789473684210527E-2</v>
      </c>
    </row>
    <row r="123" spans="1:8" x14ac:dyDescent="0.2">
      <c r="A123" s="8"/>
      <c r="B123" s="37" t="s">
        <v>114</v>
      </c>
      <c r="C123" s="34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37" t="s">
        <v>115</v>
      </c>
      <c r="C124" s="34">
        <v>1</v>
      </c>
      <c r="D124" s="9">
        <v>1</v>
      </c>
      <c r="E124" s="10">
        <f t="shared" si="15"/>
        <v>5.263157894736842E-3</v>
      </c>
      <c r="F124" s="10">
        <f t="shared" si="16"/>
        <v>3.787878787878788E-3</v>
      </c>
      <c r="G124" s="10">
        <f t="shared" si="18"/>
        <v>0</v>
      </c>
      <c r="H124" s="17">
        <f t="shared" si="17"/>
        <v>0</v>
      </c>
    </row>
    <row r="125" spans="1:8" x14ac:dyDescent="0.2">
      <c r="A125" s="8"/>
      <c r="B125" s="37" t="s">
        <v>116</v>
      </c>
      <c r="C125" s="34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7" t="str">
        <f t="shared" si="17"/>
        <v/>
      </c>
    </row>
    <row r="128" spans="1:8" x14ac:dyDescent="0.2">
      <c r="A128" s="8"/>
      <c r="B128" s="37" t="s">
        <v>119</v>
      </c>
      <c r="C128" s="34">
        <v>3</v>
      </c>
      <c r="D128" s="9">
        <v>23</v>
      </c>
      <c r="E128" s="10">
        <f t="shared" si="15"/>
        <v>1.5789473684210527E-2</v>
      </c>
      <c r="F128" s="10">
        <f t="shared" si="16"/>
        <v>8.7121212121212127E-2</v>
      </c>
      <c r="G128" s="10">
        <f t="shared" si="18"/>
        <v>6.666666666666667</v>
      </c>
      <c r="H128" s="17">
        <f t="shared" si="17"/>
        <v>0.10526315789473685</v>
      </c>
    </row>
    <row r="129" spans="1:8" x14ac:dyDescent="0.2">
      <c r="A129" s="8"/>
      <c r="B129" s="37" t="s">
        <v>120</v>
      </c>
      <c r="C129" s="34">
        <v>1</v>
      </c>
      <c r="D129" s="9">
        <v>2</v>
      </c>
      <c r="E129" s="10">
        <f t="shared" si="15"/>
        <v>5.263157894736842E-3</v>
      </c>
      <c r="F129" s="10">
        <f t="shared" si="16"/>
        <v>7.575757575757576E-3</v>
      </c>
      <c r="G129" s="10">
        <f t="shared" si="18"/>
        <v>1</v>
      </c>
      <c r="H129" s="17">
        <f t="shared" si="17"/>
        <v>5.263157894736842E-3</v>
      </c>
    </row>
    <row r="130" spans="1:8" x14ac:dyDescent="0.2">
      <c r="A130" s="8"/>
      <c r="B130" s="37" t="s">
        <v>121</v>
      </c>
      <c r="C130" s="34">
        <v>0</v>
      </c>
      <c r="D130" s="9">
        <v>3</v>
      </c>
      <c r="E130" s="10" t="str">
        <f t="shared" si="15"/>
        <v/>
      </c>
      <c r="F130" s="10">
        <f t="shared" si="16"/>
        <v>1.1363636363636364E-2</v>
      </c>
      <c r="G130" s="10">
        <f t="shared" si="18"/>
        <v>1</v>
      </c>
      <c r="H130" s="17" t="str">
        <f t="shared" si="17"/>
        <v/>
      </c>
    </row>
    <row r="131" spans="1:8" x14ac:dyDescent="0.2">
      <c r="A131" s="8"/>
      <c r="B131" s="37" t="s">
        <v>122</v>
      </c>
      <c r="C131" s="34">
        <v>0</v>
      </c>
      <c r="D131" s="9">
        <v>2</v>
      </c>
      <c r="E131" s="10" t="str">
        <f t="shared" si="15"/>
        <v/>
      </c>
      <c r="F131" s="10">
        <f t="shared" si="16"/>
        <v>7.575757575757576E-3</v>
      </c>
      <c r="G131" s="10">
        <f t="shared" si="18"/>
        <v>1</v>
      </c>
      <c r="H131" s="17" t="str">
        <f t="shared" si="17"/>
        <v/>
      </c>
    </row>
    <row r="132" spans="1:8" x14ac:dyDescent="0.2">
      <c r="A132" s="8"/>
      <c r="B132" s="37" t="s">
        <v>123</v>
      </c>
      <c r="C132" s="34">
        <v>20</v>
      </c>
      <c r="D132" s="9">
        <v>6</v>
      </c>
      <c r="E132" s="10">
        <f t="shared" si="15"/>
        <v>0.10526315789473684</v>
      </c>
      <c r="F132" s="10">
        <f t="shared" si="16"/>
        <v>2.2727272727272728E-2</v>
      </c>
      <c r="G132" s="10">
        <f t="shared" si="18"/>
        <v>-0.7</v>
      </c>
      <c r="H132" s="17">
        <f t="shared" si="17"/>
        <v>-7.3684210526315783E-2</v>
      </c>
    </row>
    <row r="133" spans="1:8" x14ac:dyDescent="0.2">
      <c r="A133" s="8"/>
      <c r="B133" s="37" t="s">
        <v>124</v>
      </c>
      <c r="C133" s="34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4</v>
      </c>
      <c r="D134" s="9">
        <v>5</v>
      </c>
      <c r="E134" s="10">
        <f t="shared" si="15"/>
        <v>2.1052631578947368E-2</v>
      </c>
      <c r="F134" s="10">
        <f t="shared" si="16"/>
        <v>1.893939393939394E-2</v>
      </c>
      <c r="G134" s="10">
        <f t="shared" si="18"/>
        <v>0.25</v>
      </c>
      <c r="H134" s="17">
        <f t="shared" si="17"/>
        <v>5.263157894736842E-3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2</v>
      </c>
      <c r="D136" s="9">
        <v>1</v>
      </c>
      <c r="E136" s="10">
        <f t="shared" si="15"/>
        <v>1.0526315789473684E-2</v>
      </c>
      <c r="F136" s="10">
        <f t="shared" si="16"/>
        <v>3.787878787878788E-3</v>
      </c>
      <c r="G136" s="10">
        <f t="shared" si="18"/>
        <v>-0.5</v>
      </c>
      <c r="H136" s="17">
        <f t="shared" si="17"/>
        <v>-5.263157894736842E-3</v>
      </c>
    </row>
    <row r="137" spans="1:8" x14ac:dyDescent="0.2">
      <c r="A137" s="8"/>
      <c r="B137" s="37" t="s">
        <v>128</v>
      </c>
      <c r="C137" s="34">
        <v>1</v>
      </c>
      <c r="D137" s="9">
        <v>0</v>
      </c>
      <c r="E137" s="10">
        <f t="shared" si="15"/>
        <v>5.263157894736842E-3</v>
      </c>
      <c r="F137" s="10" t="str">
        <f t="shared" si="16"/>
        <v/>
      </c>
      <c r="G137" s="10">
        <f t="shared" si="18"/>
        <v>-1</v>
      </c>
      <c r="H137" s="17">
        <f t="shared" si="17"/>
        <v>-5.263157894736842E-3</v>
      </c>
    </row>
    <row r="138" spans="1:8" x14ac:dyDescent="0.2">
      <c r="A138" s="8"/>
      <c r="B138" s="37" t="s">
        <v>129</v>
      </c>
      <c r="C138" s="34">
        <v>0</v>
      </c>
      <c r="D138" s="9">
        <v>6</v>
      </c>
      <c r="E138" s="10" t="str">
        <f t="shared" si="15"/>
        <v/>
      </c>
      <c r="F138" s="10">
        <f t="shared" si="16"/>
        <v>2.2727272727272728E-2</v>
      </c>
      <c r="G138" s="10">
        <f t="shared" si="18"/>
        <v>1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4</v>
      </c>
      <c r="D139" s="9">
        <v>30</v>
      </c>
      <c r="E139" s="10">
        <f t="shared" si="15"/>
        <v>2.1052631578947368E-2</v>
      </c>
      <c r="F139" s="10">
        <f t="shared" si="16"/>
        <v>0.11363636363636363</v>
      </c>
      <c r="G139" s="10">
        <f t="shared" si="18"/>
        <v>6.5</v>
      </c>
      <c r="H139" s="17">
        <f t="shared" si="17"/>
        <v>0.1368421052631579</v>
      </c>
    </row>
    <row r="140" spans="1:8" x14ac:dyDescent="0.2">
      <c r="A140" s="8"/>
      <c r="B140" s="37" t="s">
        <v>131</v>
      </c>
      <c r="C140" s="34">
        <v>1</v>
      </c>
      <c r="D140" s="9">
        <v>0</v>
      </c>
      <c r="E140" s="10">
        <f t="shared" ref="E140:E175" si="19">+IF(C140=0,"",C140/C$76)</f>
        <v>5.263157894736842E-3</v>
      </c>
      <c r="F140" s="10" t="str">
        <f t="shared" ref="F140:F175" si="20">+IF(D140=0,"",D140/D$76)</f>
        <v/>
      </c>
      <c r="G140" s="10">
        <f t="shared" si="18"/>
        <v>-1</v>
      </c>
      <c r="H140" s="17">
        <f t="shared" ref="H140:H171" si="21">+IF(OR(AND(E140=""),(G140="")),"",E140*G140)</f>
        <v>-5.263157894736842E-3</v>
      </c>
    </row>
    <row r="141" spans="1:8" x14ac:dyDescent="0.2">
      <c r="A141" s="8"/>
      <c r="B141" s="37" t="s">
        <v>132</v>
      </c>
      <c r="C141" s="34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1</v>
      </c>
      <c r="D142" s="9">
        <v>72</v>
      </c>
      <c r="E142" s="10">
        <f t="shared" si="19"/>
        <v>5.263157894736842E-3</v>
      </c>
      <c r="F142" s="10">
        <f t="shared" si="20"/>
        <v>0.27272727272727271</v>
      </c>
      <c r="G142" s="10">
        <f t="shared" si="22"/>
        <v>71</v>
      </c>
      <c r="H142" s="17">
        <f t="shared" si="21"/>
        <v>0.37368421052631579</v>
      </c>
    </row>
    <row r="143" spans="1:8" x14ac:dyDescent="0.2">
      <c r="A143" s="8"/>
      <c r="B143" s="37" t="s">
        <v>134</v>
      </c>
      <c r="C143" s="34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37" t="s">
        <v>135</v>
      </c>
      <c r="C144" s="34">
        <v>6</v>
      </c>
      <c r="D144" s="9">
        <v>17</v>
      </c>
      <c r="E144" s="10">
        <f t="shared" si="19"/>
        <v>3.1578947368421054E-2</v>
      </c>
      <c r="F144" s="10">
        <f t="shared" si="20"/>
        <v>6.4393939393939392E-2</v>
      </c>
      <c r="G144" s="10">
        <f t="shared" si="22"/>
        <v>1.8333333333333333</v>
      </c>
      <c r="H144" s="17">
        <f t="shared" si="21"/>
        <v>5.7894736842105263E-2</v>
      </c>
    </row>
    <row r="145" spans="1:8" x14ac:dyDescent="0.2">
      <c r="A145" s="8"/>
      <c r="B145" s="37" t="s">
        <v>136</v>
      </c>
      <c r="C145" s="34">
        <v>1</v>
      </c>
      <c r="D145" s="9">
        <v>2</v>
      </c>
      <c r="E145" s="10">
        <f t="shared" si="19"/>
        <v>5.263157894736842E-3</v>
      </c>
      <c r="F145" s="10">
        <f t="shared" si="20"/>
        <v>7.575757575757576E-3</v>
      </c>
      <c r="G145" s="10">
        <f t="shared" si="22"/>
        <v>1</v>
      </c>
      <c r="H145" s="17">
        <f t="shared" si="21"/>
        <v>5.263157894736842E-3</v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6</v>
      </c>
      <c r="D151" s="9">
        <v>7</v>
      </c>
      <c r="E151" s="10">
        <f t="shared" si="19"/>
        <v>3.1578947368421054E-2</v>
      </c>
      <c r="F151" s="10">
        <f t="shared" si="20"/>
        <v>2.6515151515151516E-2</v>
      </c>
      <c r="G151" s="10">
        <f t="shared" si="22"/>
        <v>0.16666666666666666</v>
      </c>
      <c r="H151" s="17">
        <f t="shared" si="21"/>
        <v>5.263157894736842E-3</v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1</v>
      </c>
      <c r="D163" s="9">
        <v>1</v>
      </c>
      <c r="E163" s="10">
        <f t="shared" si="19"/>
        <v>5.263157894736842E-3</v>
      </c>
      <c r="F163" s="10">
        <f t="shared" si="20"/>
        <v>3.787878787878788E-3</v>
      </c>
      <c r="G163" s="10">
        <f t="shared" si="22"/>
        <v>0</v>
      </c>
      <c r="H163" s="17">
        <f t="shared" si="21"/>
        <v>0</v>
      </c>
    </row>
    <row r="164" spans="1:8" x14ac:dyDescent="0.2">
      <c r="A164" s="8"/>
      <c r="B164" s="37" t="s">
        <v>155</v>
      </c>
      <c r="C164" s="34">
        <v>1</v>
      </c>
      <c r="D164" s="9">
        <v>1</v>
      </c>
      <c r="E164" s="10">
        <f t="shared" si="19"/>
        <v>5.263157894736842E-3</v>
      </c>
      <c r="F164" s="10">
        <f t="shared" si="20"/>
        <v>3.787878787878788E-3</v>
      </c>
      <c r="G164" s="10">
        <f t="shared" si="22"/>
        <v>0</v>
      </c>
      <c r="H164" s="17">
        <f t="shared" si="21"/>
        <v>0</v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1</v>
      </c>
      <c r="D172" s="9">
        <v>0</v>
      </c>
      <c r="E172" s="10">
        <f t="shared" si="19"/>
        <v>5.263157894736842E-3</v>
      </c>
      <c r="F172" s="10" t="str">
        <f t="shared" si="20"/>
        <v/>
      </c>
      <c r="G172" s="10">
        <f t="shared" si="22"/>
        <v>-1</v>
      </c>
      <c r="H172" s="17">
        <f t="shared" ref="H172:H203" si="23">+IF(OR(AND(E172=""),(G172="")),"",E172*G172)</f>
        <v>-5.263157894736842E-3</v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137</v>
      </c>
      <c r="D181" s="33">
        <f>SUM(D182:D356)</f>
        <v>110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-0.19708029197080293</v>
      </c>
      <c r="H181" s="42">
        <f t="shared" ref="H181:H212" si="26">+IF(OR(AND(E181=""),(G181="")),"",E181*G181)</f>
        <v>-0.19708029197080293</v>
      </c>
    </row>
    <row r="182" spans="1:8" x14ac:dyDescent="0.2">
      <c r="A182" s="8"/>
      <c r="B182" s="36" t="s">
        <v>167</v>
      </c>
      <c r="C182" s="46">
        <v>1</v>
      </c>
      <c r="D182" s="43">
        <v>9</v>
      </c>
      <c r="E182" s="44">
        <f t="shared" si="24"/>
        <v>7.2992700729927005E-3</v>
      </c>
      <c r="F182" s="44">
        <f t="shared" si="25"/>
        <v>8.1818181818181818E-2</v>
      </c>
      <c r="G182" s="44">
        <f t="shared" ref="G182:G213" si="27">+IF(AND(C182=0,D182=0)," ",IF(C182=0,1,IF(D182=0,-1,(D182-C182)/C182)))</f>
        <v>8</v>
      </c>
      <c r="H182" s="45">
        <f t="shared" si="26"/>
        <v>5.8394160583941604E-2</v>
      </c>
    </row>
    <row r="183" spans="1:8" x14ac:dyDescent="0.2">
      <c r="A183" s="8"/>
      <c r="B183" s="37" t="s">
        <v>168</v>
      </c>
      <c r="C183" s="34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0</v>
      </c>
      <c r="D186" s="9">
        <v>3</v>
      </c>
      <c r="E186" s="10" t="str">
        <f t="shared" si="24"/>
        <v/>
      </c>
      <c r="F186" s="10">
        <f t="shared" si="25"/>
        <v>2.7272727272727271E-2</v>
      </c>
      <c r="G186" s="10">
        <f t="shared" si="27"/>
        <v>1</v>
      </c>
      <c r="H186" s="17" t="str">
        <f t="shared" si="26"/>
        <v/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24</v>
      </c>
      <c r="D188" s="9">
        <v>4</v>
      </c>
      <c r="E188" s="10">
        <f t="shared" si="24"/>
        <v>0.17518248175182483</v>
      </c>
      <c r="F188" s="10">
        <f t="shared" si="25"/>
        <v>3.6363636363636362E-2</v>
      </c>
      <c r="G188" s="10">
        <f t="shared" si="27"/>
        <v>-0.83333333333333337</v>
      </c>
      <c r="H188" s="17">
        <f t="shared" si="26"/>
        <v>-0.14598540145985403</v>
      </c>
    </row>
    <row r="189" spans="1:8" x14ac:dyDescent="0.2">
      <c r="A189" s="8"/>
      <c r="B189" s="37" t="s">
        <v>174</v>
      </c>
      <c r="C189" s="34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37" t="s">
        <v>175</v>
      </c>
      <c r="C190" s="34">
        <v>1</v>
      </c>
      <c r="D190" s="9">
        <v>0</v>
      </c>
      <c r="E190" s="10">
        <f t="shared" si="24"/>
        <v>7.2992700729927005E-3</v>
      </c>
      <c r="F190" s="10" t="str">
        <f t="shared" si="25"/>
        <v/>
      </c>
      <c r="G190" s="10">
        <f t="shared" si="27"/>
        <v>-1</v>
      </c>
      <c r="H190" s="17">
        <f t="shared" si="26"/>
        <v>-7.2992700729927005E-3</v>
      </c>
    </row>
    <row r="191" spans="1:8" x14ac:dyDescent="0.2">
      <c r="A191" s="8"/>
      <c r="B191" s="37" t="s">
        <v>176</v>
      </c>
      <c r="C191" s="34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37" t="s">
        <v>180</v>
      </c>
      <c r="C195" s="34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7" t="str">
        <f t="shared" si="26"/>
        <v/>
      </c>
    </row>
    <row r="196" spans="1:8" x14ac:dyDescent="0.2">
      <c r="A196" s="8"/>
      <c r="B196" s="37" t="s">
        <v>181</v>
      </c>
      <c r="C196" s="34">
        <v>1</v>
      </c>
      <c r="D196" s="9">
        <v>1</v>
      </c>
      <c r="E196" s="10">
        <f t="shared" si="24"/>
        <v>7.2992700729927005E-3</v>
      </c>
      <c r="F196" s="10">
        <f t="shared" si="25"/>
        <v>9.0909090909090905E-3</v>
      </c>
      <c r="G196" s="10">
        <f t="shared" si="27"/>
        <v>0</v>
      </c>
      <c r="H196" s="17">
        <f t="shared" si="26"/>
        <v>0</v>
      </c>
    </row>
    <row r="197" spans="1:8" ht="25.5" x14ac:dyDescent="0.2">
      <c r="A197" s="8"/>
      <c r="B197" s="37" t="s">
        <v>182</v>
      </c>
      <c r="C197" s="34">
        <v>0</v>
      </c>
      <c r="D197" s="9">
        <v>4</v>
      </c>
      <c r="E197" s="10" t="str">
        <f t="shared" si="24"/>
        <v/>
      </c>
      <c r="F197" s="10">
        <f t="shared" si="25"/>
        <v>3.6363636363636362E-2</v>
      </c>
      <c r="G197" s="10">
        <f t="shared" si="27"/>
        <v>1</v>
      </c>
      <c r="H197" s="17" t="str">
        <f t="shared" si="26"/>
        <v/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7" t="str">
        <f t="shared" si="26"/>
        <v/>
      </c>
    </row>
    <row r="203" spans="1:8" x14ac:dyDescent="0.2">
      <c r="A203" s="8"/>
      <c r="B203" s="37" t="s">
        <v>188</v>
      </c>
      <c r="C203" s="34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3</v>
      </c>
      <c r="D206" s="9">
        <v>0</v>
      </c>
      <c r="E206" s="10">
        <f t="shared" si="24"/>
        <v>2.1897810218978103E-2</v>
      </c>
      <c r="F206" s="10" t="str">
        <f t="shared" si="25"/>
        <v/>
      </c>
      <c r="G206" s="10">
        <f t="shared" si="27"/>
        <v>-1</v>
      </c>
      <c r="H206" s="17">
        <f t="shared" si="26"/>
        <v>-2.1897810218978103E-2</v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0</v>
      </c>
      <c r="D208" s="9">
        <v>2</v>
      </c>
      <c r="E208" s="10" t="str">
        <f t="shared" si="24"/>
        <v/>
      </c>
      <c r="F208" s="10">
        <f t="shared" si="25"/>
        <v>1.8181818181818181E-2</v>
      </c>
      <c r="G208" s="10">
        <f t="shared" si="27"/>
        <v>1</v>
      </c>
      <c r="H208" s="17" t="str">
        <f t="shared" si="26"/>
        <v/>
      </c>
    </row>
    <row r="209" spans="1:8" x14ac:dyDescent="0.2">
      <c r="A209" s="8"/>
      <c r="B209" s="37" t="s">
        <v>194</v>
      </c>
      <c r="C209" s="34">
        <v>2</v>
      </c>
      <c r="D209" s="9">
        <v>0</v>
      </c>
      <c r="E209" s="10">
        <f t="shared" si="24"/>
        <v>1.4598540145985401E-2</v>
      </c>
      <c r="F209" s="10" t="str">
        <f t="shared" si="25"/>
        <v/>
      </c>
      <c r="G209" s="10">
        <f t="shared" si="27"/>
        <v>-1</v>
      </c>
      <c r="H209" s="17">
        <f t="shared" si="26"/>
        <v>-1.4598540145985401E-2</v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0</v>
      </c>
      <c r="D211" s="9">
        <v>2</v>
      </c>
      <c r="E211" s="10" t="str">
        <f t="shared" si="24"/>
        <v/>
      </c>
      <c r="F211" s="10">
        <f t="shared" si="25"/>
        <v>1.8181818181818181E-2</v>
      </c>
      <c r="G211" s="10">
        <f t="shared" si="27"/>
        <v>1</v>
      </c>
      <c r="H211" s="17" t="str">
        <f t="shared" si="26"/>
        <v/>
      </c>
    </row>
    <row r="212" spans="1:8" x14ac:dyDescent="0.2">
      <c r="A212" s="8"/>
      <c r="B212" s="37" t="s">
        <v>197</v>
      </c>
      <c r="C212" s="34">
        <v>1</v>
      </c>
      <c r="D212" s="9">
        <v>2</v>
      </c>
      <c r="E212" s="10">
        <f t="shared" si="24"/>
        <v>7.2992700729927005E-3</v>
      </c>
      <c r="F212" s="10">
        <f t="shared" si="25"/>
        <v>1.8181818181818181E-2</v>
      </c>
      <c r="G212" s="10">
        <f t="shared" si="27"/>
        <v>1</v>
      </c>
      <c r="H212" s="17">
        <f t="shared" si="26"/>
        <v>7.2992700729927005E-3</v>
      </c>
    </row>
    <row r="213" spans="1:8" x14ac:dyDescent="0.2">
      <c r="A213" s="8"/>
      <c r="B213" s="37" t="s">
        <v>198</v>
      </c>
      <c r="C213" s="34">
        <v>20</v>
      </c>
      <c r="D213" s="9">
        <v>4</v>
      </c>
      <c r="E213" s="10">
        <f t="shared" ref="E213:E244" si="28">+IF(C213=0,"",C213/C$181)</f>
        <v>0.145985401459854</v>
      </c>
      <c r="F213" s="10">
        <f t="shared" ref="F213:F244" si="29">+IF(D213=0,"",D213/D$181)</f>
        <v>3.6363636363636362E-2</v>
      </c>
      <c r="G213" s="10">
        <f t="shared" si="27"/>
        <v>-0.8</v>
      </c>
      <c r="H213" s="17">
        <f t="shared" ref="H213:H244" si="30">+IF(OR(AND(E213=""),(G213="")),"",E213*G213)</f>
        <v>-0.11678832116788321</v>
      </c>
    </row>
    <row r="214" spans="1:8" x14ac:dyDescent="0.2">
      <c r="A214" s="8"/>
      <c r="B214" s="37" t="s">
        <v>199</v>
      </c>
      <c r="C214" s="34">
        <v>3</v>
      </c>
      <c r="D214" s="9">
        <v>15</v>
      </c>
      <c r="E214" s="10">
        <f t="shared" si="28"/>
        <v>2.1897810218978103E-2</v>
      </c>
      <c r="F214" s="10">
        <f t="shared" si="29"/>
        <v>0.13636363636363635</v>
      </c>
      <c r="G214" s="10">
        <f t="shared" ref="G214:G245" si="31">+IF(AND(C214=0,D214=0)," ",IF(C214=0,1,IF(D214=0,-1,(D214-C214)/C214)))</f>
        <v>4</v>
      </c>
      <c r="H214" s="17">
        <f t="shared" si="30"/>
        <v>8.7591240875912413E-2</v>
      </c>
    </row>
    <row r="215" spans="1:8" x14ac:dyDescent="0.2">
      <c r="A215" s="8"/>
      <c r="B215" s="37" t="s">
        <v>200</v>
      </c>
      <c r="C215" s="34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37" t="s">
        <v>201</v>
      </c>
      <c r="C216" s="34">
        <v>5</v>
      </c>
      <c r="D216" s="9">
        <v>2</v>
      </c>
      <c r="E216" s="10">
        <f t="shared" si="28"/>
        <v>3.6496350364963501E-2</v>
      </c>
      <c r="F216" s="10">
        <f t="shared" si="29"/>
        <v>1.8181818181818181E-2</v>
      </c>
      <c r="G216" s="10">
        <f t="shared" si="31"/>
        <v>-0.6</v>
      </c>
      <c r="H216" s="17">
        <f t="shared" si="30"/>
        <v>-2.18978102189781E-2</v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1</v>
      </c>
      <c r="D218" s="9">
        <v>1</v>
      </c>
      <c r="E218" s="10">
        <f t="shared" si="28"/>
        <v>7.2992700729927005E-3</v>
      </c>
      <c r="F218" s="10">
        <f t="shared" si="29"/>
        <v>9.0909090909090905E-3</v>
      </c>
      <c r="G218" s="10">
        <f t="shared" si="31"/>
        <v>0</v>
      </c>
      <c r="H218" s="17">
        <f t="shared" si="30"/>
        <v>0</v>
      </c>
    </row>
    <row r="219" spans="1:8" x14ac:dyDescent="0.2">
      <c r="A219" s="8"/>
      <c r="B219" s="37" t="s">
        <v>204</v>
      </c>
      <c r="C219" s="34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37" t="s">
        <v>205</v>
      </c>
      <c r="C220" s="34">
        <v>1</v>
      </c>
      <c r="D220" s="9">
        <v>5</v>
      </c>
      <c r="E220" s="10">
        <f t="shared" si="28"/>
        <v>7.2992700729927005E-3</v>
      </c>
      <c r="F220" s="10">
        <f t="shared" si="29"/>
        <v>4.5454545454545456E-2</v>
      </c>
      <c r="G220" s="10">
        <f t="shared" si="31"/>
        <v>4</v>
      </c>
      <c r="H220" s="17">
        <f t="shared" si="30"/>
        <v>2.9197080291970802E-2</v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23</v>
      </c>
      <c r="D223" s="9">
        <v>2</v>
      </c>
      <c r="E223" s="10">
        <f t="shared" si="28"/>
        <v>0.16788321167883211</v>
      </c>
      <c r="F223" s="10">
        <f t="shared" si="29"/>
        <v>1.8181818181818181E-2</v>
      </c>
      <c r="G223" s="10">
        <f t="shared" si="31"/>
        <v>-0.91304347826086951</v>
      </c>
      <c r="H223" s="17">
        <f t="shared" si="30"/>
        <v>-0.15328467153284669</v>
      </c>
    </row>
    <row r="224" spans="1:8" x14ac:dyDescent="0.2">
      <c r="A224" s="8"/>
      <c r="B224" s="37" t="s">
        <v>209</v>
      </c>
      <c r="C224" s="34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1</v>
      </c>
      <c r="D228" s="9">
        <v>10</v>
      </c>
      <c r="E228" s="10">
        <f t="shared" si="28"/>
        <v>7.2992700729927005E-3</v>
      </c>
      <c r="F228" s="10">
        <f t="shared" si="29"/>
        <v>9.0909090909090912E-2</v>
      </c>
      <c r="G228" s="10">
        <f t="shared" si="31"/>
        <v>9</v>
      </c>
      <c r="H228" s="17">
        <f t="shared" si="30"/>
        <v>6.569343065693431E-2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1</v>
      </c>
      <c r="D235" s="9">
        <v>0</v>
      </c>
      <c r="E235" s="10">
        <f t="shared" si="28"/>
        <v>7.2992700729927005E-3</v>
      </c>
      <c r="F235" s="10" t="str">
        <f t="shared" si="29"/>
        <v/>
      </c>
      <c r="G235" s="10">
        <f t="shared" si="31"/>
        <v>-1</v>
      </c>
      <c r="H235" s="17">
        <f t="shared" si="30"/>
        <v>-7.2992700729927005E-3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2</v>
      </c>
      <c r="D237" s="9">
        <v>0</v>
      </c>
      <c r="E237" s="10">
        <f t="shared" si="28"/>
        <v>1.4598540145985401E-2</v>
      </c>
      <c r="F237" s="10" t="str">
        <f t="shared" si="29"/>
        <v/>
      </c>
      <c r="G237" s="10">
        <f t="shared" si="31"/>
        <v>-1</v>
      </c>
      <c r="H237" s="17">
        <f t="shared" si="30"/>
        <v>-1.4598540145985401E-2</v>
      </c>
    </row>
    <row r="238" spans="1:8" x14ac:dyDescent="0.2">
      <c r="A238" s="8"/>
      <c r="B238" s="37" t="s">
        <v>223</v>
      </c>
      <c r="C238" s="34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7" t="str">
        <f t="shared" si="30"/>
        <v/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3</v>
      </c>
      <c r="D248" s="9">
        <v>6</v>
      </c>
      <c r="E248" s="10">
        <f t="shared" si="32"/>
        <v>2.1897810218978103E-2</v>
      </c>
      <c r="F248" s="10">
        <f t="shared" si="33"/>
        <v>5.4545454545454543E-2</v>
      </c>
      <c r="G248" s="10">
        <f t="shared" si="35"/>
        <v>1</v>
      </c>
      <c r="H248" s="17">
        <f t="shared" si="34"/>
        <v>2.1897810218978103E-2</v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3</v>
      </c>
      <c r="D251" s="9">
        <v>0</v>
      </c>
      <c r="E251" s="10">
        <f t="shared" si="32"/>
        <v>2.1897810218978103E-2</v>
      </c>
      <c r="F251" s="10" t="str">
        <f t="shared" si="33"/>
        <v/>
      </c>
      <c r="G251" s="10">
        <f t="shared" si="35"/>
        <v>-1</v>
      </c>
      <c r="H251" s="17">
        <f t="shared" si="34"/>
        <v>-2.1897810218978103E-2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1</v>
      </c>
      <c r="E269" s="10" t="str">
        <f t="shared" si="32"/>
        <v/>
      </c>
      <c r="F269" s="10">
        <f t="shared" si="33"/>
        <v>9.0909090909090905E-3</v>
      </c>
      <c r="G269" s="10">
        <f t="shared" si="35"/>
        <v>1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7" t="str">
        <f t="shared" si="34"/>
        <v/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1</v>
      </c>
      <c r="D285" s="9">
        <v>0</v>
      </c>
      <c r="E285" s="10">
        <f t="shared" si="36"/>
        <v>7.2992700729927005E-3</v>
      </c>
      <c r="F285" s="10" t="str">
        <f t="shared" si="37"/>
        <v/>
      </c>
      <c r="G285" s="10">
        <f t="shared" si="39"/>
        <v>-1</v>
      </c>
      <c r="H285" s="17">
        <f t="shared" si="38"/>
        <v>-7.2992700729927005E-3</v>
      </c>
    </row>
    <row r="286" spans="1:8" ht="25.5" x14ac:dyDescent="0.2">
      <c r="A286" s="8"/>
      <c r="B286" s="37" t="s">
        <v>271</v>
      </c>
      <c r="C286" s="34">
        <v>1</v>
      </c>
      <c r="D286" s="9">
        <v>3</v>
      </c>
      <c r="E286" s="10">
        <f t="shared" si="36"/>
        <v>7.2992700729927005E-3</v>
      </c>
      <c r="F286" s="10">
        <f t="shared" si="37"/>
        <v>2.7272727272727271E-2</v>
      </c>
      <c r="G286" s="10">
        <f t="shared" si="39"/>
        <v>2</v>
      </c>
      <c r="H286" s="17">
        <f t="shared" si="38"/>
        <v>1.4598540145985401E-2</v>
      </c>
    </row>
    <row r="287" spans="1:8" x14ac:dyDescent="0.2">
      <c r="A287" s="8"/>
      <c r="B287" s="37" t="s">
        <v>272</v>
      </c>
      <c r="C287" s="34">
        <v>2</v>
      </c>
      <c r="D287" s="9">
        <v>0</v>
      </c>
      <c r="E287" s="10">
        <f t="shared" si="36"/>
        <v>1.4598540145985401E-2</v>
      </c>
      <c r="F287" s="10" t="str">
        <f t="shared" si="37"/>
        <v/>
      </c>
      <c r="G287" s="10">
        <f t="shared" si="39"/>
        <v>-1</v>
      </c>
      <c r="H287" s="17">
        <f t="shared" si="38"/>
        <v>-1.4598540145985401E-2</v>
      </c>
    </row>
    <row r="288" spans="1:8" x14ac:dyDescent="0.2">
      <c r="A288" s="8"/>
      <c r="B288" s="37" t="s">
        <v>273</v>
      </c>
      <c r="C288" s="34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3</v>
      </c>
      <c r="D292" s="9">
        <v>0</v>
      </c>
      <c r="E292" s="10">
        <f t="shared" si="36"/>
        <v>2.1897810218978103E-2</v>
      </c>
      <c r="F292" s="10" t="str">
        <f t="shared" si="37"/>
        <v/>
      </c>
      <c r="G292" s="10">
        <f t="shared" si="39"/>
        <v>-1</v>
      </c>
      <c r="H292" s="17">
        <f t="shared" si="38"/>
        <v>-2.1897810218978103E-2</v>
      </c>
    </row>
    <row r="293" spans="1:8" x14ac:dyDescent="0.2">
      <c r="A293" s="8"/>
      <c r="B293" s="37" t="s">
        <v>278</v>
      </c>
      <c r="C293" s="34">
        <v>1</v>
      </c>
      <c r="D293" s="9">
        <v>0</v>
      </c>
      <c r="E293" s="10">
        <f t="shared" si="36"/>
        <v>7.2992700729927005E-3</v>
      </c>
      <c r="F293" s="10" t="str">
        <f t="shared" si="37"/>
        <v/>
      </c>
      <c r="G293" s="10">
        <f t="shared" si="39"/>
        <v>-1</v>
      </c>
      <c r="H293" s="17">
        <f t="shared" si="38"/>
        <v>-7.2992700729927005E-3</v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37" t="s">
        <v>284</v>
      </c>
      <c r="C299" s="34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37" t="s">
        <v>285</v>
      </c>
      <c r="C300" s="34">
        <v>1</v>
      </c>
      <c r="D300" s="9">
        <v>0</v>
      </c>
      <c r="E300" s="10">
        <f t="shared" si="36"/>
        <v>7.2992700729927005E-3</v>
      </c>
      <c r="F300" s="10" t="str">
        <f t="shared" si="37"/>
        <v/>
      </c>
      <c r="G300" s="10">
        <f t="shared" si="39"/>
        <v>-1</v>
      </c>
      <c r="H300" s="17">
        <f t="shared" si="38"/>
        <v>-7.2992700729927005E-3</v>
      </c>
    </row>
    <row r="301" spans="1:8" x14ac:dyDescent="0.2">
      <c r="A301" s="8"/>
      <c r="B301" s="37" t="s">
        <v>286</v>
      </c>
      <c r="C301" s="34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37" t="s">
        <v>287</v>
      </c>
      <c r="C302" s="34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37" t="s">
        <v>288</v>
      </c>
      <c r="C303" s="34">
        <v>1</v>
      </c>
      <c r="D303" s="9">
        <v>0</v>
      </c>
      <c r="E303" s="10">
        <f t="shared" si="36"/>
        <v>7.2992700729927005E-3</v>
      </c>
      <c r="F303" s="10" t="str">
        <f t="shared" si="37"/>
        <v/>
      </c>
      <c r="G303" s="10">
        <f t="shared" si="39"/>
        <v>-1</v>
      </c>
      <c r="H303" s="17">
        <f t="shared" si="38"/>
        <v>-7.2992700729927005E-3</v>
      </c>
    </row>
    <row r="304" spans="1:8" ht="25.5" x14ac:dyDescent="0.2">
      <c r="A304" s="8"/>
      <c r="B304" s="37" t="s">
        <v>289</v>
      </c>
      <c r="C304" s="34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4</v>
      </c>
      <c r="D305" s="9">
        <v>1</v>
      </c>
      <c r="E305" s="10">
        <f t="shared" si="36"/>
        <v>2.9197080291970802E-2</v>
      </c>
      <c r="F305" s="10">
        <f t="shared" si="37"/>
        <v>9.0909090909090905E-3</v>
      </c>
      <c r="G305" s="10">
        <f t="shared" si="39"/>
        <v>-0.75</v>
      </c>
      <c r="H305" s="17">
        <f t="shared" si="38"/>
        <v>-2.1897810218978103E-2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1</v>
      </c>
      <c r="D311" s="9">
        <v>0</v>
      </c>
      <c r="E311" s="10">
        <f t="shared" si="40"/>
        <v>7.2992700729927005E-3</v>
      </c>
      <c r="F311" s="10" t="str">
        <f t="shared" si="41"/>
        <v/>
      </c>
      <c r="G311" s="10">
        <f t="shared" si="43"/>
        <v>-1</v>
      </c>
      <c r="H311" s="17">
        <f t="shared" si="42"/>
        <v>-7.2992700729927005E-3</v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16</v>
      </c>
      <c r="D314" s="9">
        <v>19</v>
      </c>
      <c r="E314" s="10">
        <f t="shared" si="40"/>
        <v>0.11678832116788321</v>
      </c>
      <c r="F314" s="10">
        <f t="shared" si="41"/>
        <v>0.17272727272727273</v>
      </c>
      <c r="G314" s="10">
        <f t="shared" si="43"/>
        <v>0.1875</v>
      </c>
      <c r="H314" s="17">
        <f t="shared" si="42"/>
        <v>2.1897810218978103E-2</v>
      </c>
    </row>
    <row r="315" spans="1:8" x14ac:dyDescent="0.2">
      <c r="A315" s="8"/>
      <c r="B315" s="37" t="s">
        <v>300</v>
      </c>
      <c r="C315" s="34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1</v>
      </c>
      <c r="E316" s="10" t="str">
        <f t="shared" si="40"/>
        <v/>
      </c>
      <c r="F316" s="10">
        <f t="shared" si="41"/>
        <v>9.0909090909090905E-3</v>
      </c>
      <c r="G316" s="10">
        <f t="shared" si="43"/>
        <v>1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1</v>
      </c>
      <c r="D317" s="9">
        <v>1</v>
      </c>
      <c r="E317" s="10">
        <f t="shared" si="40"/>
        <v>7.2992700729927005E-3</v>
      </c>
      <c r="F317" s="10">
        <f t="shared" si="41"/>
        <v>9.0909090909090905E-3</v>
      </c>
      <c r="G317" s="10">
        <f t="shared" si="43"/>
        <v>0</v>
      </c>
      <c r="H317" s="17">
        <f t="shared" si="42"/>
        <v>0</v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1</v>
      </c>
      <c r="D320" s="9">
        <v>2</v>
      </c>
      <c r="E320" s="10">
        <f t="shared" si="40"/>
        <v>7.2992700729927005E-3</v>
      </c>
      <c r="F320" s="10">
        <f t="shared" si="41"/>
        <v>1.8181818181818181E-2</v>
      </c>
      <c r="G320" s="10">
        <f t="shared" si="43"/>
        <v>1</v>
      </c>
      <c r="H320" s="17">
        <f t="shared" si="42"/>
        <v>7.2992700729927005E-3</v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0</v>
      </c>
      <c r="D325" s="9">
        <v>1</v>
      </c>
      <c r="E325" s="10" t="str">
        <f t="shared" si="40"/>
        <v/>
      </c>
      <c r="F325" s="10">
        <f t="shared" si="41"/>
        <v>9.0909090909090905E-3</v>
      </c>
      <c r="G325" s="10">
        <f t="shared" si="43"/>
        <v>1</v>
      </c>
      <c r="H325" s="17" t="str">
        <f t="shared" si="42"/>
        <v/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5</v>
      </c>
      <c r="D329" s="9">
        <v>6</v>
      </c>
      <c r="E329" s="10">
        <f t="shared" si="40"/>
        <v>3.6496350364963501E-2</v>
      </c>
      <c r="F329" s="10">
        <f t="shared" si="41"/>
        <v>5.4545454545454543E-2</v>
      </c>
      <c r="G329" s="10">
        <f t="shared" si="43"/>
        <v>0.2</v>
      </c>
      <c r="H329" s="17">
        <f t="shared" si="42"/>
        <v>7.2992700729927005E-3</v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3</v>
      </c>
      <c r="D331" s="9">
        <v>3</v>
      </c>
      <c r="E331" s="10">
        <f t="shared" si="40"/>
        <v>2.1897810218978103E-2</v>
      </c>
      <c r="F331" s="10">
        <f t="shared" si="41"/>
        <v>2.7272727272727271E-2</v>
      </c>
      <c r="G331" s="10">
        <f t="shared" si="43"/>
        <v>0</v>
      </c>
      <c r="H331" s="17">
        <f t="shared" si="42"/>
        <v>0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480</v>
      </c>
      <c r="D362" s="33">
        <f>SUM(D363:D595)</f>
        <v>831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0.73124999999999996</v>
      </c>
      <c r="H362" s="42">
        <f t="shared" ref="H362:H425" si="50">+IF(OR(AND(E362=""),(G362="")),"",E362*G362)</f>
        <v>0.73124999999999996</v>
      </c>
    </row>
    <row r="363" spans="1:8" x14ac:dyDescent="0.2">
      <c r="A363" s="8"/>
      <c r="B363" s="36" t="s">
        <v>342</v>
      </c>
      <c r="C363" s="46">
        <v>1</v>
      </c>
      <c r="D363" s="43">
        <v>3</v>
      </c>
      <c r="E363" s="44">
        <f t="shared" si="48"/>
        <v>2.0833333333333333E-3</v>
      </c>
      <c r="F363" s="44">
        <f t="shared" si="49"/>
        <v>3.6101083032490976E-3</v>
      </c>
      <c r="G363" s="44">
        <f t="shared" ref="G363:G426" si="51">+IF(AND(C363=0,D363=0)," ",IF(C363=0,1,IF(D363=0,-1,(D363-C363)/C363)))</f>
        <v>2</v>
      </c>
      <c r="H363" s="45">
        <f t="shared" si="50"/>
        <v>4.1666666666666666E-3</v>
      </c>
    </row>
    <row r="364" spans="1:8" x14ac:dyDescent="0.2">
      <c r="A364" s="8"/>
      <c r="B364" s="37" t="s">
        <v>343</v>
      </c>
      <c r="C364" s="34">
        <v>1</v>
      </c>
      <c r="D364" s="9">
        <v>0</v>
      </c>
      <c r="E364" s="10">
        <f t="shared" si="48"/>
        <v>2.0833333333333333E-3</v>
      </c>
      <c r="F364" s="10" t="str">
        <f t="shared" si="49"/>
        <v/>
      </c>
      <c r="G364" s="10">
        <f t="shared" si="51"/>
        <v>-1</v>
      </c>
      <c r="H364" s="17">
        <f t="shared" si="50"/>
        <v>-2.0833333333333333E-3</v>
      </c>
    </row>
    <row r="365" spans="1:8" x14ac:dyDescent="0.2">
      <c r="A365" s="8"/>
      <c r="B365" s="37" t="s">
        <v>344</v>
      </c>
      <c r="C365" s="34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4</v>
      </c>
      <c r="D368" s="9">
        <v>3</v>
      </c>
      <c r="E368" s="10">
        <f t="shared" si="48"/>
        <v>8.3333333333333332E-3</v>
      </c>
      <c r="F368" s="10">
        <f t="shared" si="49"/>
        <v>3.6101083032490976E-3</v>
      </c>
      <c r="G368" s="10">
        <f t="shared" si="51"/>
        <v>-0.25</v>
      </c>
      <c r="H368" s="17">
        <f t="shared" si="50"/>
        <v>-2.0833333333333333E-3</v>
      </c>
    </row>
    <row r="369" spans="1:8" x14ac:dyDescent="0.2">
      <c r="A369" s="8"/>
      <c r="B369" s="37" t="s">
        <v>348</v>
      </c>
      <c r="C369" s="34">
        <v>1</v>
      </c>
      <c r="D369" s="9">
        <v>0</v>
      </c>
      <c r="E369" s="10">
        <f t="shared" si="48"/>
        <v>2.0833333333333333E-3</v>
      </c>
      <c r="F369" s="10" t="str">
        <f t="shared" si="49"/>
        <v/>
      </c>
      <c r="G369" s="10">
        <f t="shared" si="51"/>
        <v>-1</v>
      </c>
      <c r="H369" s="17">
        <f t="shared" si="50"/>
        <v>-2.0833333333333333E-3</v>
      </c>
    </row>
    <row r="370" spans="1:8" x14ac:dyDescent="0.2">
      <c r="A370" s="8"/>
      <c r="B370" s="37" t="s">
        <v>349</v>
      </c>
      <c r="C370" s="34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37" t="s">
        <v>350</v>
      </c>
      <c r="C371" s="34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7" t="str">
        <f t="shared" si="50"/>
        <v/>
      </c>
    </row>
    <row r="372" spans="1:8" x14ac:dyDescent="0.2">
      <c r="A372" s="8"/>
      <c r="B372" s="37" t="s">
        <v>351</v>
      </c>
      <c r="C372" s="34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6</v>
      </c>
      <c r="D374" s="9">
        <v>18</v>
      </c>
      <c r="E374" s="10">
        <f t="shared" si="48"/>
        <v>1.2500000000000001E-2</v>
      </c>
      <c r="F374" s="10">
        <f t="shared" si="49"/>
        <v>2.1660649819494584E-2</v>
      </c>
      <c r="G374" s="10">
        <f t="shared" si="51"/>
        <v>2</v>
      </c>
      <c r="H374" s="17">
        <f t="shared" si="50"/>
        <v>2.5000000000000001E-2</v>
      </c>
    </row>
    <row r="375" spans="1:8" x14ac:dyDescent="0.2">
      <c r="A375" s="8"/>
      <c r="B375" s="37" t="s">
        <v>354</v>
      </c>
      <c r="C375" s="34">
        <v>0</v>
      </c>
      <c r="D375" s="9">
        <v>0</v>
      </c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7" t="str">
        <f t="shared" si="50"/>
        <v/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7" t="str">
        <f t="shared" si="50"/>
        <v/>
      </c>
    </row>
    <row r="378" spans="1:8" x14ac:dyDescent="0.2">
      <c r="A378" s="8"/>
      <c r="B378" s="37" t="s">
        <v>357</v>
      </c>
      <c r="C378" s="34">
        <v>1</v>
      </c>
      <c r="D378" s="9">
        <v>0</v>
      </c>
      <c r="E378" s="10">
        <f t="shared" si="48"/>
        <v>2.0833333333333333E-3</v>
      </c>
      <c r="F378" s="10" t="str">
        <f t="shared" si="49"/>
        <v/>
      </c>
      <c r="G378" s="10">
        <f t="shared" si="51"/>
        <v>-1</v>
      </c>
      <c r="H378" s="17">
        <f t="shared" si="50"/>
        <v>-2.0833333333333333E-3</v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3</v>
      </c>
      <c r="D382" s="9">
        <v>0</v>
      </c>
      <c r="E382" s="10">
        <f t="shared" si="48"/>
        <v>6.2500000000000003E-3</v>
      </c>
      <c r="F382" s="10" t="str">
        <f t="shared" si="49"/>
        <v/>
      </c>
      <c r="G382" s="10">
        <f t="shared" si="51"/>
        <v>-1</v>
      </c>
      <c r="H382" s="17">
        <f t="shared" si="50"/>
        <v>-6.2500000000000003E-3</v>
      </c>
    </row>
    <row r="383" spans="1:8" x14ac:dyDescent="0.2">
      <c r="A383" s="8"/>
      <c r="B383" s="37" t="s">
        <v>362</v>
      </c>
      <c r="C383" s="34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25</v>
      </c>
      <c r="D385" s="9">
        <v>0</v>
      </c>
      <c r="E385" s="10">
        <f t="shared" si="48"/>
        <v>5.2083333333333336E-2</v>
      </c>
      <c r="F385" s="10" t="str">
        <f t="shared" si="49"/>
        <v/>
      </c>
      <c r="G385" s="10">
        <f t="shared" si="51"/>
        <v>-1</v>
      </c>
      <c r="H385" s="17">
        <f t="shared" si="50"/>
        <v>-5.2083333333333336E-2</v>
      </c>
    </row>
    <row r="386" spans="1:8" x14ac:dyDescent="0.2">
      <c r="A386" s="8"/>
      <c r="B386" s="37" t="s">
        <v>365</v>
      </c>
      <c r="C386" s="34">
        <v>2</v>
      </c>
      <c r="D386" s="9">
        <v>4</v>
      </c>
      <c r="E386" s="10">
        <f t="shared" si="48"/>
        <v>4.1666666666666666E-3</v>
      </c>
      <c r="F386" s="10">
        <f t="shared" si="49"/>
        <v>4.8134777376654635E-3</v>
      </c>
      <c r="G386" s="10">
        <f t="shared" si="51"/>
        <v>1</v>
      </c>
      <c r="H386" s="17">
        <f t="shared" si="50"/>
        <v>4.1666666666666666E-3</v>
      </c>
    </row>
    <row r="387" spans="1:8" x14ac:dyDescent="0.2">
      <c r="A387" s="8"/>
      <c r="B387" s="37" t="s">
        <v>366</v>
      </c>
      <c r="C387" s="34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7" t="str">
        <f t="shared" si="50"/>
        <v/>
      </c>
    </row>
    <row r="388" spans="1:8" x14ac:dyDescent="0.2">
      <c r="A388" s="8"/>
      <c r="B388" s="37" t="s">
        <v>367</v>
      </c>
      <c r="C388" s="34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37" t="s">
        <v>368</v>
      </c>
      <c r="C389" s="34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37" t="s">
        <v>372</v>
      </c>
      <c r="C393" s="34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7" t="str">
        <f t="shared" si="50"/>
        <v/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37" t="s">
        <v>375</v>
      </c>
      <c r="C396" s="34">
        <v>0</v>
      </c>
      <c r="D396" s="9">
        <v>1</v>
      </c>
      <c r="E396" s="10" t="str">
        <f t="shared" si="48"/>
        <v/>
      </c>
      <c r="F396" s="10">
        <f t="shared" si="49"/>
        <v>1.2033694344163659E-3</v>
      </c>
      <c r="G396" s="10">
        <f t="shared" si="51"/>
        <v>1</v>
      </c>
      <c r="H396" s="17" t="str">
        <f t="shared" si="50"/>
        <v/>
      </c>
    </row>
    <row r="397" spans="1:8" x14ac:dyDescent="0.2">
      <c r="A397" s="8"/>
      <c r="B397" s="37" t="s">
        <v>376</v>
      </c>
      <c r="C397" s="34">
        <v>62</v>
      </c>
      <c r="D397" s="9">
        <v>75</v>
      </c>
      <c r="E397" s="10">
        <f t="shared" si="48"/>
        <v>0.12916666666666668</v>
      </c>
      <c r="F397" s="10">
        <f t="shared" si="49"/>
        <v>9.0252707581227443E-2</v>
      </c>
      <c r="G397" s="10">
        <f t="shared" si="51"/>
        <v>0.20967741935483872</v>
      </c>
      <c r="H397" s="17">
        <f t="shared" si="50"/>
        <v>2.7083333333333338E-2</v>
      </c>
    </row>
    <row r="398" spans="1:8" x14ac:dyDescent="0.2">
      <c r="A398" s="8"/>
      <c r="B398" s="37" t="s">
        <v>377</v>
      </c>
      <c r="C398" s="34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37" t="s">
        <v>378</v>
      </c>
      <c r="C399" s="34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37" t="s">
        <v>379</v>
      </c>
      <c r="C400" s="34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37" t="s">
        <v>380</v>
      </c>
      <c r="C401" s="34">
        <v>0</v>
      </c>
      <c r="D401" s="9">
        <v>1</v>
      </c>
      <c r="E401" s="10" t="str">
        <f t="shared" si="48"/>
        <v/>
      </c>
      <c r="F401" s="10">
        <f t="shared" si="49"/>
        <v>1.2033694344163659E-3</v>
      </c>
      <c r="G401" s="10">
        <f t="shared" si="51"/>
        <v>1</v>
      </c>
      <c r="H401" s="17" t="str">
        <f t="shared" si="50"/>
        <v/>
      </c>
    </row>
    <row r="402" spans="1:8" x14ac:dyDescent="0.2">
      <c r="A402" s="8"/>
      <c r="B402" s="37" t="s">
        <v>381</v>
      </c>
      <c r="C402" s="34">
        <v>4</v>
      </c>
      <c r="D402" s="9">
        <v>0</v>
      </c>
      <c r="E402" s="10">
        <f t="shared" si="48"/>
        <v>8.3333333333333332E-3</v>
      </c>
      <c r="F402" s="10" t="str">
        <f t="shared" si="49"/>
        <v/>
      </c>
      <c r="G402" s="10">
        <f t="shared" si="51"/>
        <v>-1</v>
      </c>
      <c r="H402" s="17">
        <f t="shared" si="50"/>
        <v>-8.3333333333333332E-3</v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2</v>
      </c>
      <c r="D404" s="9">
        <v>57</v>
      </c>
      <c r="E404" s="10">
        <f t="shared" si="48"/>
        <v>4.1666666666666666E-3</v>
      </c>
      <c r="F404" s="10">
        <f t="shared" si="49"/>
        <v>6.8592057761732855E-2</v>
      </c>
      <c r="G404" s="10">
        <f t="shared" si="51"/>
        <v>27.5</v>
      </c>
      <c r="H404" s="17">
        <f t="shared" si="50"/>
        <v>0.11458333333333333</v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13</v>
      </c>
      <c r="D410" s="9">
        <v>22</v>
      </c>
      <c r="E410" s="10">
        <f t="shared" si="48"/>
        <v>2.7083333333333334E-2</v>
      </c>
      <c r="F410" s="10">
        <f t="shared" si="49"/>
        <v>2.6474127557160047E-2</v>
      </c>
      <c r="G410" s="10">
        <f t="shared" si="51"/>
        <v>0.69230769230769229</v>
      </c>
      <c r="H410" s="17">
        <f t="shared" si="50"/>
        <v>1.8749999999999999E-2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8</v>
      </c>
      <c r="D413" s="9">
        <v>2</v>
      </c>
      <c r="E413" s="10">
        <f t="shared" si="48"/>
        <v>1.6666666666666666E-2</v>
      </c>
      <c r="F413" s="10">
        <f t="shared" si="49"/>
        <v>2.4067388688327317E-3</v>
      </c>
      <c r="G413" s="10">
        <f t="shared" si="51"/>
        <v>-0.75</v>
      </c>
      <c r="H413" s="17">
        <f t="shared" si="50"/>
        <v>-1.2500000000000001E-2</v>
      </c>
    </row>
    <row r="414" spans="1:8" x14ac:dyDescent="0.2">
      <c r="A414" s="8"/>
      <c r="B414" s="37" t="s">
        <v>393</v>
      </c>
      <c r="C414" s="34">
        <v>4</v>
      </c>
      <c r="D414" s="9">
        <v>6</v>
      </c>
      <c r="E414" s="10">
        <f t="shared" si="48"/>
        <v>8.3333333333333332E-3</v>
      </c>
      <c r="F414" s="10">
        <f t="shared" si="49"/>
        <v>7.2202166064981952E-3</v>
      </c>
      <c r="G414" s="10">
        <f t="shared" si="51"/>
        <v>0.5</v>
      </c>
      <c r="H414" s="17">
        <f t="shared" si="50"/>
        <v>4.1666666666666666E-3</v>
      </c>
    </row>
    <row r="415" spans="1:8" x14ac:dyDescent="0.2">
      <c r="A415" s="8"/>
      <c r="B415" s="37" t="s">
        <v>394</v>
      </c>
      <c r="C415" s="34">
        <v>1</v>
      </c>
      <c r="D415" s="9">
        <v>0</v>
      </c>
      <c r="E415" s="10">
        <f t="shared" si="48"/>
        <v>2.0833333333333333E-3</v>
      </c>
      <c r="F415" s="10" t="str">
        <f t="shared" si="49"/>
        <v/>
      </c>
      <c r="G415" s="10">
        <f t="shared" si="51"/>
        <v>-1</v>
      </c>
      <c r="H415" s="17">
        <f t="shared" si="50"/>
        <v>-2.0833333333333333E-3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1</v>
      </c>
      <c r="D419" s="9">
        <v>0</v>
      </c>
      <c r="E419" s="10">
        <f t="shared" si="48"/>
        <v>2.0833333333333333E-3</v>
      </c>
      <c r="F419" s="10" t="str">
        <f t="shared" si="49"/>
        <v/>
      </c>
      <c r="G419" s="10">
        <f t="shared" si="51"/>
        <v>-1</v>
      </c>
      <c r="H419" s="17">
        <f t="shared" si="50"/>
        <v>-2.0833333333333333E-3</v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0</v>
      </c>
      <c r="D421" s="9">
        <v>1</v>
      </c>
      <c r="E421" s="10" t="str">
        <f t="shared" si="48"/>
        <v/>
      </c>
      <c r="F421" s="10">
        <f t="shared" si="49"/>
        <v>1.2033694344163659E-3</v>
      </c>
      <c r="G421" s="10">
        <f t="shared" si="51"/>
        <v>1</v>
      </c>
      <c r="H421" s="17" t="str">
        <f t="shared" si="50"/>
        <v/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37" t="s">
        <v>404</v>
      </c>
      <c r="C425" s="34">
        <v>0</v>
      </c>
      <c r="D425" s="9">
        <v>0</v>
      </c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7" t="str">
        <f t="shared" si="50"/>
        <v/>
      </c>
    </row>
    <row r="426" spans="1:8" x14ac:dyDescent="0.2">
      <c r="A426" s="8"/>
      <c r="B426" s="37" t="s">
        <v>405</v>
      </c>
      <c r="C426" s="34">
        <v>2</v>
      </c>
      <c r="D426" s="9">
        <v>7</v>
      </c>
      <c r="E426" s="10">
        <f t="shared" ref="E426:E489" si="52">+IF(C426=0,"",C426/C$362)</f>
        <v>4.1666666666666666E-3</v>
      </c>
      <c r="F426" s="10">
        <f t="shared" ref="F426:F489" si="53">+IF(D426=0,"",D426/D$362)</f>
        <v>8.4235860409145602E-3</v>
      </c>
      <c r="G426" s="10">
        <f t="shared" si="51"/>
        <v>2.5</v>
      </c>
      <c r="H426" s="17">
        <f t="shared" ref="H426:H489" si="54">+IF(OR(AND(E426=""),(G426="")),"",E426*G426)</f>
        <v>1.0416666666666666E-2</v>
      </c>
    </row>
    <row r="427" spans="1:8" x14ac:dyDescent="0.2">
      <c r="A427" s="8"/>
      <c r="B427" s="37" t="s">
        <v>406</v>
      </c>
      <c r="C427" s="34">
        <v>1</v>
      </c>
      <c r="D427" s="9">
        <v>0</v>
      </c>
      <c r="E427" s="10">
        <f t="shared" si="52"/>
        <v>2.0833333333333333E-3</v>
      </c>
      <c r="F427" s="10" t="str">
        <f t="shared" si="53"/>
        <v/>
      </c>
      <c r="G427" s="10">
        <f t="shared" ref="G427:G490" si="55">+IF(AND(C427=0,D427=0)," ",IF(C427=0,1,IF(D427=0,-1,(D427-C427)/C427)))</f>
        <v>-1</v>
      </c>
      <c r="H427" s="17">
        <f t="shared" si="54"/>
        <v>-2.0833333333333333E-3</v>
      </c>
    </row>
    <row r="428" spans="1:8" x14ac:dyDescent="0.2">
      <c r="A428" s="8"/>
      <c r="B428" s="37" t="s">
        <v>407</v>
      </c>
      <c r="C428" s="34">
        <v>1</v>
      </c>
      <c r="D428" s="9">
        <v>1</v>
      </c>
      <c r="E428" s="10">
        <f t="shared" si="52"/>
        <v>2.0833333333333333E-3</v>
      </c>
      <c r="F428" s="10">
        <f t="shared" si="53"/>
        <v>1.2033694344163659E-3</v>
      </c>
      <c r="G428" s="10">
        <f t="shared" si="55"/>
        <v>0</v>
      </c>
      <c r="H428" s="17">
        <f t="shared" si="54"/>
        <v>0</v>
      </c>
    </row>
    <row r="429" spans="1:8" x14ac:dyDescent="0.2">
      <c r="A429" s="8"/>
      <c r="B429" s="37" t="s">
        <v>408</v>
      </c>
      <c r="C429" s="34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2</v>
      </c>
      <c r="E434" s="10" t="str">
        <f t="shared" si="52"/>
        <v/>
      </c>
      <c r="F434" s="10">
        <f t="shared" si="53"/>
        <v>2.4067388688327317E-3</v>
      </c>
      <c r="G434" s="10">
        <f t="shared" si="55"/>
        <v>1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17</v>
      </c>
      <c r="D437" s="9">
        <v>15</v>
      </c>
      <c r="E437" s="10">
        <f t="shared" si="52"/>
        <v>3.5416666666666666E-2</v>
      </c>
      <c r="F437" s="10">
        <f t="shared" si="53"/>
        <v>1.8050541516245487E-2</v>
      </c>
      <c r="G437" s="10">
        <f t="shared" si="55"/>
        <v>-0.11764705882352941</v>
      </c>
      <c r="H437" s="17">
        <f t="shared" si="54"/>
        <v>-4.1666666666666666E-3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37" t="s">
        <v>421</v>
      </c>
      <c r="C442" s="34">
        <v>1</v>
      </c>
      <c r="D442" s="9">
        <v>6</v>
      </c>
      <c r="E442" s="10">
        <f t="shared" si="52"/>
        <v>2.0833333333333333E-3</v>
      </c>
      <c r="F442" s="10">
        <f t="shared" si="53"/>
        <v>7.2202166064981952E-3</v>
      </c>
      <c r="G442" s="10">
        <f t="shared" si="55"/>
        <v>5</v>
      </c>
      <c r="H442" s="17">
        <f t="shared" si="54"/>
        <v>1.0416666666666666E-2</v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37" t="s">
        <v>425</v>
      </c>
      <c r="C446" s="34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60</v>
      </c>
      <c r="D451" s="9">
        <v>152</v>
      </c>
      <c r="E451" s="10">
        <f t="shared" si="52"/>
        <v>0.125</v>
      </c>
      <c r="F451" s="10">
        <f t="shared" si="53"/>
        <v>0.1829121540312876</v>
      </c>
      <c r="G451" s="10">
        <f t="shared" si="55"/>
        <v>1.5333333333333334</v>
      </c>
      <c r="H451" s="17">
        <f t="shared" si="54"/>
        <v>0.19166666666666668</v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7</v>
      </c>
      <c r="D453" s="9">
        <v>9</v>
      </c>
      <c r="E453" s="10">
        <f t="shared" si="52"/>
        <v>1.4583333333333334E-2</v>
      </c>
      <c r="F453" s="10">
        <f t="shared" si="53"/>
        <v>1.0830324909747292E-2</v>
      </c>
      <c r="G453" s="10">
        <f t="shared" si="55"/>
        <v>0.2857142857142857</v>
      </c>
      <c r="H453" s="17">
        <f t="shared" si="54"/>
        <v>4.1666666666666666E-3</v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2</v>
      </c>
      <c r="D457" s="9">
        <v>0</v>
      </c>
      <c r="E457" s="10">
        <f t="shared" si="52"/>
        <v>4.1666666666666666E-3</v>
      </c>
      <c r="F457" s="10" t="str">
        <f t="shared" si="53"/>
        <v/>
      </c>
      <c r="G457" s="10">
        <f t="shared" si="55"/>
        <v>-1</v>
      </c>
      <c r="H457" s="17">
        <f t="shared" si="54"/>
        <v>-4.1666666666666666E-3</v>
      </c>
    </row>
    <row r="458" spans="1:8" x14ac:dyDescent="0.2">
      <c r="A458" s="8"/>
      <c r="B458" s="37" t="s">
        <v>437</v>
      </c>
      <c r="C458" s="34">
        <v>72</v>
      </c>
      <c r="D458" s="9">
        <v>72</v>
      </c>
      <c r="E458" s="10">
        <f t="shared" si="52"/>
        <v>0.15</v>
      </c>
      <c r="F458" s="10">
        <f t="shared" si="53"/>
        <v>8.6642599277978335E-2</v>
      </c>
      <c r="G458" s="10">
        <f t="shared" si="55"/>
        <v>0</v>
      </c>
      <c r="H458" s="17">
        <f t="shared" si="54"/>
        <v>0</v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0</v>
      </c>
      <c r="D460" s="9">
        <v>29</v>
      </c>
      <c r="E460" s="10" t="str">
        <f t="shared" si="52"/>
        <v/>
      </c>
      <c r="F460" s="10">
        <f t="shared" si="53"/>
        <v>3.4897713598074608E-2</v>
      </c>
      <c r="G460" s="10">
        <f t="shared" si="55"/>
        <v>1</v>
      </c>
      <c r="H460" s="17" t="str">
        <f t="shared" si="54"/>
        <v/>
      </c>
    </row>
    <row r="461" spans="1:8" x14ac:dyDescent="0.2">
      <c r="A461" s="8"/>
      <c r="B461" s="37" t="s">
        <v>440</v>
      </c>
      <c r="C461" s="34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37" t="s">
        <v>441</v>
      </c>
      <c r="C462" s="34">
        <v>90</v>
      </c>
      <c r="D462" s="9">
        <v>89</v>
      </c>
      <c r="E462" s="10">
        <f t="shared" si="52"/>
        <v>0.1875</v>
      </c>
      <c r="F462" s="10">
        <f t="shared" si="53"/>
        <v>0.10709987966305656</v>
      </c>
      <c r="G462" s="10">
        <f t="shared" si="55"/>
        <v>-1.1111111111111112E-2</v>
      </c>
      <c r="H462" s="17">
        <f t="shared" si="54"/>
        <v>-2.0833333333333333E-3</v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4</v>
      </c>
      <c r="D474" s="9">
        <v>1</v>
      </c>
      <c r="E474" s="10">
        <f t="shared" si="52"/>
        <v>8.3333333333333332E-3</v>
      </c>
      <c r="F474" s="10">
        <f t="shared" si="53"/>
        <v>1.2033694344163659E-3</v>
      </c>
      <c r="G474" s="10">
        <f t="shared" si="55"/>
        <v>-0.75</v>
      </c>
      <c r="H474" s="17">
        <f t="shared" si="54"/>
        <v>-6.2500000000000003E-3</v>
      </c>
    </row>
    <row r="475" spans="1:8" x14ac:dyDescent="0.2">
      <c r="A475" s="8"/>
      <c r="B475" s="37" t="s">
        <v>454</v>
      </c>
      <c r="C475" s="34">
        <v>6</v>
      </c>
      <c r="D475" s="9">
        <v>20</v>
      </c>
      <c r="E475" s="10">
        <f t="shared" si="52"/>
        <v>1.2500000000000001E-2</v>
      </c>
      <c r="F475" s="10">
        <f t="shared" si="53"/>
        <v>2.4067388688327317E-2</v>
      </c>
      <c r="G475" s="10">
        <f t="shared" si="55"/>
        <v>2.3333333333333335</v>
      </c>
      <c r="H475" s="17">
        <f t="shared" si="54"/>
        <v>2.9166666666666671E-2</v>
      </c>
    </row>
    <row r="476" spans="1:8" x14ac:dyDescent="0.2">
      <c r="A476" s="8"/>
      <c r="B476" s="37" t="s">
        <v>455</v>
      </c>
      <c r="C476" s="34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37" t="s">
        <v>456</v>
      </c>
      <c r="C477" s="34">
        <v>1</v>
      </c>
      <c r="D477" s="9">
        <v>0</v>
      </c>
      <c r="E477" s="10">
        <f t="shared" si="52"/>
        <v>2.0833333333333333E-3</v>
      </c>
      <c r="F477" s="10" t="str">
        <f t="shared" si="53"/>
        <v/>
      </c>
      <c r="G477" s="10">
        <f t="shared" si="55"/>
        <v>-1</v>
      </c>
      <c r="H477" s="17">
        <f t="shared" si="54"/>
        <v>-2.0833333333333333E-3</v>
      </c>
    </row>
    <row r="478" spans="1:8" ht="25.5" x14ac:dyDescent="0.2">
      <c r="A478" s="8"/>
      <c r="B478" s="37" t="s">
        <v>457</v>
      </c>
      <c r="C478" s="34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7" t="str">
        <f t="shared" si="54"/>
        <v/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3</v>
      </c>
      <c r="D482" s="9">
        <v>0</v>
      </c>
      <c r="E482" s="10">
        <f t="shared" si="52"/>
        <v>6.2500000000000003E-3</v>
      </c>
      <c r="F482" s="10" t="str">
        <f t="shared" si="53"/>
        <v/>
      </c>
      <c r="G482" s="10">
        <f t="shared" si="55"/>
        <v>-1</v>
      </c>
      <c r="H482" s="17">
        <f t="shared" si="54"/>
        <v>-6.2500000000000003E-3</v>
      </c>
    </row>
    <row r="483" spans="1:8" x14ac:dyDescent="0.2">
      <c r="A483" s="8"/>
      <c r="B483" s="37" t="s">
        <v>462</v>
      </c>
      <c r="C483" s="34">
        <v>0</v>
      </c>
      <c r="D483" s="9">
        <v>4</v>
      </c>
      <c r="E483" s="10" t="str">
        <f t="shared" si="52"/>
        <v/>
      </c>
      <c r="F483" s="10">
        <f t="shared" si="53"/>
        <v>4.8134777376654635E-3</v>
      </c>
      <c r="G483" s="10">
        <f t="shared" si="55"/>
        <v>1</v>
      </c>
      <c r="H483" s="17" t="str">
        <f t="shared" si="54"/>
        <v/>
      </c>
    </row>
    <row r="484" spans="1:8" x14ac:dyDescent="0.2">
      <c r="A484" s="8"/>
      <c r="B484" s="37" t="s">
        <v>463</v>
      </c>
      <c r="C484" s="34">
        <v>1</v>
      </c>
      <c r="D484" s="9">
        <v>7</v>
      </c>
      <c r="E484" s="10">
        <f t="shared" si="52"/>
        <v>2.0833333333333333E-3</v>
      </c>
      <c r="F484" s="10">
        <f t="shared" si="53"/>
        <v>8.4235860409145602E-3</v>
      </c>
      <c r="G484" s="10">
        <f t="shared" si="55"/>
        <v>6</v>
      </c>
      <c r="H484" s="17">
        <f t="shared" si="54"/>
        <v>1.2500000000000001E-2</v>
      </c>
    </row>
    <row r="485" spans="1:8" x14ac:dyDescent="0.2">
      <c r="A485" s="8"/>
      <c r="B485" s="37" t="s">
        <v>464</v>
      </c>
      <c r="C485" s="34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37" t="s">
        <v>465</v>
      </c>
      <c r="C486" s="34">
        <v>2</v>
      </c>
      <c r="D486" s="9">
        <v>1</v>
      </c>
      <c r="E486" s="10">
        <f t="shared" si="52"/>
        <v>4.1666666666666666E-3</v>
      </c>
      <c r="F486" s="10">
        <f t="shared" si="53"/>
        <v>1.2033694344163659E-3</v>
      </c>
      <c r="G486" s="10">
        <f t="shared" si="55"/>
        <v>-0.5</v>
      </c>
      <c r="H486" s="17">
        <f t="shared" si="54"/>
        <v>-2.0833333333333333E-3</v>
      </c>
    </row>
    <row r="487" spans="1:8" x14ac:dyDescent="0.2">
      <c r="A487" s="8"/>
      <c r="B487" s="37" t="s">
        <v>466</v>
      </c>
      <c r="C487" s="34">
        <v>0</v>
      </c>
      <c r="D487" s="9">
        <v>2</v>
      </c>
      <c r="E487" s="10" t="str">
        <f t="shared" si="52"/>
        <v/>
      </c>
      <c r="F487" s="10">
        <f t="shared" si="53"/>
        <v>2.4067388688327317E-3</v>
      </c>
      <c r="G487" s="10">
        <f t="shared" si="55"/>
        <v>1</v>
      </c>
      <c r="H487" s="17" t="str">
        <f t="shared" si="54"/>
        <v/>
      </c>
    </row>
    <row r="488" spans="1:8" x14ac:dyDescent="0.2">
      <c r="A488" s="8"/>
      <c r="B488" s="37" t="s">
        <v>467</v>
      </c>
      <c r="C488" s="34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37" t="s">
        <v>468</v>
      </c>
      <c r="C489" s="34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4</v>
      </c>
      <c r="D490" s="9">
        <v>120</v>
      </c>
      <c r="E490" s="10">
        <f t="shared" ref="E490:E553" si="56">+IF(C490=0,"",C490/C$362)</f>
        <v>8.3333333333333332E-3</v>
      </c>
      <c r="F490" s="10">
        <f t="shared" ref="F490:F553" si="57">+IF(D490=0,"",D490/D$362)</f>
        <v>0.1444043321299639</v>
      </c>
      <c r="G490" s="10">
        <f t="shared" si="55"/>
        <v>29</v>
      </c>
      <c r="H490" s="17">
        <f t="shared" ref="H490:H553" si="58">+IF(OR(AND(E490=""),(G490="")),"",E490*G490)</f>
        <v>0.24166666666666667</v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13</v>
      </c>
      <c r="D498" s="9">
        <v>14</v>
      </c>
      <c r="E498" s="10">
        <f t="shared" si="56"/>
        <v>2.7083333333333334E-2</v>
      </c>
      <c r="F498" s="10">
        <f t="shared" si="57"/>
        <v>1.684717208182912E-2</v>
      </c>
      <c r="G498" s="10">
        <f t="shared" si="59"/>
        <v>7.6923076923076927E-2</v>
      </c>
      <c r="H498" s="17">
        <f t="shared" si="58"/>
        <v>2.0833333333333333E-3</v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37" t="s">
        <v>482</v>
      </c>
      <c r="C503" s="34">
        <v>1</v>
      </c>
      <c r="D503" s="9">
        <v>0</v>
      </c>
      <c r="E503" s="10">
        <f t="shared" si="56"/>
        <v>2.0833333333333333E-3</v>
      </c>
      <c r="F503" s="10" t="str">
        <f t="shared" si="57"/>
        <v/>
      </c>
      <c r="G503" s="10">
        <f t="shared" si="59"/>
        <v>-1</v>
      </c>
      <c r="H503" s="17">
        <f t="shared" si="58"/>
        <v>-2.0833333333333333E-3</v>
      </c>
    </row>
    <row r="504" spans="1:8" x14ac:dyDescent="0.2">
      <c r="A504" s="8"/>
      <c r="B504" s="37" t="s">
        <v>483</v>
      </c>
      <c r="C504" s="34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37" t="s">
        <v>484</v>
      </c>
      <c r="C505" s="34">
        <v>1</v>
      </c>
      <c r="D505" s="9">
        <v>3</v>
      </c>
      <c r="E505" s="10">
        <f t="shared" si="56"/>
        <v>2.0833333333333333E-3</v>
      </c>
      <c r="F505" s="10">
        <f t="shared" si="57"/>
        <v>3.6101083032490976E-3</v>
      </c>
      <c r="G505" s="10">
        <f t="shared" si="59"/>
        <v>2</v>
      </c>
      <c r="H505" s="17">
        <f t="shared" si="58"/>
        <v>4.1666666666666666E-3</v>
      </c>
    </row>
    <row r="506" spans="1:8" x14ac:dyDescent="0.2">
      <c r="A506" s="8"/>
      <c r="B506" s="37" t="s">
        <v>485</v>
      </c>
      <c r="C506" s="34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1</v>
      </c>
      <c r="D508" s="9">
        <v>0</v>
      </c>
      <c r="E508" s="10">
        <f t="shared" si="56"/>
        <v>2.0833333333333333E-3</v>
      </c>
      <c r="F508" s="10" t="str">
        <f t="shared" si="57"/>
        <v/>
      </c>
      <c r="G508" s="10">
        <f t="shared" si="59"/>
        <v>-1</v>
      </c>
      <c r="H508" s="17">
        <f t="shared" si="58"/>
        <v>-2.0833333333333333E-3</v>
      </c>
    </row>
    <row r="509" spans="1:8" x14ac:dyDescent="0.2">
      <c r="A509" s="8"/>
      <c r="B509" s="37" t="s">
        <v>488</v>
      </c>
      <c r="C509" s="34">
        <v>0</v>
      </c>
      <c r="D509" s="9">
        <v>1</v>
      </c>
      <c r="E509" s="10" t="str">
        <f t="shared" si="56"/>
        <v/>
      </c>
      <c r="F509" s="10">
        <f t="shared" si="57"/>
        <v>1.2033694344163659E-3</v>
      </c>
      <c r="G509" s="10">
        <f t="shared" si="59"/>
        <v>1</v>
      </c>
      <c r="H509" s="17" t="str">
        <f t="shared" si="58"/>
        <v/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0</v>
      </c>
      <c r="D516" s="9">
        <v>3</v>
      </c>
      <c r="E516" s="10" t="str">
        <f t="shared" si="56"/>
        <v/>
      </c>
      <c r="F516" s="10">
        <f t="shared" si="57"/>
        <v>3.6101083032490976E-3</v>
      </c>
      <c r="G516" s="10">
        <f t="shared" si="59"/>
        <v>1</v>
      </c>
      <c r="H516" s="17" t="str">
        <f t="shared" si="58"/>
        <v/>
      </c>
    </row>
    <row r="517" spans="1:8" ht="25.5" x14ac:dyDescent="0.2">
      <c r="A517" s="8"/>
      <c r="B517" s="37" t="s">
        <v>496</v>
      </c>
      <c r="C517" s="34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4</v>
      </c>
      <c r="D519" s="9">
        <v>4</v>
      </c>
      <c r="E519" s="10">
        <f t="shared" si="56"/>
        <v>8.3333333333333332E-3</v>
      </c>
      <c r="F519" s="10">
        <f t="shared" si="57"/>
        <v>4.8134777376654635E-3</v>
      </c>
      <c r="G519" s="10">
        <f t="shared" si="59"/>
        <v>0</v>
      </c>
      <c r="H519" s="17">
        <f t="shared" si="58"/>
        <v>0</v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7" t="str">
        <f t="shared" si="58"/>
        <v/>
      </c>
    </row>
    <row r="531" spans="1:8" x14ac:dyDescent="0.2">
      <c r="A531" s="8"/>
      <c r="B531" s="37" t="s">
        <v>510</v>
      </c>
      <c r="C531" s="34">
        <v>1</v>
      </c>
      <c r="D531" s="9">
        <v>0</v>
      </c>
      <c r="E531" s="10">
        <f t="shared" si="56"/>
        <v>2.0833333333333333E-3</v>
      </c>
      <c r="F531" s="10" t="str">
        <f t="shared" si="57"/>
        <v/>
      </c>
      <c r="G531" s="10">
        <f t="shared" si="59"/>
        <v>-1</v>
      </c>
      <c r="H531" s="17">
        <f t="shared" si="58"/>
        <v>-2.0833333333333333E-3</v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2</v>
      </c>
      <c r="D535" s="9">
        <v>1</v>
      </c>
      <c r="E535" s="10">
        <f t="shared" si="56"/>
        <v>4.1666666666666666E-3</v>
      </c>
      <c r="F535" s="10">
        <f t="shared" si="57"/>
        <v>1.2033694344163659E-3</v>
      </c>
      <c r="G535" s="10">
        <f t="shared" si="59"/>
        <v>-0.5</v>
      </c>
      <c r="H535" s="17">
        <f t="shared" si="58"/>
        <v>-2.0833333333333333E-3</v>
      </c>
    </row>
    <row r="536" spans="1:8" x14ac:dyDescent="0.2">
      <c r="A536" s="8"/>
      <c r="B536" s="37" t="s">
        <v>515</v>
      </c>
      <c r="C536" s="34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37" t="s">
        <v>516</v>
      </c>
      <c r="C537" s="34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0</v>
      </c>
      <c r="D552" s="9">
        <v>4</v>
      </c>
      <c r="E552" s="10" t="str">
        <f t="shared" si="56"/>
        <v/>
      </c>
      <c r="F552" s="10">
        <f t="shared" si="57"/>
        <v>4.8134777376654635E-3</v>
      </c>
      <c r="G552" s="10">
        <f t="shared" si="59"/>
        <v>1</v>
      </c>
      <c r="H552" s="17" t="str">
        <f t="shared" si="58"/>
        <v/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37" t="s">
        <v>534</v>
      </c>
      <c r="C555" s="34">
        <v>0</v>
      </c>
      <c r="D555" s="9">
        <v>4</v>
      </c>
      <c r="E555" s="10" t="str">
        <f t="shared" si="60"/>
        <v/>
      </c>
      <c r="F555" s="10">
        <f t="shared" si="61"/>
        <v>4.8134777376654635E-3</v>
      </c>
      <c r="G555" s="10">
        <f t="shared" ref="G555:G595" si="63">+IF(AND(C555=0,D555=0)," ",IF(C555=0,1,IF(D555=0,-1,(D555-C555)/C555)))</f>
        <v>1</v>
      </c>
      <c r="H555" s="17" t="str">
        <f t="shared" si="62"/>
        <v/>
      </c>
    </row>
    <row r="556" spans="1:8" ht="25.5" x14ac:dyDescent="0.2">
      <c r="A556" s="8"/>
      <c r="B556" s="37" t="s">
        <v>535</v>
      </c>
      <c r="C556" s="34">
        <v>1</v>
      </c>
      <c r="D556" s="9">
        <v>0</v>
      </c>
      <c r="E556" s="10">
        <f t="shared" si="60"/>
        <v>2.0833333333333333E-3</v>
      </c>
      <c r="F556" s="10" t="str">
        <f t="shared" si="61"/>
        <v/>
      </c>
      <c r="G556" s="10">
        <f t="shared" si="63"/>
        <v>-1</v>
      </c>
      <c r="H556" s="17">
        <f t="shared" si="62"/>
        <v>-2.0833333333333333E-3</v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3</v>
      </c>
      <c r="D558" s="9">
        <v>1</v>
      </c>
      <c r="E558" s="10">
        <f t="shared" si="60"/>
        <v>6.2500000000000003E-3</v>
      </c>
      <c r="F558" s="10">
        <f t="shared" si="61"/>
        <v>1.2033694344163659E-3</v>
      </c>
      <c r="G558" s="10">
        <f t="shared" si="63"/>
        <v>-0.66666666666666663</v>
      </c>
      <c r="H558" s="17">
        <f t="shared" si="62"/>
        <v>-4.1666666666666666E-3</v>
      </c>
    </row>
    <row r="559" spans="1:8" x14ac:dyDescent="0.2">
      <c r="A559" s="8"/>
      <c r="B559" s="37" t="s">
        <v>538</v>
      </c>
      <c r="C559" s="34">
        <v>3</v>
      </c>
      <c r="D559" s="9">
        <v>11</v>
      </c>
      <c r="E559" s="10">
        <f t="shared" si="60"/>
        <v>6.2500000000000003E-3</v>
      </c>
      <c r="F559" s="10">
        <f t="shared" si="61"/>
        <v>1.3237063778580024E-2</v>
      </c>
      <c r="G559" s="10">
        <f t="shared" si="63"/>
        <v>2.6666666666666665</v>
      </c>
      <c r="H559" s="17">
        <f t="shared" si="62"/>
        <v>1.6666666666666666E-2</v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37" t="s">
        <v>548</v>
      </c>
      <c r="C569" s="34">
        <v>1</v>
      </c>
      <c r="D569" s="9">
        <v>1</v>
      </c>
      <c r="E569" s="10">
        <f t="shared" si="60"/>
        <v>2.0833333333333333E-3</v>
      </c>
      <c r="F569" s="10">
        <f t="shared" si="61"/>
        <v>1.2033694344163659E-3</v>
      </c>
      <c r="G569" s="10">
        <f t="shared" si="63"/>
        <v>0</v>
      </c>
      <c r="H569" s="17">
        <f t="shared" si="62"/>
        <v>0</v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0</v>
      </c>
      <c r="D571" s="9">
        <v>14</v>
      </c>
      <c r="E571" s="10" t="str">
        <f t="shared" si="60"/>
        <v/>
      </c>
      <c r="F571" s="10">
        <f t="shared" si="61"/>
        <v>1.684717208182912E-2</v>
      </c>
      <c r="G571" s="10">
        <f t="shared" si="63"/>
        <v>1</v>
      </c>
      <c r="H571" s="17" t="str">
        <f t="shared" si="62"/>
        <v/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10</v>
      </c>
      <c r="D574" s="9">
        <v>9</v>
      </c>
      <c r="E574" s="10">
        <f t="shared" si="60"/>
        <v>2.0833333333333332E-2</v>
      </c>
      <c r="F574" s="10">
        <f t="shared" si="61"/>
        <v>1.0830324909747292E-2</v>
      </c>
      <c r="G574" s="10">
        <f t="shared" si="63"/>
        <v>-0.1</v>
      </c>
      <c r="H574" s="17">
        <f t="shared" si="62"/>
        <v>-2.0833333333333333E-3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1</v>
      </c>
      <c r="D576" s="9">
        <v>0</v>
      </c>
      <c r="E576" s="10">
        <f t="shared" si="60"/>
        <v>2.0833333333333333E-3</v>
      </c>
      <c r="F576" s="10" t="str">
        <f t="shared" si="61"/>
        <v/>
      </c>
      <c r="G576" s="10">
        <f t="shared" si="63"/>
        <v>-1</v>
      </c>
      <c r="H576" s="17">
        <f t="shared" si="62"/>
        <v>-2.0833333333333333E-3</v>
      </c>
    </row>
    <row r="577" spans="1:8" x14ac:dyDescent="0.2">
      <c r="A577" s="8"/>
      <c r="B577" s="37" t="s">
        <v>556</v>
      </c>
      <c r="C577" s="34">
        <v>1</v>
      </c>
      <c r="D577" s="9">
        <v>1</v>
      </c>
      <c r="E577" s="10">
        <f t="shared" si="60"/>
        <v>2.0833333333333333E-3</v>
      </c>
      <c r="F577" s="10">
        <f t="shared" si="61"/>
        <v>1.2033694344163659E-3</v>
      </c>
      <c r="G577" s="10">
        <f t="shared" si="63"/>
        <v>0</v>
      </c>
      <c r="H577" s="17">
        <f t="shared" si="62"/>
        <v>0</v>
      </c>
    </row>
    <row r="578" spans="1:8" x14ac:dyDescent="0.2">
      <c r="A578" s="8"/>
      <c r="B578" s="37" t="s">
        <v>557</v>
      </c>
      <c r="C578" s="34">
        <v>2</v>
      </c>
      <c r="D578" s="9">
        <v>1</v>
      </c>
      <c r="E578" s="10">
        <f t="shared" si="60"/>
        <v>4.1666666666666666E-3</v>
      </c>
      <c r="F578" s="10">
        <f t="shared" si="61"/>
        <v>1.2033694344163659E-3</v>
      </c>
      <c r="G578" s="10">
        <f t="shared" si="63"/>
        <v>-0.5</v>
      </c>
      <c r="H578" s="17">
        <f t="shared" si="62"/>
        <v>-2.0833333333333333E-3</v>
      </c>
    </row>
    <row r="579" spans="1:8" x14ac:dyDescent="0.2">
      <c r="A579" s="8"/>
      <c r="B579" s="37" t="s">
        <v>558</v>
      </c>
      <c r="C579" s="34">
        <v>4</v>
      </c>
      <c r="D579" s="9">
        <v>0</v>
      </c>
      <c r="E579" s="10">
        <f t="shared" si="60"/>
        <v>8.3333333333333332E-3</v>
      </c>
      <c r="F579" s="10" t="str">
        <f t="shared" si="61"/>
        <v/>
      </c>
      <c r="G579" s="10">
        <f t="shared" si="63"/>
        <v>-1</v>
      </c>
      <c r="H579" s="17">
        <f t="shared" si="62"/>
        <v>-8.3333333333333332E-3</v>
      </c>
    </row>
    <row r="580" spans="1:8" ht="25.5" x14ac:dyDescent="0.2">
      <c r="A580" s="8"/>
      <c r="B580" s="37" t="s">
        <v>559</v>
      </c>
      <c r="C580" s="34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7" t="str">
        <f t="shared" si="62"/>
        <v/>
      </c>
    </row>
    <row r="581" spans="1:8" x14ac:dyDescent="0.2">
      <c r="A581" s="8"/>
      <c r="B581" s="37" t="s">
        <v>560</v>
      </c>
      <c r="C581" s="34">
        <v>14</v>
      </c>
      <c r="D581" s="9">
        <v>8</v>
      </c>
      <c r="E581" s="10">
        <f t="shared" si="60"/>
        <v>2.9166666666666667E-2</v>
      </c>
      <c r="F581" s="10">
        <f t="shared" si="61"/>
        <v>9.6269554753309269E-3</v>
      </c>
      <c r="G581" s="10">
        <f t="shared" si="63"/>
        <v>-0.42857142857142855</v>
      </c>
      <c r="H581" s="17">
        <f t="shared" si="62"/>
        <v>-1.2499999999999999E-2</v>
      </c>
    </row>
    <row r="582" spans="1:8" x14ac:dyDescent="0.2">
      <c r="A582" s="8"/>
      <c r="B582" s="37" t="s">
        <v>561</v>
      </c>
      <c r="C582" s="34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7" t="str">
        <f t="shared" si="62"/>
        <v/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3</v>
      </c>
      <c r="D588" s="9">
        <v>3</v>
      </c>
      <c r="E588" s="10">
        <f t="shared" si="60"/>
        <v>6.2500000000000003E-3</v>
      </c>
      <c r="F588" s="10">
        <f t="shared" si="61"/>
        <v>3.6101083032490976E-3</v>
      </c>
      <c r="G588" s="10">
        <f t="shared" si="63"/>
        <v>0</v>
      </c>
      <c r="H588" s="17">
        <f t="shared" si="62"/>
        <v>0</v>
      </c>
    </row>
    <row r="589" spans="1:8" x14ac:dyDescent="0.2">
      <c r="A589" s="8"/>
      <c r="B589" s="37" t="s">
        <v>568</v>
      </c>
      <c r="C589" s="34">
        <v>1</v>
      </c>
      <c r="D589" s="9">
        <v>18</v>
      </c>
      <c r="E589" s="10">
        <f t="shared" si="60"/>
        <v>2.0833333333333333E-3</v>
      </c>
      <c r="F589" s="10">
        <f t="shared" si="61"/>
        <v>2.1660649819494584E-2</v>
      </c>
      <c r="G589" s="10">
        <f t="shared" si="63"/>
        <v>17</v>
      </c>
      <c r="H589" s="17">
        <f t="shared" si="62"/>
        <v>3.5416666666666666E-2</v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91</v>
      </c>
      <c r="D601" s="33">
        <f>SUM(D602:D629)</f>
        <v>240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1.6373626373626373</v>
      </c>
      <c r="H601" s="42">
        <f t="shared" ref="H601:H629" si="66">+IF(OR(AND(E601=""),(G601="")),"",E601*G601)</f>
        <v>1.6373626373626373</v>
      </c>
    </row>
    <row r="602" spans="1:8" x14ac:dyDescent="0.2">
      <c r="A602" s="8"/>
      <c r="B602" s="36" t="s">
        <v>575</v>
      </c>
      <c r="C602" s="46">
        <v>2</v>
      </c>
      <c r="D602" s="43">
        <v>0</v>
      </c>
      <c r="E602" s="44">
        <f t="shared" si="64"/>
        <v>2.197802197802198E-2</v>
      </c>
      <c r="F602" s="44" t="str">
        <f t="shared" si="65"/>
        <v/>
      </c>
      <c r="G602" s="44">
        <f t="shared" ref="G602:G629" si="67">+IF(AND(C602=0,D602=0)," ",IF(C602=0,1,IF(D602=0,-1,(D602-C602)/C602)))</f>
        <v>-1</v>
      </c>
      <c r="H602" s="45">
        <f t="shared" si="66"/>
        <v>-2.197802197802198E-2</v>
      </c>
    </row>
    <row r="603" spans="1:8" x14ac:dyDescent="0.2">
      <c r="A603" s="8"/>
      <c r="B603" s="37" t="s">
        <v>576</v>
      </c>
      <c r="C603" s="34">
        <v>1</v>
      </c>
      <c r="D603" s="9">
        <v>1</v>
      </c>
      <c r="E603" s="10">
        <f t="shared" si="64"/>
        <v>1.098901098901099E-2</v>
      </c>
      <c r="F603" s="10">
        <f t="shared" si="65"/>
        <v>4.1666666666666666E-3</v>
      </c>
      <c r="G603" s="10">
        <f t="shared" si="67"/>
        <v>0</v>
      </c>
      <c r="H603" s="17">
        <f t="shared" si="66"/>
        <v>0</v>
      </c>
    </row>
    <row r="604" spans="1:8" ht="25.5" x14ac:dyDescent="0.2">
      <c r="A604" s="8"/>
      <c r="B604" s="37" t="s">
        <v>577</v>
      </c>
      <c r="C604" s="34">
        <v>4</v>
      </c>
      <c r="D604" s="9">
        <v>16</v>
      </c>
      <c r="E604" s="10">
        <f t="shared" si="64"/>
        <v>4.3956043956043959E-2</v>
      </c>
      <c r="F604" s="10">
        <f t="shared" si="65"/>
        <v>6.6666666666666666E-2</v>
      </c>
      <c r="G604" s="10">
        <f t="shared" si="67"/>
        <v>3</v>
      </c>
      <c r="H604" s="17">
        <f t="shared" si="66"/>
        <v>0.13186813186813187</v>
      </c>
    </row>
    <row r="605" spans="1:8" x14ac:dyDescent="0.2">
      <c r="A605" s="8"/>
      <c r="B605" s="37" t="s">
        <v>578</v>
      </c>
      <c r="C605" s="34">
        <v>19</v>
      </c>
      <c r="D605" s="9">
        <v>43</v>
      </c>
      <c r="E605" s="10">
        <f t="shared" si="64"/>
        <v>0.2087912087912088</v>
      </c>
      <c r="F605" s="10">
        <f t="shared" si="65"/>
        <v>0.17916666666666667</v>
      </c>
      <c r="G605" s="10">
        <f t="shared" si="67"/>
        <v>1.263157894736842</v>
      </c>
      <c r="H605" s="17">
        <f t="shared" si="66"/>
        <v>0.26373626373626374</v>
      </c>
    </row>
    <row r="606" spans="1:8" x14ac:dyDescent="0.2">
      <c r="A606" s="8"/>
      <c r="B606" s="37" t="s">
        <v>579</v>
      </c>
      <c r="C606" s="34">
        <v>0</v>
      </c>
      <c r="D606" s="9">
        <v>1</v>
      </c>
      <c r="E606" s="10" t="str">
        <f t="shared" si="64"/>
        <v/>
      </c>
      <c r="F606" s="10">
        <f t="shared" si="65"/>
        <v>4.1666666666666666E-3</v>
      </c>
      <c r="G606" s="10">
        <f t="shared" si="67"/>
        <v>1</v>
      </c>
      <c r="H606" s="17" t="str">
        <f t="shared" si="66"/>
        <v/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37" t="s">
        <v>582</v>
      </c>
      <c r="C609" s="34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2</v>
      </c>
      <c r="D610" s="9">
        <v>0</v>
      </c>
      <c r="E610" s="10">
        <f t="shared" si="64"/>
        <v>2.197802197802198E-2</v>
      </c>
      <c r="F610" s="10" t="str">
        <f t="shared" si="65"/>
        <v/>
      </c>
      <c r="G610" s="10">
        <f t="shared" si="67"/>
        <v>-1</v>
      </c>
      <c r="H610" s="17">
        <f t="shared" si="66"/>
        <v>-2.197802197802198E-2</v>
      </c>
    </row>
    <row r="611" spans="1:8" x14ac:dyDescent="0.2">
      <c r="A611" s="8"/>
      <c r="B611" s="37" t="s">
        <v>584</v>
      </c>
      <c r="C611" s="34">
        <v>0</v>
      </c>
      <c r="D611" s="9">
        <v>1</v>
      </c>
      <c r="E611" s="10" t="str">
        <f t="shared" si="64"/>
        <v/>
      </c>
      <c r="F611" s="10">
        <f t="shared" si="65"/>
        <v>4.1666666666666666E-3</v>
      </c>
      <c r="G611" s="10">
        <f t="shared" si="67"/>
        <v>1</v>
      </c>
      <c r="H611" s="17" t="str">
        <f t="shared" si="66"/>
        <v/>
      </c>
    </row>
    <row r="612" spans="1:8" x14ac:dyDescent="0.2">
      <c r="A612" s="8"/>
      <c r="B612" s="37" t="s">
        <v>585</v>
      </c>
      <c r="C612" s="34">
        <v>1</v>
      </c>
      <c r="D612" s="9">
        <v>0</v>
      </c>
      <c r="E612" s="10">
        <f t="shared" si="64"/>
        <v>1.098901098901099E-2</v>
      </c>
      <c r="F612" s="10" t="str">
        <f t="shared" si="65"/>
        <v/>
      </c>
      <c r="G612" s="10">
        <f t="shared" si="67"/>
        <v>-1</v>
      </c>
      <c r="H612" s="17">
        <f t="shared" si="66"/>
        <v>-1.098901098901099E-2</v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1</v>
      </c>
      <c r="D614" s="9">
        <v>0</v>
      </c>
      <c r="E614" s="10">
        <f t="shared" si="64"/>
        <v>1.098901098901099E-2</v>
      </c>
      <c r="F614" s="10" t="str">
        <f t="shared" si="65"/>
        <v/>
      </c>
      <c r="G614" s="10">
        <f t="shared" si="67"/>
        <v>-1</v>
      </c>
      <c r="H614" s="17">
        <f t="shared" si="66"/>
        <v>-1.098901098901099E-2</v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19</v>
      </c>
      <c r="D616" s="9">
        <v>8</v>
      </c>
      <c r="E616" s="10">
        <f t="shared" si="64"/>
        <v>0.2087912087912088</v>
      </c>
      <c r="F616" s="10">
        <f t="shared" si="65"/>
        <v>3.3333333333333333E-2</v>
      </c>
      <c r="G616" s="10">
        <f t="shared" si="67"/>
        <v>-0.57894736842105265</v>
      </c>
      <c r="H616" s="17">
        <f t="shared" si="66"/>
        <v>-0.12087912087912089</v>
      </c>
    </row>
    <row r="617" spans="1:8" x14ac:dyDescent="0.2">
      <c r="A617" s="8"/>
      <c r="B617" s="37" t="s">
        <v>590</v>
      </c>
      <c r="C617" s="34">
        <v>4</v>
      </c>
      <c r="D617" s="9">
        <v>3</v>
      </c>
      <c r="E617" s="10">
        <f t="shared" si="64"/>
        <v>4.3956043956043959E-2</v>
      </c>
      <c r="F617" s="10">
        <f t="shared" si="65"/>
        <v>1.2500000000000001E-2</v>
      </c>
      <c r="G617" s="10">
        <f t="shared" si="67"/>
        <v>-0.25</v>
      </c>
      <c r="H617" s="17">
        <f t="shared" si="66"/>
        <v>-1.098901098901099E-2</v>
      </c>
    </row>
    <row r="618" spans="1:8" x14ac:dyDescent="0.2">
      <c r="A618" s="8"/>
      <c r="B618" s="37" t="s">
        <v>591</v>
      </c>
      <c r="C618" s="34">
        <v>1</v>
      </c>
      <c r="D618" s="9">
        <v>0</v>
      </c>
      <c r="E618" s="10">
        <f t="shared" si="64"/>
        <v>1.098901098901099E-2</v>
      </c>
      <c r="F618" s="10" t="str">
        <f t="shared" si="65"/>
        <v/>
      </c>
      <c r="G618" s="10">
        <f t="shared" si="67"/>
        <v>-1</v>
      </c>
      <c r="H618" s="17">
        <f t="shared" si="66"/>
        <v>-1.098901098901099E-2</v>
      </c>
    </row>
    <row r="619" spans="1:8" x14ac:dyDescent="0.2">
      <c r="A619" s="8"/>
      <c r="B619" s="37" t="s">
        <v>592</v>
      </c>
      <c r="C619" s="34">
        <v>32</v>
      </c>
      <c r="D619" s="9">
        <v>151</v>
      </c>
      <c r="E619" s="10">
        <f t="shared" si="64"/>
        <v>0.35164835164835168</v>
      </c>
      <c r="F619" s="10">
        <f t="shared" si="65"/>
        <v>0.62916666666666665</v>
      </c>
      <c r="G619" s="10">
        <f t="shared" si="67"/>
        <v>3.71875</v>
      </c>
      <c r="H619" s="17">
        <f t="shared" si="66"/>
        <v>1.3076923076923077</v>
      </c>
    </row>
    <row r="620" spans="1:8" x14ac:dyDescent="0.2">
      <c r="A620" s="8"/>
      <c r="B620" s="37" t="s">
        <v>593</v>
      </c>
      <c r="C620" s="34">
        <v>4</v>
      </c>
      <c r="D620" s="9">
        <v>0</v>
      </c>
      <c r="E620" s="10">
        <f t="shared" si="64"/>
        <v>4.3956043956043959E-2</v>
      </c>
      <c r="F620" s="10" t="str">
        <f t="shared" si="65"/>
        <v/>
      </c>
      <c r="G620" s="10">
        <f t="shared" si="67"/>
        <v>-1</v>
      </c>
      <c r="H620" s="17">
        <f t="shared" si="66"/>
        <v>-4.3956043956043959E-2</v>
      </c>
    </row>
    <row r="621" spans="1:8" x14ac:dyDescent="0.2">
      <c r="A621" s="8"/>
      <c r="B621" s="37" t="s">
        <v>594</v>
      </c>
      <c r="C621" s="34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37" t="s">
        <v>595</v>
      </c>
      <c r="C622" s="34">
        <v>0</v>
      </c>
      <c r="D622" s="9">
        <v>4</v>
      </c>
      <c r="E622" s="10" t="str">
        <f t="shared" si="64"/>
        <v/>
      </c>
      <c r="F622" s="10">
        <f t="shared" si="65"/>
        <v>1.6666666666666666E-2</v>
      </c>
      <c r="G622" s="10">
        <f t="shared" si="67"/>
        <v>1</v>
      </c>
      <c r="H622" s="17" t="str">
        <f t="shared" si="66"/>
        <v/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1</v>
      </c>
      <c r="D625" s="9">
        <v>12</v>
      </c>
      <c r="E625" s="10">
        <f t="shared" si="64"/>
        <v>1.098901098901099E-2</v>
      </c>
      <c r="F625" s="10">
        <f t="shared" si="65"/>
        <v>0.05</v>
      </c>
      <c r="G625" s="10">
        <f t="shared" si="67"/>
        <v>11</v>
      </c>
      <c r="H625" s="17">
        <f t="shared" si="66"/>
        <v>0.12087912087912089</v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38" t="s">
        <v>602</v>
      </c>
      <c r="C629" s="35">
        <v>0</v>
      </c>
      <c r="D629" s="18">
        <v>0</v>
      </c>
      <c r="E629" s="19" t="str">
        <f t="shared" si="64"/>
        <v/>
      </c>
      <c r="F629" s="19" t="str">
        <f t="shared" si="65"/>
        <v/>
      </c>
      <c r="G629" s="19" t="str">
        <f t="shared" si="67"/>
        <v xml:space="preserve"> 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609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610</v>
      </c>
      <c r="C8" s="32">
        <f>+C19+C76+C181+C362+C601</f>
        <v>5664</v>
      </c>
      <c r="D8" s="33">
        <f>+D19+D76+D181+D362+D601</f>
        <v>7131</v>
      </c>
      <c r="E8" s="39">
        <f>SUM(E9:E13)</f>
        <v>1</v>
      </c>
      <c r="F8" s="39">
        <f>SUM(F9:F13)</f>
        <v>0.99999999999999989</v>
      </c>
      <c r="G8" s="40">
        <f t="shared" ref="G8:G13" si="0">+IF(AND(C8=0,D8=0),"",IF(C8=0,1,IF(D8=0,-1,(D8-C8)/C8)))</f>
        <v>0.2590042372881356</v>
      </c>
      <c r="H8" s="41">
        <f t="shared" ref="H8:H13" si="1">+IF(OR(AND(E8=""),(G8="")),"",E8*G8)</f>
        <v>0.2590042372881356</v>
      </c>
    </row>
    <row r="9" spans="1:8" x14ac:dyDescent="0.2">
      <c r="A9" s="8"/>
      <c r="B9" s="36" t="s">
        <v>8</v>
      </c>
      <c r="C9" s="34">
        <f>+C19</f>
        <v>46</v>
      </c>
      <c r="D9" s="9">
        <f>+D19</f>
        <v>61</v>
      </c>
      <c r="E9" s="10">
        <f t="shared" ref="E9:F13" si="2">+C9/C$8</f>
        <v>8.1214689265536721E-3</v>
      </c>
      <c r="F9" s="10">
        <f t="shared" si="2"/>
        <v>8.5541999719534433E-3</v>
      </c>
      <c r="G9" s="10">
        <f t="shared" si="0"/>
        <v>0.32608695652173914</v>
      </c>
      <c r="H9" s="17">
        <f t="shared" si="1"/>
        <v>2.6483050847457626E-3</v>
      </c>
    </row>
    <row r="10" spans="1:8" x14ac:dyDescent="0.2">
      <c r="A10" s="8"/>
      <c r="B10" s="37" t="s">
        <v>9</v>
      </c>
      <c r="C10" s="34">
        <f>+C76</f>
        <v>664</v>
      </c>
      <c r="D10" s="9">
        <f>+D76</f>
        <v>401</v>
      </c>
      <c r="E10" s="10">
        <f t="shared" si="2"/>
        <v>0.1172316384180791</v>
      </c>
      <c r="F10" s="10">
        <f t="shared" si="2"/>
        <v>5.6233347356611979E-2</v>
      </c>
      <c r="G10" s="10">
        <f t="shared" si="0"/>
        <v>-0.39608433734939757</v>
      </c>
      <c r="H10" s="17">
        <f t="shared" si="1"/>
        <v>-4.6433615819209038E-2</v>
      </c>
    </row>
    <row r="11" spans="1:8" ht="25.5" x14ac:dyDescent="0.2">
      <c r="A11" s="8"/>
      <c r="B11" s="37" t="s">
        <v>10</v>
      </c>
      <c r="C11" s="34">
        <f>+C181</f>
        <v>870</v>
      </c>
      <c r="D11" s="9">
        <f>+D181</f>
        <v>873</v>
      </c>
      <c r="E11" s="10">
        <f t="shared" si="2"/>
        <v>0.15360169491525424</v>
      </c>
      <c r="F11" s="10">
        <f t="shared" si="2"/>
        <v>0.12242322254943205</v>
      </c>
      <c r="G11" s="10">
        <f t="shared" si="0"/>
        <v>3.4482758620689655E-3</v>
      </c>
      <c r="H11" s="17">
        <f t="shared" si="1"/>
        <v>5.2966101694915254E-4</v>
      </c>
    </row>
    <row r="12" spans="1:8" x14ac:dyDescent="0.2">
      <c r="A12" s="8"/>
      <c r="B12" s="37" t="s">
        <v>11</v>
      </c>
      <c r="C12" s="34">
        <f>+C362</f>
        <v>3446</v>
      </c>
      <c r="D12" s="9">
        <f>+D362</f>
        <v>4952</v>
      </c>
      <c r="E12" s="10">
        <f t="shared" si="2"/>
        <v>0.60840395480225984</v>
      </c>
      <c r="F12" s="10">
        <f t="shared" si="2"/>
        <v>0.69443275837890894</v>
      </c>
      <c r="G12" s="10">
        <f t="shared" si="0"/>
        <v>0.43702843876958791</v>
      </c>
      <c r="H12" s="17">
        <f t="shared" si="1"/>
        <v>0.26588983050847453</v>
      </c>
    </row>
    <row r="13" spans="1:8" ht="15.75" thickBot="1" x14ac:dyDescent="0.25">
      <c r="A13" s="8"/>
      <c r="B13" s="38" t="s">
        <v>12</v>
      </c>
      <c r="C13" s="35">
        <f>+C601</f>
        <v>638</v>
      </c>
      <c r="D13" s="18">
        <f>+D601</f>
        <v>844</v>
      </c>
      <c r="E13" s="19">
        <f t="shared" si="2"/>
        <v>0.1126412429378531</v>
      </c>
      <c r="F13" s="19">
        <f t="shared" si="2"/>
        <v>0.11835647174309354</v>
      </c>
      <c r="G13" s="19">
        <f t="shared" si="0"/>
        <v>0.32288401253918497</v>
      </c>
      <c r="H13" s="20">
        <f t="shared" si="1"/>
        <v>3.6370056497175139E-2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46</v>
      </c>
      <c r="D19" s="32">
        <f>SUM(D20:D70)</f>
        <v>61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0.32608695652173914</v>
      </c>
      <c r="H19" s="42">
        <f t="shared" ref="H19:H50" si="5">+IF(OR(AND(E19=""),(G19="")),"",E19*G19)</f>
        <v>0.32608695652173914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1</v>
      </c>
      <c r="D26" s="9">
        <v>0</v>
      </c>
      <c r="E26" s="10">
        <f t="shared" si="3"/>
        <v>2.1739130434782608E-2</v>
      </c>
      <c r="F26" s="10" t="str">
        <f t="shared" si="4"/>
        <v/>
      </c>
      <c r="G26" s="10">
        <f t="shared" si="6"/>
        <v>-1</v>
      </c>
      <c r="H26" s="17">
        <f t="shared" si="5"/>
        <v>-2.1739130434782608E-2</v>
      </c>
    </row>
    <row r="27" spans="1:8" x14ac:dyDescent="0.2">
      <c r="A27" s="8"/>
      <c r="B27" s="37" t="s">
        <v>23</v>
      </c>
      <c r="C27" s="34">
        <v>2</v>
      </c>
      <c r="D27" s="9">
        <v>1</v>
      </c>
      <c r="E27" s="10">
        <f t="shared" si="3"/>
        <v>4.3478260869565216E-2</v>
      </c>
      <c r="F27" s="10">
        <f t="shared" si="4"/>
        <v>1.6393442622950821E-2</v>
      </c>
      <c r="G27" s="10">
        <f t="shared" si="6"/>
        <v>-0.5</v>
      </c>
      <c r="H27" s="17">
        <f t="shared" si="5"/>
        <v>-2.1739130434782608E-2</v>
      </c>
    </row>
    <row r="28" spans="1:8" x14ac:dyDescent="0.2">
      <c r="A28" s="8"/>
      <c r="B28" s="37" t="s">
        <v>24</v>
      </c>
      <c r="C28" s="34">
        <v>0</v>
      </c>
      <c r="D28" s="9">
        <v>1</v>
      </c>
      <c r="E28" s="10" t="str">
        <f t="shared" si="3"/>
        <v/>
      </c>
      <c r="F28" s="10">
        <f t="shared" si="4"/>
        <v>1.6393442622950821E-2</v>
      </c>
      <c r="G28" s="10">
        <f t="shared" si="6"/>
        <v>1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2</v>
      </c>
      <c r="D29" s="9">
        <v>7</v>
      </c>
      <c r="E29" s="10">
        <f t="shared" si="3"/>
        <v>4.3478260869565216E-2</v>
      </c>
      <c r="F29" s="10">
        <f t="shared" si="4"/>
        <v>0.11475409836065574</v>
      </c>
      <c r="G29" s="10">
        <f t="shared" si="6"/>
        <v>2.5</v>
      </c>
      <c r="H29" s="17">
        <f t="shared" si="5"/>
        <v>0.10869565217391304</v>
      </c>
    </row>
    <row r="30" spans="1:8" x14ac:dyDescent="0.2">
      <c r="A30" s="8"/>
      <c r="B30" s="37" t="s">
        <v>26</v>
      </c>
      <c r="C30" s="34">
        <v>18</v>
      </c>
      <c r="D30" s="9">
        <v>3</v>
      </c>
      <c r="E30" s="10">
        <f t="shared" si="3"/>
        <v>0.39130434782608697</v>
      </c>
      <c r="F30" s="10">
        <f t="shared" si="4"/>
        <v>4.9180327868852458E-2</v>
      </c>
      <c r="G30" s="10">
        <f t="shared" si="6"/>
        <v>-0.83333333333333337</v>
      </c>
      <c r="H30" s="17">
        <f t="shared" si="5"/>
        <v>-0.32608695652173914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2</v>
      </c>
      <c r="D36" s="9">
        <v>3</v>
      </c>
      <c r="E36" s="10">
        <f t="shared" si="3"/>
        <v>4.3478260869565216E-2</v>
      </c>
      <c r="F36" s="10">
        <f t="shared" si="4"/>
        <v>4.9180327868852458E-2</v>
      </c>
      <c r="G36" s="10">
        <f t="shared" si="6"/>
        <v>0.5</v>
      </c>
      <c r="H36" s="17">
        <f t="shared" si="5"/>
        <v>2.1739130434782608E-2</v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1</v>
      </c>
      <c r="E38" s="10" t="str">
        <f t="shared" si="3"/>
        <v/>
      </c>
      <c r="F38" s="10">
        <f t="shared" si="4"/>
        <v>1.6393442622950821E-2</v>
      </c>
      <c r="G38" s="10">
        <f t="shared" si="6"/>
        <v>1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0</v>
      </c>
      <c r="D39" s="9">
        <v>2</v>
      </c>
      <c r="E39" s="10" t="str">
        <f t="shared" si="3"/>
        <v/>
      </c>
      <c r="F39" s="10">
        <f t="shared" si="4"/>
        <v>3.2786885245901641E-2</v>
      </c>
      <c r="G39" s="10">
        <f t="shared" si="6"/>
        <v>1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1</v>
      </c>
      <c r="E45" s="10" t="str">
        <f t="shared" si="3"/>
        <v/>
      </c>
      <c r="F45" s="10">
        <f t="shared" si="4"/>
        <v>1.6393442622950821E-2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1</v>
      </c>
      <c r="E48" s="10" t="str">
        <f t="shared" si="3"/>
        <v/>
      </c>
      <c r="F48" s="10">
        <f t="shared" si="4"/>
        <v>1.6393442622950821E-2</v>
      </c>
      <c r="G48" s="10">
        <f t="shared" si="6"/>
        <v>1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4</v>
      </c>
      <c r="D50" s="9">
        <v>18</v>
      </c>
      <c r="E50" s="10">
        <f t="shared" si="3"/>
        <v>8.6956521739130432E-2</v>
      </c>
      <c r="F50" s="10">
        <f t="shared" si="4"/>
        <v>0.29508196721311475</v>
      </c>
      <c r="G50" s="10">
        <f t="shared" si="6"/>
        <v>3.5</v>
      </c>
      <c r="H50" s="17">
        <f t="shared" si="5"/>
        <v>0.30434782608695654</v>
      </c>
    </row>
    <row r="51" spans="1:8" x14ac:dyDescent="0.2">
      <c r="A51" s="8"/>
      <c r="B51" s="37" t="s">
        <v>47</v>
      </c>
      <c r="C51" s="34">
        <v>0</v>
      </c>
      <c r="D51" s="9">
        <v>5</v>
      </c>
      <c r="E51" s="10" t="str">
        <f t="shared" ref="E51:E70" si="7">+IF(C51=0,"",C51/C$19)</f>
        <v/>
      </c>
      <c r="F51" s="10">
        <f t="shared" ref="F51:F70" si="8">+IF(D51=0,"",D51/D$19)</f>
        <v>8.1967213114754092E-2</v>
      </c>
      <c r="G51" s="10">
        <f t="shared" si="6"/>
        <v>1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1</v>
      </c>
      <c r="D54" s="9">
        <v>0</v>
      </c>
      <c r="E54" s="10">
        <f t="shared" si="7"/>
        <v>2.1739130434782608E-2</v>
      </c>
      <c r="F54" s="10" t="str">
        <f t="shared" si="8"/>
        <v/>
      </c>
      <c r="G54" s="10">
        <f t="shared" si="10"/>
        <v>-1</v>
      </c>
      <c r="H54" s="17">
        <f t="shared" si="9"/>
        <v>-2.1739130434782608E-2</v>
      </c>
    </row>
    <row r="55" spans="1:8" x14ac:dyDescent="0.2">
      <c r="A55" s="8"/>
      <c r="B55" s="37" t="s">
        <v>51</v>
      </c>
      <c r="C55" s="34">
        <v>0</v>
      </c>
      <c r="D55" s="9">
        <v>1</v>
      </c>
      <c r="E55" s="10" t="str">
        <f t="shared" si="7"/>
        <v/>
      </c>
      <c r="F55" s="10">
        <f t="shared" si="8"/>
        <v>1.6393442622950821E-2</v>
      </c>
      <c r="G55" s="10">
        <f t="shared" si="10"/>
        <v>1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2</v>
      </c>
      <c r="D59" s="9">
        <v>0</v>
      </c>
      <c r="E59" s="10">
        <f t="shared" si="7"/>
        <v>4.3478260869565216E-2</v>
      </c>
      <c r="F59" s="10" t="str">
        <f t="shared" si="8"/>
        <v/>
      </c>
      <c r="G59" s="10">
        <f t="shared" si="10"/>
        <v>-1</v>
      </c>
      <c r="H59" s="17">
        <f t="shared" si="9"/>
        <v>-4.3478260869565216E-2</v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37" t="s">
        <v>58</v>
      </c>
      <c r="C62" s="34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7</v>
      </c>
      <c r="D64" s="9">
        <v>6</v>
      </c>
      <c r="E64" s="10">
        <f t="shared" si="7"/>
        <v>0.15217391304347827</v>
      </c>
      <c r="F64" s="10">
        <f t="shared" si="8"/>
        <v>9.8360655737704916E-2</v>
      </c>
      <c r="G64" s="10">
        <f t="shared" si="10"/>
        <v>-0.14285714285714285</v>
      </c>
      <c r="H64" s="17">
        <f t="shared" si="9"/>
        <v>-2.1739130434782608E-2</v>
      </c>
    </row>
    <row r="65" spans="1:8" x14ac:dyDescent="0.2">
      <c r="A65" s="8"/>
      <c r="B65" s="37" t="s">
        <v>61</v>
      </c>
      <c r="C65" s="34">
        <v>0</v>
      </c>
      <c r="D65" s="9">
        <v>2</v>
      </c>
      <c r="E65" s="10" t="str">
        <f t="shared" si="7"/>
        <v/>
      </c>
      <c r="F65" s="10">
        <f t="shared" si="8"/>
        <v>3.2786885245901641E-2</v>
      </c>
      <c r="G65" s="10">
        <f t="shared" si="10"/>
        <v>1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7</v>
      </c>
      <c r="D68" s="9">
        <v>6</v>
      </c>
      <c r="E68" s="10">
        <f t="shared" si="7"/>
        <v>0.15217391304347827</v>
      </c>
      <c r="F68" s="10">
        <f t="shared" si="8"/>
        <v>9.8360655737704916E-2</v>
      </c>
      <c r="G68" s="10">
        <f t="shared" si="10"/>
        <v>-0.14285714285714285</v>
      </c>
      <c r="H68" s="17">
        <f t="shared" si="9"/>
        <v>-2.1739130434782608E-2</v>
      </c>
    </row>
    <row r="69" spans="1:8" x14ac:dyDescent="0.2">
      <c r="A69" s="8"/>
      <c r="B69" s="37" t="s">
        <v>65</v>
      </c>
      <c r="C69" s="34">
        <v>0</v>
      </c>
      <c r="D69" s="9">
        <v>3</v>
      </c>
      <c r="E69" s="10" t="str">
        <f t="shared" si="7"/>
        <v/>
      </c>
      <c r="F69" s="10">
        <f t="shared" si="8"/>
        <v>4.9180327868852458E-2</v>
      </c>
      <c r="G69" s="10">
        <f t="shared" si="10"/>
        <v>1</v>
      </c>
      <c r="H69" s="17" t="str">
        <f t="shared" si="9"/>
        <v/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664</v>
      </c>
      <c r="D76" s="33">
        <f>SUM(D77:D175)</f>
        <v>401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-0.39608433734939757</v>
      </c>
      <c r="H76" s="42">
        <f t="shared" ref="H76:H107" si="13">+IF(OR(AND(E76=""),(G76="")),"",E76*G76)</f>
        <v>-0.39608433734939757</v>
      </c>
    </row>
    <row r="77" spans="1:8" x14ac:dyDescent="0.2">
      <c r="A77" s="8"/>
      <c r="B77" s="36" t="s">
        <v>67</v>
      </c>
      <c r="C77" s="46">
        <v>7</v>
      </c>
      <c r="D77" s="43">
        <v>28</v>
      </c>
      <c r="E77" s="44">
        <f t="shared" si="11"/>
        <v>1.0542168674698794E-2</v>
      </c>
      <c r="F77" s="44">
        <f t="shared" si="12"/>
        <v>6.9825436408977551E-2</v>
      </c>
      <c r="G77" s="44">
        <f t="shared" ref="G77:G108" si="14">+IF(AND(C77=0,D77=0)," ",IF(C77=0,1,IF(D77=0,-1,(D77-C77)/C77)))</f>
        <v>3</v>
      </c>
      <c r="H77" s="45">
        <f t="shared" si="13"/>
        <v>3.1626506024096383E-2</v>
      </c>
    </row>
    <row r="78" spans="1:8" x14ac:dyDescent="0.2">
      <c r="A78" s="8"/>
      <c r="B78" s="37" t="s">
        <v>68</v>
      </c>
      <c r="C78" s="34">
        <v>3</v>
      </c>
      <c r="D78" s="9">
        <v>3</v>
      </c>
      <c r="E78" s="10">
        <f t="shared" si="11"/>
        <v>4.5180722891566263E-3</v>
      </c>
      <c r="F78" s="10">
        <f t="shared" si="12"/>
        <v>7.481296758104738E-3</v>
      </c>
      <c r="G78" s="10">
        <f t="shared" si="14"/>
        <v>0</v>
      </c>
      <c r="H78" s="17">
        <f t="shared" si="13"/>
        <v>0</v>
      </c>
    </row>
    <row r="79" spans="1:8" x14ac:dyDescent="0.2">
      <c r="A79" s="8"/>
      <c r="B79" s="37" t="s">
        <v>69</v>
      </c>
      <c r="C79" s="34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37" t="s">
        <v>70</v>
      </c>
      <c r="C80" s="34">
        <v>9</v>
      </c>
      <c r="D80" s="9">
        <v>6</v>
      </c>
      <c r="E80" s="10">
        <f t="shared" si="11"/>
        <v>1.355421686746988E-2</v>
      </c>
      <c r="F80" s="10">
        <f t="shared" si="12"/>
        <v>1.4962593516209476E-2</v>
      </c>
      <c r="G80" s="10">
        <f t="shared" si="14"/>
        <v>-0.33333333333333331</v>
      </c>
      <c r="H80" s="17">
        <f t="shared" si="13"/>
        <v>-4.5180722891566263E-3</v>
      </c>
    </row>
    <row r="81" spans="1:8" ht="25.5" x14ac:dyDescent="0.2">
      <c r="A81" s="8"/>
      <c r="B81" s="37" t="s">
        <v>71</v>
      </c>
      <c r="C81" s="34">
        <v>8</v>
      </c>
      <c r="D81" s="9">
        <v>10</v>
      </c>
      <c r="E81" s="10">
        <f t="shared" si="11"/>
        <v>1.2048192771084338E-2</v>
      </c>
      <c r="F81" s="10">
        <f t="shared" si="12"/>
        <v>2.4937655860349128E-2</v>
      </c>
      <c r="G81" s="10">
        <f t="shared" si="14"/>
        <v>0.25</v>
      </c>
      <c r="H81" s="17">
        <f t="shared" si="13"/>
        <v>3.0120481927710845E-3</v>
      </c>
    </row>
    <row r="82" spans="1:8" x14ac:dyDescent="0.2">
      <c r="A82" s="8"/>
      <c r="B82" s="37" t="s">
        <v>72</v>
      </c>
      <c r="C82" s="34">
        <v>6</v>
      </c>
      <c r="D82" s="9">
        <v>0</v>
      </c>
      <c r="E82" s="10">
        <f t="shared" si="11"/>
        <v>9.0361445783132526E-3</v>
      </c>
      <c r="F82" s="10" t="str">
        <f t="shared" si="12"/>
        <v/>
      </c>
      <c r="G82" s="10">
        <f t="shared" si="14"/>
        <v>-1</v>
      </c>
      <c r="H82" s="17">
        <f t="shared" si="13"/>
        <v>-9.0361445783132526E-3</v>
      </c>
    </row>
    <row r="83" spans="1:8" x14ac:dyDescent="0.2">
      <c r="A83" s="8"/>
      <c r="B83" s="37" t="s">
        <v>73</v>
      </c>
      <c r="C83" s="34">
        <v>0</v>
      </c>
      <c r="D83" s="9">
        <v>1</v>
      </c>
      <c r="E83" s="10" t="str">
        <f t="shared" si="11"/>
        <v/>
      </c>
      <c r="F83" s="10">
        <f t="shared" si="12"/>
        <v>2.4937655860349127E-3</v>
      </c>
      <c r="G83" s="10">
        <f t="shared" si="14"/>
        <v>1</v>
      </c>
      <c r="H83" s="17" t="str">
        <f t="shared" si="13"/>
        <v/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0</v>
      </c>
      <c r="D87" s="9">
        <v>3</v>
      </c>
      <c r="E87" s="10" t="str">
        <f t="shared" si="11"/>
        <v/>
      </c>
      <c r="F87" s="10">
        <f t="shared" si="12"/>
        <v>7.481296758104738E-3</v>
      </c>
      <c r="G87" s="10">
        <f t="shared" si="14"/>
        <v>1</v>
      </c>
      <c r="H87" s="17" t="str">
        <f t="shared" si="13"/>
        <v/>
      </c>
    </row>
    <row r="88" spans="1:8" x14ac:dyDescent="0.2">
      <c r="A88" s="8"/>
      <c r="B88" s="37" t="s">
        <v>79</v>
      </c>
      <c r="C88" s="34">
        <v>2</v>
      </c>
      <c r="D88" s="9">
        <v>1</v>
      </c>
      <c r="E88" s="10">
        <f t="shared" si="11"/>
        <v>3.0120481927710845E-3</v>
      </c>
      <c r="F88" s="10">
        <f t="shared" si="12"/>
        <v>2.4937655860349127E-3</v>
      </c>
      <c r="G88" s="10">
        <f t="shared" si="14"/>
        <v>-0.5</v>
      </c>
      <c r="H88" s="17">
        <f t="shared" si="13"/>
        <v>-1.5060240963855422E-3</v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0</v>
      </c>
      <c r="D92" s="9">
        <v>33</v>
      </c>
      <c r="E92" s="10" t="str">
        <f t="shared" si="11"/>
        <v/>
      </c>
      <c r="F92" s="10">
        <f t="shared" si="12"/>
        <v>8.2294264339152115E-2</v>
      </c>
      <c r="G92" s="10">
        <f t="shared" si="14"/>
        <v>1</v>
      </c>
      <c r="H92" s="17" t="str">
        <f t="shared" si="13"/>
        <v/>
      </c>
    </row>
    <row r="93" spans="1:8" x14ac:dyDescent="0.2">
      <c r="A93" s="8"/>
      <c r="B93" s="37" t="s">
        <v>84</v>
      </c>
      <c r="C93" s="34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37" t="s">
        <v>85</v>
      </c>
      <c r="C94" s="34">
        <v>0</v>
      </c>
      <c r="D94" s="9">
        <v>1</v>
      </c>
      <c r="E94" s="10" t="str">
        <f t="shared" si="11"/>
        <v/>
      </c>
      <c r="F94" s="10">
        <f t="shared" si="12"/>
        <v>2.4937655860349127E-3</v>
      </c>
      <c r="G94" s="10">
        <f t="shared" si="14"/>
        <v>1</v>
      </c>
      <c r="H94" s="17" t="str">
        <f t="shared" si="13"/>
        <v/>
      </c>
    </row>
    <row r="95" spans="1:8" x14ac:dyDescent="0.2">
      <c r="A95" s="8"/>
      <c r="B95" s="37" t="s">
        <v>86</v>
      </c>
      <c r="C95" s="34">
        <v>2</v>
      </c>
      <c r="D95" s="9">
        <v>5</v>
      </c>
      <c r="E95" s="10">
        <f t="shared" si="11"/>
        <v>3.0120481927710845E-3</v>
      </c>
      <c r="F95" s="10">
        <f t="shared" si="12"/>
        <v>1.2468827930174564E-2</v>
      </c>
      <c r="G95" s="10">
        <f t="shared" si="14"/>
        <v>1.5</v>
      </c>
      <c r="H95" s="17">
        <f t="shared" si="13"/>
        <v>4.5180722891566272E-3</v>
      </c>
    </row>
    <row r="96" spans="1:8" x14ac:dyDescent="0.2">
      <c r="A96" s="8"/>
      <c r="B96" s="37" t="s">
        <v>87</v>
      </c>
      <c r="C96" s="34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1</v>
      </c>
      <c r="D98" s="9">
        <v>9</v>
      </c>
      <c r="E98" s="10">
        <f t="shared" si="11"/>
        <v>1.5060240963855422E-3</v>
      </c>
      <c r="F98" s="10">
        <f t="shared" si="12"/>
        <v>2.2443890274314215E-2</v>
      </c>
      <c r="G98" s="10">
        <f t="shared" si="14"/>
        <v>8</v>
      </c>
      <c r="H98" s="17">
        <f t="shared" si="13"/>
        <v>1.2048192771084338E-2</v>
      </c>
    </row>
    <row r="99" spans="1:8" x14ac:dyDescent="0.2">
      <c r="A99" s="8"/>
      <c r="B99" s="37" t="s">
        <v>90</v>
      </c>
      <c r="C99" s="34">
        <v>11</v>
      </c>
      <c r="D99" s="9">
        <v>8</v>
      </c>
      <c r="E99" s="10">
        <f t="shared" si="11"/>
        <v>1.6566265060240965E-2</v>
      </c>
      <c r="F99" s="10">
        <f t="shared" si="12"/>
        <v>1.9950124688279301E-2</v>
      </c>
      <c r="G99" s="10">
        <f t="shared" si="14"/>
        <v>-0.27272727272727271</v>
      </c>
      <c r="H99" s="17">
        <f t="shared" si="13"/>
        <v>-4.5180722891566263E-3</v>
      </c>
    </row>
    <row r="100" spans="1:8" x14ac:dyDescent="0.2">
      <c r="A100" s="8"/>
      <c r="B100" s="37" t="s">
        <v>91</v>
      </c>
      <c r="C100" s="34">
        <v>5</v>
      </c>
      <c r="D100" s="9">
        <v>5</v>
      </c>
      <c r="E100" s="10">
        <f t="shared" si="11"/>
        <v>7.5301204819277108E-3</v>
      </c>
      <c r="F100" s="10">
        <f t="shared" si="12"/>
        <v>1.2468827930174564E-2</v>
      </c>
      <c r="G100" s="10">
        <f t="shared" si="14"/>
        <v>0</v>
      </c>
      <c r="H100" s="17">
        <f t="shared" si="13"/>
        <v>0</v>
      </c>
    </row>
    <row r="101" spans="1:8" x14ac:dyDescent="0.2">
      <c r="A101" s="8"/>
      <c r="B101" s="37" t="s">
        <v>92</v>
      </c>
      <c r="C101" s="34">
        <v>2</v>
      </c>
      <c r="D101" s="9">
        <v>0</v>
      </c>
      <c r="E101" s="10">
        <f t="shared" si="11"/>
        <v>3.0120481927710845E-3</v>
      </c>
      <c r="F101" s="10" t="str">
        <f t="shared" si="12"/>
        <v/>
      </c>
      <c r="G101" s="10">
        <f t="shared" si="14"/>
        <v>-1</v>
      </c>
      <c r="H101" s="17">
        <f t="shared" si="13"/>
        <v>-3.0120481927710845E-3</v>
      </c>
    </row>
    <row r="102" spans="1:8" x14ac:dyDescent="0.2">
      <c r="A102" s="8"/>
      <c r="B102" s="37" t="s">
        <v>93</v>
      </c>
      <c r="C102" s="34">
        <v>6</v>
      </c>
      <c r="D102" s="9">
        <v>1</v>
      </c>
      <c r="E102" s="10">
        <f t="shared" si="11"/>
        <v>9.0361445783132526E-3</v>
      </c>
      <c r="F102" s="10">
        <f t="shared" si="12"/>
        <v>2.4937655860349127E-3</v>
      </c>
      <c r="G102" s="10">
        <f t="shared" si="14"/>
        <v>-0.83333333333333337</v>
      </c>
      <c r="H102" s="17">
        <f t="shared" si="13"/>
        <v>-7.5301204819277108E-3</v>
      </c>
    </row>
    <row r="103" spans="1:8" x14ac:dyDescent="0.2">
      <c r="A103" s="8"/>
      <c r="B103" s="37" t="s">
        <v>94</v>
      </c>
      <c r="C103" s="34">
        <v>0</v>
      </c>
      <c r="D103" s="9">
        <v>5</v>
      </c>
      <c r="E103" s="10" t="str">
        <f t="shared" si="11"/>
        <v/>
      </c>
      <c r="F103" s="10">
        <f t="shared" si="12"/>
        <v>1.2468827930174564E-2</v>
      </c>
      <c r="G103" s="10">
        <f t="shared" si="14"/>
        <v>1</v>
      </c>
      <c r="H103" s="17" t="str">
        <f t="shared" si="13"/>
        <v/>
      </c>
    </row>
    <row r="104" spans="1:8" x14ac:dyDescent="0.2">
      <c r="A104" s="8"/>
      <c r="B104" s="37" t="s">
        <v>95</v>
      </c>
      <c r="C104" s="34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11</v>
      </c>
      <c r="D106" s="9">
        <v>25</v>
      </c>
      <c r="E106" s="10">
        <f t="shared" si="11"/>
        <v>1.6566265060240965E-2</v>
      </c>
      <c r="F106" s="10">
        <f t="shared" si="12"/>
        <v>6.2344139650872821E-2</v>
      </c>
      <c r="G106" s="10">
        <f t="shared" si="14"/>
        <v>1.2727272727272727</v>
      </c>
      <c r="H106" s="17">
        <f t="shared" si="13"/>
        <v>2.1084337349397592E-2</v>
      </c>
    </row>
    <row r="107" spans="1:8" x14ac:dyDescent="0.2">
      <c r="A107" s="8"/>
      <c r="B107" s="37" t="s">
        <v>98</v>
      </c>
      <c r="C107" s="34">
        <v>2</v>
      </c>
      <c r="D107" s="9">
        <v>0</v>
      </c>
      <c r="E107" s="10">
        <f t="shared" si="11"/>
        <v>3.0120481927710845E-3</v>
      </c>
      <c r="F107" s="10" t="str">
        <f t="shared" si="12"/>
        <v/>
      </c>
      <c r="G107" s="10">
        <f t="shared" si="14"/>
        <v>-1</v>
      </c>
      <c r="H107" s="17">
        <f t="shared" si="13"/>
        <v>-3.0120481927710845E-3</v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3</v>
      </c>
      <c r="D109" s="9">
        <v>0</v>
      </c>
      <c r="E109" s="10">
        <f t="shared" si="15"/>
        <v>4.5180722891566263E-3</v>
      </c>
      <c r="F109" s="10" t="str">
        <f t="shared" si="16"/>
        <v/>
      </c>
      <c r="G109" s="10">
        <f t="shared" ref="G109:G140" si="18">+IF(AND(C109=0,D109=0)," ",IF(C109=0,1,IF(D109=0,-1,(D109-C109)/C109)))</f>
        <v>-1</v>
      </c>
      <c r="H109" s="17">
        <f t="shared" si="17"/>
        <v>-4.5180722891566263E-3</v>
      </c>
    </row>
    <row r="110" spans="1:8" x14ac:dyDescent="0.2">
      <c r="A110" s="8"/>
      <c r="B110" s="37" t="s">
        <v>101</v>
      </c>
      <c r="C110" s="34">
        <v>37</v>
      </c>
      <c r="D110" s="9">
        <v>21</v>
      </c>
      <c r="E110" s="10">
        <f t="shared" si="15"/>
        <v>5.5722891566265059E-2</v>
      </c>
      <c r="F110" s="10">
        <f t="shared" si="16"/>
        <v>5.2369077306733167E-2</v>
      </c>
      <c r="G110" s="10">
        <f t="shared" si="18"/>
        <v>-0.43243243243243246</v>
      </c>
      <c r="H110" s="17">
        <f t="shared" si="17"/>
        <v>-2.4096385542168676E-2</v>
      </c>
    </row>
    <row r="111" spans="1:8" x14ac:dyDescent="0.2">
      <c r="A111" s="8"/>
      <c r="B111" s="37" t="s">
        <v>102</v>
      </c>
      <c r="C111" s="34">
        <v>2</v>
      </c>
      <c r="D111" s="9">
        <v>3</v>
      </c>
      <c r="E111" s="10">
        <f t="shared" si="15"/>
        <v>3.0120481927710845E-3</v>
      </c>
      <c r="F111" s="10">
        <f t="shared" si="16"/>
        <v>7.481296758104738E-3</v>
      </c>
      <c r="G111" s="10">
        <f t="shared" si="18"/>
        <v>0.5</v>
      </c>
      <c r="H111" s="17">
        <f t="shared" si="17"/>
        <v>1.5060240963855422E-3</v>
      </c>
    </row>
    <row r="112" spans="1:8" x14ac:dyDescent="0.2">
      <c r="A112" s="8"/>
      <c r="B112" s="37" t="s">
        <v>103</v>
      </c>
      <c r="C112" s="34">
        <v>1</v>
      </c>
      <c r="D112" s="9">
        <v>1</v>
      </c>
      <c r="E112" s="10">
        <f t="shared" si="15"/>
        <v>1.5060240963855422E-3</v>
      </c>
      <c r="F112" s="10">
        <f t="shared" si="16"/>
        <v>2.4937655860349127E-3</v>
      </c>
      <c r="G112" s="10">
        <f t="shared" si="18"/>
        <v>0</v>
      </c>
      <c r="H112" s="17">
        <f t="shared" si="17"/>
        <v>0</v>
      </c>
    </row>
    <row r="113" spans="1:8" x14ac:dyDescent="0.2">
      <c r="A113" s="8"/>
      <c r="B113" s="37" t="s">
        <v>104</v>
      </c>
      <c r="C113" s="34">
        <v>0</v>
      </c>
      <c r="D113" s="9">
        <v>2</v>
      </c>
      <c r="E113" s="10" t="str">
        <f t="shared" si="15"/>
        <v/>
      </c>
      <c r="F113" s="10">
        <f t="shared" si="16"/>
        <v>4.9875311720698253E-3</v>
      </c>
      <c r="G113" s="10">
        <f t="shared" si="18"/>
        <v>1</v>
      </c>
      <c r="H113" s="17" t="str">
        <f t="shared" si="17"/>
        <v/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37" t="s">
        <v>107</v>
      </c>
      <c r="C116" s="34">
        <v>3</v>
      </c>
      <c r="D116" s="9">
        <v>1</v>
      </c>
      <c r="E116" s="10">
        <f t="shared" si="15"/>
        <v>4.5180722891566263E-3</v>
      </c>
      <c r="F116" s="10">
        <f t="shared" si="16"/>
        <v>2.4937655860349127E-3</v>
      </c>
      <c r="G116" s="10">
        <f t="shared" si="18"/>
        <v>-0.66666666666666663</v>
      </c>
      <c r="H116" s="17">
        <f t="shared" si="17"/>
        <v>-3.0120481927710841E-3</v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11</v>
      </c>
      <c r="D118" s="9">
        <v>16</v>
      </c>
      <c r="E118" s="10">
        <f t="shared" si="15"/>
        <v>1.6566265060240965E-2</v>
      </c>
      <c r="F118" s="10">
        <f t="shared" si="16"/>
        <v>3.9900249376558602E-2</v>
      </c>
      <c r="G118" s="10">
        <f t="shared" si="18"/>
        <v>0.45454545454545453</v>
      </c>
      <c r="H118" s="17">
        <f t="shared" si="17"/>
        <v>7.5301204819277108E-3</v>
      </c>
    </row>
    <row r="119" spans="1:8" ht="25.5" x14ac:dyDescent="0.2">
      <c r="A119" s="8"/>
      <c r="B119" s="37" t="s">
        <v>110</v>
      </c>
      <c r="C119" s="34">
        <v>2</v>
      </c>
      <c r="D119" s="9">
        <v>4</v>
      </c>
      <c r="E119" s="10">
        <f t="shared" si="15"/>
        <v>3.0120481927710845E-3</v>
      </c>
      <c r="F119" s="10">
        <f t="shared" si="16"/>
        <v>9.9750623441396506E-3</v>
      </c>
      <c r="G119" s="10">
        <f t="shared" si="18"/>
        <v>1</v>
      </c>
      <c r="H119" s="17">
        <f t="shared" si="17"/>
        <v>3.0120481927710845E-3</v>
      </c>
    </row>
    <row r="120" spans="1:8" ht="25.5" x14ac:dyDescent="0.2">
      <c r="A120" s="8"/>
      <c r="B120" s="37" t="s">
        <v>111</v>
      </c>
      <c r="C120" s="34">
        <v>65</v>
      </c>
      <c r="D120" s="9">
        <v>22</v>
      </c>
      <c r="E120" s="10">
        <f t="shared" si="15"/>
        <v>9.7891566265060237E-2</v>
      </c>
      <c r="F120" s="10">
        <f t="shared" si="16"/>
        <v>5.4862842892768077E-2</v>
      </c>
      <c r="G120" s="10">
        <f t="shared" si="18"/>
        <v>-0.66153846153846152</v>
      </c>
      <c r="H120" s="17">
        <f t="shared" si="17"/>
        <v>-6.4759036144578314E-2</v>
      </c>
    </row>
    <row r="121" spans="1:8" x14ac:dyDescent="0.2">
      <c r="A121" s="8"/>
      <c r="B121" s="37" t="s">
        <v>112</v>
      </c>
      <c r="C121" s="34">
        <v>3</v>
      </c>
      <c r="D121" s="9">
        <v>1</v>
      </c>
      <c r="E121" s="10">
        <f t="shared" si="15"/>
        <v>4.5180722891566263E-3</v>
      </c>
      <c r="F121" s="10">
        <f t="shared" si="16"/>
        <v>2.4937655860349127E-3</v>
      </c>
      <c r="G121" s="10">
        <f t="shared" si="18"/>
        <v>-0.66666666666666663</v>
      </c>
      <c r="H121" s="17">
        <f t="shared" si="17"/>
        <v>-3.0120481927710841E-3</v>
      </c>
    </row>
    <row r="122" spans="1:8" x14ac:dyDescent="0.2">
      <c r="A122" s="8"/>
      <c r="B122" s="37" t="s">
        <v>113</v>
      </c>
      <c r="C122" s="34">
        <v>5</v>
      </c>
      <c r="D122" s="9">
        <v>39</v>
      </c>
      <c r="E122" s="10">
        <f t="shared" si="15"/>
        <v>7.5301204819277108E-3</v>
      </c>
      <c r="F122" s="10">
        <f t="shared" si="16"/>
        <v>9.7256857855361589E-2</v>
      </c>
      <c r="G122" s="10">
        <f t="shared" si="18"/>
        <v>6.8</v>
      </c>
      <c r="H122" s="17">
        <f t="shared" si="17"/>
        <v>5.1204819277108432E-2</v>
      </c>
    </row>
    <row r="123" spans="1:8" x14ac:dyDescent="0.2">
      <c r="A123" s="8"/>
      <c r="B123" s="37" t="s">
        <v>114</v>
      </c>
      <c r="C123" s="34">
        <v>0</v>
      </c>
      <c r="D123" s="9">
        <v>3</v>
      </c>
      <c r="E123" s="10" t="str">
        <f t="shared" si="15"/>
        <v/>
      </c>
      <c r="F123" s="10">
        <f t="shared" si="16"/>
        <v>7.481296758104738E-3</v>
      </c>
      <c r="G123" s="10">
        <f t="shared" si="18"/>
        <v>1</v>
      </c>
      <c r="H123" s="17" t="str">
        <f t="shared" si="17"/>
        <v/>
      </c>
    </row>
    <row r="124" spans="1:8" x14ac:dyDescent="0.2">
      <c r="A124" s="8"/>
      <c r="B124" s="37" t="s">
        <v>115</v>
      </c>
      <c r="C124" s="34">
        <v>12</v>
      </c>
      <c r="D124" s="9">
        <v>1</v>
      </c>
      <c r="E124" s="10">
        <f t="shared" si="15"/>
        <v>1.8072289156626505E-2</v>
      </c>
      <c r="F124" s="10">
        <f t="shared" si="16"/>
        <v>2.4937655860349127E-3</v>
      </c>
      <c r="G124" s="10">
        <f t="shared" si="18"/>
        <v>-0.91666666666666663</v>
      </c>
      <c r="H124" s="17">
        <f t="shared" si="17"/>
        <v>-1.6566265060240962E-2</v>
      </c>
    </row>
    <row r="125" spans="1:8" x14ac:dyDescent="0.2">
      <c r="A125" s="8"/>
      <c r="B125" s="37" t="s">
        <v>116</v>
      </c>
      <c r="C125" s="34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1</v>
      </c>
      <c r="D127" s="9">
        <v>1</v>
      </c>
      <c r="E127" s="10">
        <f t="shared" si="15"/>
        <v>1.5060240963855422E-3</v>
      </c>
      <c r="F127" s="10">
        <f t="shared" si="16"/>
        <v>2.4937655860349127E-3</v>
      </c>
      <c r="G127" s="10">
        <f t="shared" si="18"/>
        <v>0</v>
      </c>
      <c r="H127" s="17">
        <f t="shared" si="17"/>
        <v>0</v>
      </c>
    </row>
    <row r="128" spans="1:8" x14ac:dyDescent="0.2">
      <c r="A128" s="8"/>
      <c r="B128" s="37" t="s">
        <v>119</v>
      </c>
      <c r="C128" s="34">
        <v>4</v>
      </c>
      <c r="D128" s="9">
        <v>15</v>
      </c>
      <c r="E128" s="10">
        <f t="shared" si="15"/>
        <v>6.024096385542169E-3</v>
      </c>
      <c r="F128" s="10">
        <f t="shared" si="16"/>
        <v>3.7406483790523692E-2</v>
      </c>
      <c r="G128" s="10">
        <f t="shared" si="18"/>
        <v>2.75</v>
      </c>
      <c r="H128" s="17">
        <f t="shared" si="17"/>
        <v>1.6566265060240965E-2</v>
      </c>
    </row>
    <row r="129" spans="1:8" x14ac:dyDescent="0.2">
      <c r="A129" s="8"/>
      <c r="B129" s="37" t="s">
        <v>120</v>
      </c>
      <c r="C129" s="34">
        <v>0</v>
      </c>
      <c r="D129" s="9">
        <v>3</v>
      </c>
      <c r="E129" s="10" t="str">
        <f t="shared" si="15"/>
        <v/>
      </c>
      <c r="F129" s="10">
        <f t="shared" si="16"/>
        <v>7.481296758104738E-3</v>
      </c>
      <c r="G129" s="10">
        <f t="shared" si="18"/>
        <v>1</v>
      </c>
      <c r="H129" s="17" t="str">
        <f t="shared" si="17"/>
        <v/>
      </c>
    </row>
    <row r="130" spans="1:8" x14ac:dyDescent="0.2">
      <c r="A130" s="8"/>
      <c r="B130" s="37" t="s">
        <v>121</v>
      </c>
      <c r="C130" s="34">
        <v>0</v>
      </c>
      <c r="D130" s="9">
        <v>11</v>
      </c>
      <c r="E130" s="10" t="str">
        <f t="shared" si="15"/>
        <v/>
      </c>
      <c r="F130" s="10">
        <f t="shared" si="16"/>
        <v>2.7431421446384038E-2</v>
      </c>
      <c r="G130" s="10">
        <f t="shared" si="18"/>
        <v>1</v>
      </c>
      <c r="H130" s="17" t="str">
        <f t="shared" si="17"/>
        <v/>
      </c>
    </row>
    <row r="131" spans="1:8" x14ac:dyDescent="0.2">
      <c r="A131" s="8"/>
      <c r="B131" s="37" t="s">
        <v>122</v>
      </c>
      <c r="C131" s="34">
        <v>0</v>
      </c>
      <c r="D131" s="9">
        <v>2</v>
      </c>
      <c r="E131" s="10" t="str">
        <f t="shared" si="15"/>
        <v/>
      </c>
      <c r="F131" s="10">
        <f t="shared" si="16"/>
        <v>4.9875311720698253E-3</v>
      </c>
      <c r="G131" s="10">
        <f t="shared" si="18"/>
        <v>1</v>
      </c>
      <c r="H131" s="17" t="str">
        <f t="shared" si="17"/>
        <v/>
      </c>
    </row>
    <row r="132" spans="1:8" x14ac:dyDescent="0.2">
      <c r="A132" s="8"/>
      <c r="B132" s="37" t="s">
        <v>123</v>
      </c>
      <c r="C132" s="34">
        <v>39</v>
      </c>
      <c r="D132" s="9">
        <v>19</v>
      </c>
      <c r="E132" s="10">
        <f t="shared" si="15"/>
        <v>5.8734939759036146E-2</v>
      </c>
      <c r="F132" s="10">
        <f t="shared" si="16"/>
        <v>4.738154613466334E-2</v>
      </c>
      <c r="G132" s="10">
        <f t="shared" si="18"/>
        <v>-0.51282051282051277</v>
      </c>
      <c r="H132" s="17">
        <f t="shared" si="17"/>
        <v>-3.0120481927710843E-2</v>
      </c>
    </row>
    <row r="133" spans="1:8" x14ac:dyDescent="0.2">
      <c r="A133" s="8"/>
      <c r="B133" s="37" t="s">
        <v>124</v>
      </c>
      <c r="C133" s="34">
        <v>1</v>
      </c>
      <c r="D133" s="9">
        <v>0</v>
      </c>
      <c r="E133" s="10">
        <f t="shared" si="15"/>
        <v>1.5060240963855422E-3</v>
      </c>
      <c r="F133" s="10" t="str">
        <f t="shared" si="16"/>
        <v/>
      </c>
      <c r="G133" s="10">
        <f t="shared" si="18"/>
        <v>-1</v>
      </c>
      <c r="H133" s="17">
        <f t="shared" si="17"/>
        <v>-1.5060240963855422E-3</v>
      </c>
    </row>
    <row r="134" spans="1:8" x14ac:dyDescent="0.2">
      <c r="A134" s="8"/>
      <c r="B134" s="37" t="s">
        <v>125</v>
      </c>
      <c r="C134" s="34">
        <v>3</v>
      </c>
      <c r="D134" s="9">
        <v>25</v>
      </c>
      <c r="E134" s="10">
        <f t="shared" si="15"/>
        <v>4.5180722891566263E-3</v>
      </c>
      <c r="F134" s="10">
        <f t="shared" si="16"/>
        <v>6.2344139650872821E-2</v>
      </c>
      <c r="G134" s="10">
        <f t="shared" si="18"/>
        <v>7.333333333333333</v>
      </c>
      <c r="H134" s="17">
        <f t="shared" si="17"/>
        <v>3.3132530120481923E-2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5</v>
      </c>
      <c r="D136" s="9">
        <v>3</v>
      </c>
      <c r="E136" s="10">
        <f t="shared" si="15"/>
        <v>7.5301204819277108E-3</v>
      </c>
      <c r="F136" s="10">
        <f t="shared" si="16"/>
        <v>7.481296758104738E-3</v>
      </c>
      <c r="G136" s="10">
        <f t="shared" si="18"/>
        <v>-0.4</v>
      </c>
      <c r="H136" s="17">
        <f t="shared" si="17"/>
        <v>-3.0120481927710845E-3</v>
      </c>
    </row>
    <row r="137" spans="1:8" x14ac:dyDescent="0.2">
      <c r="A137" s="8"/>
      <c r="B137" s="37" t="s">
        <v>128</v>
      </c>
      <c r="C137" s="34">
        <v>2</v>
      </c>
      <c r="D137" s="9">
        <v>0</v>
      </c>
      <c r="E137" s="10">
        <f t="shared" si="15"/>
        <v>3.0120481927710845E-3</v>
      </c>
      <c r="F137" s="10" t="str">
        <f t="shared" si="16"/>
        <v/>
      </c>
      <c r="G137" s="10">
        <f t="shared" si="18"/>
        <v>-1</v>
      </c>
      <c r="H137" s="17">
        <f t="shared" si="17"/>
        <v>-3.0120481927710845E-3</v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370</v>
      </c>
      <c r="D139" s="9">
        <v>36</v>
      </c>
      <c r="E139" s="10">
        <f t="shared" si="15"/>
        <v>0.55722891566265065</v>
      </c>
      <c r="F139" s="10">
        <f t="shared" si="16"/>
        <v>8.9775561097256859E-2</v>
      </c>
      <c r="G139" s="10">
        <f t="shared" si="18"/>
        <v>-0.9027027027027027</v>
      </c>
      <c r="H139" s="17">
        <f t="shared" si="17"/>
        <v>-0.50301204819277112</v>
      </c>
    </row>
    <row r="140" spans="1:8" x14ac:dyDescent="0.2">
      <c r="A140" s="8"/>
      <c r="B140" s="37" t="s">
        <v>131</v>
      </c>
      <c r="C140" s="34">
        <v>0</v>
      </c>
      <c r="D140" s="9">
        <v>1</v>
      </c>
      <c r="E140" s="10" t="str">
        <f t="shared" ref="E140:E175" si="19">+IF(C140=0,"",C140/C$76)</f>
        <v/>
      </c>
      <c r="F140" s="10">
        <f t="shared" ref="F140:F175" si="20">+IF(D140=0,"",D140/D$76)</f>
        <v>2.4937655860349127E-3</v>
      </c>
      <c r="G140" s="10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8"/>
      <c r="B141" s="37" t="s">
        <v>132</v>
      </c>
      <c r="C141" s="34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37" t="s">
        <v>134</v>
      </c>
      <c r="C143" s="34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37" t="s">
        <v>135</v>
      </c>
      <c r="C144" s="34">
        <v>3</v>
      </c>
      <c r="D144" s="9">
        <v>0</v>
      </c>
      <c r="E144" s="10">
        <f t="shared" si="19"/>
        <v>4.5180722891566263E-3</v>
      </c>
      <c r="F144" s="10" t="str">
        <f t="shared" si="20"/>
        <v/>
      </c>
      <c r="G144" s="10">
        <f t="shared" si="22"/>
        <v>-1</v>
      </c>
      <c r="H144" s="17">
        <f t="shared" si="21"/>
        <v>-4.5180722891566263E-3</v>
      </c>
    </row>
    <row r="145" spans="1:8" x14ac:dyDescent="0.2">
      <c r="A145" s="8"/>
      <c r="B145" s="37" t="s">
        <v>136</v>
      </c>
      <c r="C145" s="34">
        <v>0</v>
      </c>
      <c r="D145" s="9">
        <v>1</v>
      </c>
      <c r="E145" s="10" t="str">
        <f t="shared" si="19"/>
        <v/>
      </c>
      <c r="F145" s="10">
        <f t="shared" si="20"/>
        <v>2.4937655860349127E-3</v>
      </c>
      <c r="G145" s="10">
        <f t="shared" si="22"/>
        <v>1</v>
      </c>
      <c r="H145" s="17" t="str">
        <f t="shared" si="21"/>
        <v/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0</v>
      </c>
      <c r="D147" s="9">
        <v>2</v>
      </c>
      <c r="E147" s="10" t="str">
        <f t="shared" si="19"/>
        <v/>
      </c>
      <c r="F147" s="10">
        <f t="shared" si="20"/>
        <v>4.9875311720698253E-3</v>
      </c>
      <c r="G147" s="10">
        <f t="shared" si="22"/>
        <v>1</v>
      </c>
      <c r="H147" s="17" t="str">
        <f t="shared" si="21"/>
        <v/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0</v>
      </c>
      <c r="D150" s="9">
        <v>1</v>
      </c>
      <c r="E150" s="10" t="str">
        <f t="shared" si="19"/>
        <v/>
      </c>
      <c r="F150" s="10">
        <f t="shared" si="20"/>
        <v>2.4937655860349127E-3</v>
      </c>
      <c r="G150" s="10">
        <f t="shared" si="22"/>
        <v>1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1</v>
      </c>
      <c r="D151" s="9">
        <v>0</v>
      </c>
      <c r="E151" s="10">
        <f t="shared" si="19"/>
        <v>1.5060240963855422E-3</v>
      </c>
      <c r="F151" s="10" t="str">
        <f t="shared" si="20"/>
        <v/>
      </c>
      <c r="G151" s="10">
        <f t="shared" si="22"/>
        <v>-1</v>
      </c>
      <c r="H151" s="17">
        <f t="shared" si="21"/>
        <v>-1.5060240963855422E-3</v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1</v>
      </c>
      <c r="D160" s="9">
        <v>1</v>
      </c>
      <c r="E160" s="10">
        <f t="shared" si="19"/>
        <v>1.5060240963855422E-3</v>
      </c>
      <c r="F160" s="10">
        <f t="shared" si="20"/>
        <v>2.4937655860349127E-3</v>
      </c>
      <c r="G160" s="10">
        <f t="shared" si="22"/>
        <v>0</v>
      </c>
      <c r="H160" s="17">
        <f t="shared" si="21"/>
        <v>0</v>
      </c>
    </row>
    <row r="161" spans="1:8" x14ac:dyDescent="0.2">
      <c r="A161" s="8"/>
      <c r="B161" s="37" t="s">
        <v>152</v>
      </c>
      <c r="C161" s="34">
        <v>0</v>
      </c>
      <c r="D161" s="9">
        <v>1</v>
      </c>
      <c r="E161" s="10" t="str">
        <f t="shared" si="19"/>
        <v/>
      </c>
      <c r="F161" s="10">
        <f t="shared" si="20"/>
        <v>2.4937655860349127E-3</v>
      </c>
      <c r="G161" s="10">
        <f t="shared" si="22"/>
        <v>1</v>
      </c>
      <c r="H161" s="17" t="str">
        <f t="shared" si="21"/>
        <v/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5</v>
      </c>
      <c r="E164" s="10" t="str">
        <f t="shared" si="19"/>
        <v/>
      </c>
      <c r="F164" s="10">
        <f t="shared" si="20"/>
        <v>1.2468827930174564E-2</v>
      </c>
      <c r="G164" s="10">
        <f t="shared" si="22"/>
        <v>1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5</v>
      </c>
      <c r="D169" s="9">
        <v>1</v>
      </c>
      <c r="E169" s="10">
        <f t="shared" si="19"/>
        <v>7.5301204819277108E-3</v>
      </c>
      <c r="F169" s="10">
        <f t="shared" si="20"/>
        <v>2.4937655860349127E-3</v>
      </c>
      <c r="G169" s="10">
        <f t="shared" si="22"/>
        <v>-0.8</v>
      </c>
      <c r="H169" s="17">
        <f t="shared" si="21"/>
        <v>-6.024096385542169E-3</v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10</v>
      </c>
      <c r="D172" s="9">
        <v>15</v>
      </c>
      <c r="E172" s="10">
        <f t="shared" si="19"/>
        <v>1.5060240963855422E-2</v>
      </c>
      <c r="F172" s="10">
        <f t="shared" si="20"/>
        <v>3.7406483790523692E-2</v>
      </c>
      <c r="G172" s="10">
        <f t="shared" si="22"/>
        <v>0.5</v>
      </c>
      <c r="H172" s="17">
        <f t="shared" ref="H172:H203" si="23">+IF(OR(AND(E172=""),(G172="")),"",E172*G172)</f>
        <v>7.5301204819277108E-3</v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870</v>
      </c>
      <c r="D181" s="33">
        <f>SUM(D182:D356)</f>
        <v>873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3.4482758620689655E-3</v>
      </c>
      <c r="H181" s="42">
        <f t="shared" ref="H181:H212" si="26">+IF(OR(AND(E181=""),(G181="")),"",E181*G181)</f>
        <v>3.4482758620689655E-3</v>
      </c>
    </row>
    <row r="182" spans="1:8" x14ac:dyDescent="0.2">
      <c r="A182" s="8"/>
      <c r="B182" s="36" t="s">
        <v>167</v>
      </c>
      <c r="C182" s="46">
        <v>3</v>
      </c>
      <c r="D182" s="43">
        <v>12</v>
      </c>
      <c r="E182" s="44">
        <f t="shared" si="24"/>
        <v>3.4482758620689655E-3</v>
      </c>
      <c r="F182" s="44">
        <f t="shared" si="25"/>
        <v>1.3745704467353952E-2</v>
      </c>
      <c r="G182" s="44">
        <f t="shared" ref="G182:G213" si="27">+IF(AND(C182=0,D182=0)," ",IF(C182=0,1,IF(D182=0,-1,(D182-C182)/C182)))</f>
        <v>3</v>
      </c>
      <c r="H182" s="45">
        <f t="shared" si="26"/>
        <v>1.0344827586206896E-2</v>
      </c>
    </row>
    <row r="183" spans="1:8" x14ac:dyDescent="0.2">
      <c r="A183" s="8"/>
      <c r="B183" s="37" t="s">
        <v>168</v>
      </c>
      <c r="C183" s="34">
        <v>6</v>
      </c>
      <c r="D183" s="9">
        <v>0</v>
      </c>
      <c r="E183" s="10">
        <f t="shared" si="24"/>
        <v>6.8965517241379309E-3</v>
      </c>
      <c r="F183" s="10" t="str">
        <f t="shared" si="25"/>
        <v/>
      </c>
      <c r="G183" s="10">
        <f t="shared" si="27"/>
        <v>-1</v>
      </c>
      <c r="H183" s="17">
        <f t="shared" si="26"/>
        <v>-6.8965517241379309E-3</v>
      </c>
    </row>
    <row r="184" spans="1:8" ht="38.25" x14ac:dyDescent="0.2">
      <c r="A184" s="8"/>
      <c r="B184" s="37" t="s">
        <v>169</v>
      </c>
      <c r="C184" s="34">
        <v>2</v>
      </c>
      <c r="D184" s="9">
        <v>0</v>
      </c>
      <c r="E184" s="10">
        <f t="shared" si="24"/>
        <v>2.2988505747126436E-3</v>
      </c>
      <c r="F184" s="10" t="str">
        <f t="shared" si="25"/>
        <v/>
      </c>
      <c r="G184" s="10">
        <f t="shared" si="27"/>
        <v>-1</v>
      </c>
      <c r="H184" s="17">
        <f t="shared" si="26"/>
        <v>-2.2988505747126436E-3</v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11</v>
      </c>
      <c r="D186" s="9">
        <v>16</v>
      </c>
      <c r="E186" s="10">
        <f t="shared" si="24"/>
        <v>1.264367816091954E-2</v>
      </c>
      <c r="F186" s="10">
        <f t="shared" si="25"/>
        <v>1.8327605956471937E-2</v>
      </c>
      <c r="G186" s="10">
        <f t="shared" si="27"/>
        <v>0.45454545454545453</v>
      </c>
      <c r="H186" s="17">
        <f t="shared" si="26"/>
        <v>5.7471264367816091E-3</v>
      </c>
    </row>
    <row r="187" spans="1:8" ht="25.5" x14ac:dyDescent="0.2">
      <c r="A187" s="8"/>
      <c r="B187" s="37" t="s">
        <v>172</v>
      </c>
      <c r="C187" s="34">
        <v>0</v>
      </c>
      <c r="D187" s="9">
        <v>2</v>
      </c>
      <c r="E187" s="10" t="str">
        <f t="shared" si="24"/>
        <v/>
      </c>
      <c r="F187" s="10">
        <f t="shared" si="25"/>
        <v>2.2909507445589921E-3</v>
      </c>
      <c r="G187" s="10">
        <f t="shared" si="27"/>
        <v>1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24</v>
      </c>
      <c r="D188" s="9">
        <v>62</v>
      </c>
      <c r="E188" s="10">
        <f t="shared" si="24"/>
        <v>2.7586206896551724E-2</v>
      </c>
      <c r="F188" s="10">
        <f t="shared" si="25"/>
        <v>7.1019473081328749E-2</v>
      </c>
      <c r="G188" s="10">
        <f t="shared" si="27"/>
        <v>1.5833333333333333</v>
      </c>
      <c r="H188" s="17">
        <f t="shared" si="26"/>
        <v>4.3678160919540229E-2</v>
      </c>
    </row>
    <row r="189" spans="1:8" x14ac:dyDescent="0.2">
      <c r="A189" s="8"/>
      <c r="B189" s="37" t="s">
        <v>174</v>
      </c>
      <c r="C189" s="34">
        <v>6</v>
      </c>
      <c r="D189" s="9">
        <v>0</v>
      </c>
      <c r="E189" s="10">
        <f t="shared" si="24"/>
        <v>6.8965517241379309E-3</v>
      </c>
      <c r="F189" s="10" t="str">
        <f t="shared" si="25"/>
        <v/>
      </c>
      <c r="G189" s="10">
        <f t="shared" si="27"/>
        <v>-1</v>
      </c>
      <c r="H189" s="17">
        <f t="shared" si="26"/>
        <v>-6.8965517241379309E-3</v>
      </c>
    </row>
    <row r="190" spans="1:8" x14ac:dyDescent="0.2">
      <c r="A190" s="8"/>
      <c r="B190" s="37" t="s">
        <v>175</v>
      </c>
      <c r="C190" s="34">
        <v>5</v>
      </c>
      <c r="D190" s="9">
        <v>2</v>
      </c>
      <c r="E190" s="10">
        <f t="shared" si="24"/>
        <v>5.7471264367816091E-3</v>
      </c>
      <c r="F190" s="10">
        <f t="shared" si="25"/>
        <v>2.2909507445589921E-3</v>
      </c>
      <c r="G190" s="10">
        <f t="shared" si="27"/>
        <v>-0.6</v>
      </c>
      <c r="H190" s="17">
        <f t="shared" si="26"/>
        <v>-3.4482758620689655E-3</v>
      </c>
    </row>
    <row r="191" spans="1:8" x14ac:dyDescent="0.2">
      <c r="A191" s="8"/>
      <c r="B191" s="37" t="s">
        <v>176</v>
      </c>
      <c r="C191" s="34">
        <v>2</v>
      </c>
      <c r="D191" s="9">
        <v>6</v>
      </c>
      <c r="E191" s="10">
        <f t="shared" si="24"/>
        <v>2.2988505747126436E-3</v>
      </c>
      <c r="F191" s="10">
        <f t="shared" si="25"/>
        <v>6.8728522336769758E-3</v>
      </c>
      <c r="G191" s="10">
        <f t="shared" si="27"/>
        <v>2</v>
      </c>
      <c r="H191" s="17">
        <f t="shared" si="26"/>
        <v>4.5977011494252873E-3</v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2</v>
      </c>
      <c r="D194" s="9">
        <v>1</v>
      </c>
      <c r="E194" s="10">
        <f t="shared" si="24"/>
        <v>2.2988505747126436E-3</v>
      </c>
      <c r="F194" s="10">
        <f t="shared" si="25"/>
        <v>1.145475372279496E-3</v>
      </c>
      <c r="G194" s="10">
        <f t="shared" si="27"/>
        <v>-0.5</v>
      </c>
      <c r="H194" s="17">
        <f t="shared" si="26"/>
        <v>-1.1494252873563218E-3</v>
      </c>
    </row>
    <row r="195" spans="1:8" x14ac:dyDescent="0.2">
      <c r="A195" s="8"/>
      <c r="B195" s="37" t="s">
        <v>180</v>
      </c>
      <c r="C195" s="34">
        <v>6</v>
      </c>
      <c r="D195" s="9">
        <v>1</v>
      </c>
      <c r="E195" s="10">
        <f t="shared" si="24"/>
        <v>6.8965517241379309E-3</v>
      </c>
      <c r="F195" s="10">
        <f t="shared" si="25"/>
        <v>1.145475372279496E-3</v>
      </c>
      <c r="G195" s="10">
        <f t="shared" si="27"/>
        <v>-0.83333333333333337</v>
      </c>
      <c r="H195" s="17">
        <f t="shared" si="26"/>
        <v>-5.7471264367816091E-3</v>
      </c>
    </row>
    <row r="196" spans="1:8" x14ac:dyDescent="0.2">
      <c r="A196" s="8"/>
      <c r="B196" s="37" t="s">
        <v>181</v>
      </c>
      <c r="C196" s="34">
        <v>4</v>
      </c>
      <c r="D196" s="9">
        <v>14</v>
      </c>
      <c r="E196" s="10">
        <f t="shared" si="24"/>
        <v>4.5977011494252873E-3</v>
      </c>
      <c r="F196" s="10">
        <f t="shared" si="25"/>
        <v>1.6036655211912942E-2</v>
      </c>
      <c r="G196" s="10">
        <f t="shared" si="27"/>
        <v>2.5</v>
      </c>
      <c r="H196" s="17">
        <f t="shared" si="26"/>
        <v>1.1494252873563218E-2</v>
      </c>
    </row>
    <row r="197" spans="1:8" ht="25.5" x14ac:dyDescent="0.2">
      <c r="A197" s="8"/>
      <c r="B197" s="37" t="s">
        <v>182</v>
      </c>
      <c r="C197" s="34">
        <v>9</v>
      </c>
      <c r="D197" s="9">
        <v>8</v>
      </c>
      <c r="E197" s="10">
        <f t="shared" si="24"/>
        <v>1.0344827586206896E-2</v>
      </c>
      <c r="F197" s="10">
        <f t="shared" si="25"/>
        <v>9.1638029782359683E-3</v>
      </c>
      <c r="G197" s="10">
        <f t="shared" si="27"/>
        <v>-0.1111111111111111</v>
      </c>
      <c r="H197" s="17">
        <f t="shared" si="26"/>
        <v>-1.1494252873563218E-3</v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0</v>
      </c>
      <c r="D200" s="9">
        <v>1</v>
      </c>
      <c r="E200" s="10" t="str">
        <f t="shared" si="24"/>
        <v/>
      </c>
      <c r="F200" s="10">
        <f t="shared" si="25"/>
        <v>1.145475372279496E-3</v>
      </c>
      <c r="G200" s="10">
        <f t="shared" si="27"/>
        <v>1</v>
      </c>
      <c r="H200" s="17" t="str">
        <f t="shared" si="26"/>
        <v/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17</v>
      </c>
      <c r="D202" s="9">
        <v>11</v>
      </c>
      <c r="E202" s="10">
        <f t="shared" si="24"/>
        <v>1.9540229885057471E-2</v>
      </c>
      <c r="F202" s="10">
        <f t="shared" si="25"/>
        <v>1.2600229095074456E-2</v>
      </c>
      <c r="G202" s="10">
        <f t="shared" si="27"/>
        <v>-0.35294117647058826</v>
      </c>
      <c r="H202" s="17">
        <f t="shared" si="26"/>
        <v>-6.8965517241379318E-3</v>
      </c>
    </row>
    <row r="203" spans="1:8" x14ac:dyDescent="0.2">
      <c r="A203" s="8"/>
      <c r="B203" s="37" t="s">
        <v>188</v>
      </c>
      <c r="C203" s="34">
        <v>7</v>
      </c>
      <c r="D203" s="9">
        <v>8</v>
      </c>
      <c r="E203" s="10">
        <f t="shared" si="24"/>
        <v>8.0459770114942528E-3</v>
      </c>
      <c r="F203" s="10">
        <f t="shared" si="25"/>
        <v>9.1638029782359683E-3</v>
      </c>
      <c r="G203" s="10">
        <f t="shared" si="27"/>
        <v>0.14285714285714285</v>
      </c>
      <c r="H203" s="17">
        <f t="shared" si="26"/>
        <v>1.1494252873563218E-3</v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0</v>
      </c>
      <c r="D206" s="9">
        <v>20</v>
      </c>
      <c r="E206" s="10" t="str">
        <f t="shared" si="24"/>
        <v/>
      </c>
      <c r="F206" s="10">
        <f t="shared" si="25"/>
        <v>2.2909507445589918E-2</v>
      </c>
      <c r="G206" s="10">
        <f t="shared" si="27"/>
        <v>1</v>
      </c>
      <c r="H206" s="17" t="str">
        <f t="shared" si="26"/>
        <v/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4</v>
      </c>
      <c r="D208" s="9">
        <v>2</v>
      </c>
      <c r="E208" s="10">
        <f t="shared" si="24"/>
        <v>4.5977011494252873E-3</v>
      </c>
      <c r="F208" s="10">
        <f t="shared" si="25"/>
        <v>2.2909507445589921E-3</v>
      </c>
      <c r="G208" s="10">
        <f t="shared" si="27"/>
        <v>-0.5</v>
      </c>
      <c r="H208" s="17">
        <f t="shared" si="26"/>
        <v>-2.2988505747126436E-3</v>
      </c>
    </row>
    <row r="209" spans="1:8" x14ac:dyDescent="0.2">
      <c r="A209" s="8"/>
      <c r="B209" s="37" t="s">
        <v>194</v>
      </c>
      <c r="C209" s="34">
        <v>0</v>
      </c>
      <c r="D209" s="9">
        <v>1</v>
      </c>
      <c r="E209" s="10" t="str">
        <f t="shared" si="24"/>
        <v/>
      </c>
      <c r="F209" s="10">
        <f t="shared" si="25"/>
        <v>1.145475372279496E-3</v>
      </c>
      <c r="G209" s="10">
        <f t="shared" si="27"/>
        <v>1</v>
      </c>
      <c r="H209" s="17" t="str">
        <f t="shared" si="26"/>
        <v/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3</v>
      </c>
      <c r="D211" s="9">
        <v>10</v>
      </c>
      <c r="E211" s="10">
        <f t="shared" si="24"/>
        <v>3.4482758620689655E-3</v>
      </c>
      <c r="F211" s="10">
        <f t="shared" si="25"/>
        <v>1.1454753722794959E-2</v>
      </c>
      <c r="G211" s="10">
        <f t="shared" si="27"/>
        <v>2.3333333333333335</v>
      </c>
      <c r="H211" s="17">
        <f t="shared" si="26"/>
        <v>8.0459770114942528E-3</v>
      </c>
    </row>
    <row r="212" spans="1:8" x14ac:dyDescent="0.2">
      <c r="A212" s="8"/>
      <c r="B212" s="37" t="s">
        <v>197</v>
      </c>
      <c r="C212" s="34">
        <v>87</v>
      </c>
      <c r="D212" s="9">
        <v>53</v>
      </c>
      <c r="E212" s="10">
        <f t="shared" si="24"/>
        <v>0.1</v>
      </c>
      <c r="F212" s="10">
        <f t="shared" si="25"/>
        <v>6.0710194730813287E-2</v>
      </c>
      <c r="G212" s="10">
        <f t="shared" si="27"/>
        <v>-0.39080459770114945</v>
      </c>
      <c r="H212" s="17">
        <f t="shared" si="26"/>
        <v>-3.9080459770114949E-2</v>
      </c>
    </row>
    <row r="213" spans="1:8" x14ac:dyDescent="0.2">
      <c r="A213" s="8"/>
      <c r="B213" s="37" t="s">
        <v>198</v>
      </c>
      <c r="C213" s="34">
        <v>35</v>
      </c>
      <c r="D213" s="9">
        <v>40</v>
      </c>
      <c r="E213" s="10">
        <f t="shared" ref="E213:E244" si="28">+IF(C213=0,"",C213/C$181)</f>
        <v>4.0229885057471264E-2</v>
      </c>
      <c r="F213" s="10">
        <f t="shared" ref="F213:F244" si="29">+IF(D213=0,"",D213/D$181)</f>
        <v>4.5819014891179836E-2</v>
      </c>
      <c r="G213" s="10">
        <f t="shared" si="27"/>
        <v>0.14285714285714285</v>
      </c>
      <c r="H213" s="17">
        <f t="shared" ref="H213:H244" si="30">+IF(OR(AND(E213=""),(G213="")),"",E213*G213)</f>
        <v>5.7471264367816091E-3</v>
      </c>
    </row>
    <row r="214" spans="1:8" x14ac:dyDescent="0.2">
      <c r="A214" s="8"/>
      <c r="B214" s="37" t="s">
        <v>199</v>
      </c>
      <c r="C214" s="34">
        <v>130</v>
      </c>
      <c r="D214" s="9">
        <v>40</v>
      </c>
      <c r="E214" s="10">
        <f t="shared" si="28"/>
        <v>0.14942528735632185</v>
      </c>
      <c r="F214" s="10">
        <f t="shared" si="29"/>
        <v>4.5819014891179836E-2</v>
      </c>
      <c r="G214" s="10">
        <f t="shared" ref="G214:G245" si="31">+IF(AND(C214=0,D214=0)," ",IF(C214=0,1,IF(D214=0,-1,(D214-C214)/C214)))</f>
        <v>-0.69230769230769229</v>
      </c>
      <c r="H214" s="17">
        <f t="shared" si="30"/>
        <v>-0.10344827586206898</v>
      </c>
    </row>
    <row r="215" spans="1:8" x14ac:dyDescent="0.2">
      <c r="A215" s="8"/>
      <c r="B215" s="37" t="s">
        <v>200</v>
      </c>
      <c r="C215" s="34">
        <v>14</v>
      </c>
      <c r="D215" s="9">
        <v>9</v>
      </c>
      <c r="E215" s="10">
        <f t="shared" si="28"/>
        <v>1.6091954022988506E-2</v>
      </c>
      <c r="F215" s="10">
        <f t="shared" si="29"/>
        <v>1.0309278350515464E-2</v>
      </c>
      <c r="G215" s="10">
        <f t="shared" si="31"/>
        <v>-0.35714285714285715</v>
      </c>
      <c r="H215" s="17">
        <f t="shared" si="30"/>
        <v>-5.7471264367816091E-3</v>
      </c>
    </row>
    <row r="216" spans="1:8" x14ac:dyDescent="0.2">
      <c r="A216" s="8"/>
      <c r="B216" s="37" t="s">
        <v>201</v>
      </c>
      <c r="C216" s="34">
        <v>23</v>
      </c>
      <c r="D216" s="9">
        <v>10</v>
      </c>
      <c r="E216" s="10">
        <f t="shared" si="28"/>
        <v>2.6436781609195402E-2</v>
      </c>
      <c r="F216" s="10">
        <f t="shared" si="29"/>
        <v>1.1454753722794959E-2</v>
      </c>
      <c r="G216" s="10">
        <f t="shared" si="31"/>
        <v>-0.56521739130434778</v>
      </c>
      <c r="H216" s="17">
        <f t="shared" si="30"/>
        <v>-1.4942528735632182E-2</v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33</v>
      </c>
      <c r="D218" s="9">
        <v>34</v>
      </c>
      <c r="E218" s="10">
        <f t="shared" si="28"/>
        <v>3.793103448275862E-2</v>
      </c>
      <c r="F218" s="10">
        <f t="shared" si="29"/>
        <v>3.8946162657502864E-2</v>
      </c>
      <c r="G218" s="10">
        <f t="shared" si="31"/>
        <v>3.0303030303030304E-2</v>
      </c>
      <c r="H218" s="17">
        <f t="shared" si="30"/>
        <v>1.1494252873563218E-3</v>
      </c>
    </row>
    <row r="219" spans="1:8" x14ac:dyDescent="0.2">
      <c r="A219" s="8"/>
      <c r="B219" s="37" t="s">
        <v>204</v>
      </c>
      <c r="C219" s="34">
        <v>6</v>
      </c>
      <c r="D219" s="9">
        <v>6</v>
      </c>
      <c r="E219" s="10">
        <f t="shared" si="28"/>
        <v>6.8965517241379309E-3</v>
      </c>
      <c r="F219" s="10">
        <f t="shared" si="29"/>
        <v>6.8728522336769758E-3</v>
      </c>
      <c r="G219" s="10">
        <f t="shared" si="31"/>
        <v>0</v>
      </c>
      <c r="H219" s="17">
        <f t="shared" si="30"/>
        <v>0</v>
      </c>
    </row>
    <row r="220" spans="1:8" x14ac:dyDescent="0.2">
      <c r="A220" s="8"/>
      <c r="B220" s="37" t="s">
        <v>205</v>
      </c>
      <c r="C220" s="34">
        <v>4</v>
      </c>
      <c r="D220" s="9">
        <v>8</v>
      </c>
      <c r="E220" s="10">
        <f t="shared" si="28"/>
        <v>4.5977011494252873E-3</v>
      </c>
      <c r="F220" s="10">
        <f t="shared" si="29"/>
        <v>9.1638029782359683E-3</v>
      </c>
      <c r="G220" s="10">
        <f t="shared" si="31"/>
        <v>1</v>
      </c>
      <c r="H220" s="17">
        <f t="shared" si="30"/>
        <v>4.5977011494252873E-3</v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3</v>
      </c>
      <c r="D222" s="9">
        <v>3</v>
      </c>
      <c r="E222" s="10">
        <f t="shared" si="28"/>
        <v>3.4482758620689655E-3</v>
      </c>
      <c r="F222" s="10">
        <f t="shared" si="29"/>
        <v>3.4364261168384879E-3</v>
      </c>
      <c r="G222" s="10">
        <f t="shared" si="31"/>
        <v>0</v>
      </c>
      <c r="H222" s="17">
        <f t="shared" si="30"/>
        <v>0</v>
      </c>
    </row>
    <row r="223" spans="1:8" ht="25.5" x14ac:dyDescent="0.2">
      <c r="A223" s="8"/>
      <c r="B223" s="37" t="s">
        <v>208</v>
      </c>
      <c r="C223" s="34">
        <v>14</v>
      </c>
      <c r="D223" s="9">
        <v>12</v>
      </c>
      <c r="E223" s="10">
        <f t="shared" si="28"/>
        <v>1.6091954022988506E-2</v>
      </c>
      <c r="F223" s="10">
        <f t="shared" si="29"/>
        <v>1.3745704467353952E-2</v>
      </c>
      <c r="G223" s="10">
        <f t="shared" si="31"/>
        <v>-0.14285714285714285</v>
      </c>
      <c r="H223" s="17">
        <f t="shared" si="30"/>
        <v>-2.2988505747126436E-3</v>
      </c>
    </row>
    <row r="224" spans="1:8" x14ac:dyDescent="0.2">
      <c r="A224" s="8"/>
      <c r="B224" s="37" t="s">
        <v>209</v>
      </c>
      <c r="C224" s="34">
        <v>1</v>
      </c>
      <c r="D224" s="9">
        <v>2</v>
      </c>
      <c r="E224" s="10">
        <f t="shared" si="28"/>
        <v>1.1494252873563218E-3</v>
      </c>
      <c r="F224" s="10">
        <f t="shared" si="29"/>
        <v>2.2909507445589921E-3</v>
      </c>
      <c r="G224" s="10">
        <f t="shared" si="31"/>
        <v>1</v>
      </c>
      <c r="H224" s="17">
        <f t="shared" si="30"/>
        <v>1.1494252873563218E-3</v>
      </c>
    </row>
    <row r="225" spans="1:8" ht="25.5" x14ac:dyDescent="0.2">
      <c r="A225" s="8"/>
      <c r="B225" s="37" t="s">
        <v>210</v>
      </c>
      <c r="C225" s="34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12</v>
      </c>
      <c r="D228" s="9">
        <v>23</v>
      </c>
      <c r="E228" s="10">
        <f t="shared" si="28"/>
        <v>1.3793103448275862E-2</v>
      </c>
      <c r="F228" s="10">
        <f t="shared" si="29"/>
        <v>2.6345933562428408E-2</v>
      </c>
      <c r="G228" s="10">
        <f t="shared" si="31"/>
        <v>0.91666666666666663</v>
      </c>
      <c r="H228" s="17">
        <f t="shared" si="30"/>
        <v>1.264367816091954E-2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1</v>
      </c>
      <c r="E231" s="10" t="str">
        <f t="shared" si="28"/>
        <v/>
      </c>
      <c r="F231" s="10">
        <f t="shared" si="29"/>
        <v>1.145475372279496E-3</v>
      </c>
      <c r="G231" s="10">
        <f t="shared" si="31"/>
        <v>1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3</v>
      </c>
      <c r="D232" s="9">
        <v>0</v>
      </c>
      <c r="E232" s="10">
        <f t="shared" si="28"/>
        <v>3.4482758620689655E-3</v>
      </c>
      <c r="F232" s="10" t="str">
        <f t="shared" si="29"/>
        <v/>
      </c>
      <c r="G232" s="10">
        <f t="shared" si="31"/>
        <v>-1</v>
      </c>
      <c r="H232" s="17">
        <f t="shared" si="30"/>
        <v>-3.4482758620689655E-3</v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68</v>
      </c>
      <c r="D235" s="9">
        <v>18</v>
      </c>
      <c r="E235" s="10">
        <f t="shared" si="28"/>
        <v>7.8160919540229884E-2</v>
      </c>
      <c r="F235" s="10">
        <f t="shared" si="29"/>
        <v>2.0618556701030927E-2</v>
      </c>
      <c r="G235" s="10">
        <f t="shared" si="31"/>
        <v>-0.73529411764705888</v>
      </c>
      <c r="H235" s="17">
        <f t="shared" si="30"/>
        <v>-5.7471264367816098E-2</v>
      </c>
    </row>
    <row r="236" spans="1:8" x14ac:dyDescent="0.2">
      <c r="A236" s="8"/>
      <c r="B236" s="37" t="s">
        <v>221</v>
      </c>
      <c r="C236" s="34">
        <v>0</v>
      </c>
      <c r="D236" s="9">
        <v>4</v>
      </c>
      <c r="E236" s="10" t="str">
        <f t="shared" si="28"/>
        <v/>
      </c>
      <c r="F236" s="10">
        <f t="shared" si="29"/>
        <v>4.5819014891179842E-3</v>
      </c>
      <c r="G236" s="10">
        <f t="shared" si="31"/>
        <v>1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37" t="s">
        <v>223</v>
      </c>
      <c r="C238" s="34">
        <v>0</v>
      </c>
      <c r="D238" s="9">
        <v>6</v>
      </c>
      <c r="E238" s="10" t="str">
        <f t="shared" si="28"/>
        <v/>
      </c>
      <c r="F238" s="10">
        <f t="shared" si="29"/>
        <v>6.8728522336769758E-3</v>
      </c>
      <c r="G238" s="10">
        <f t="shared" si="31"/>
        <v>1</v>
      </c>
      <c r="H238" s="17" t="str">
        <f t="shared" si="30"/>
        <v/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11</v>
      </c>
      <c r="D241" s="9">
        <v>29</v>
      </c>
      <c r="E241" s="10">
        <f t="shared" si="28"/>
        <v>1.264367816091954E-2</v>
      </c>
      <c r="F241" s="10">
        <f t="shared" si="29"/>
        <v>3.3218785796105384E-2</v>
      </c>
      <c r="G241" s="10">
        <f t="shared" si="31"/>
        <v>1.6363636363636365</v>
      </c>
      <c r="H241" s="17">
        <f t="shared" si="30"/>
        <v>2.0689655172413793E-2</v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1</v>
      </c>
      <c r="D244" s="9">
        <v>0</v>
      </c>
      <c r="E244" s="10">
        <f t="shared" si="28"/>
        <v>1.1494252873563218E-3</v>
      </c>
      <c r="F244" s="10" t="str">
        <f t="shared" si="29"/>
        <v/>
      </c>
      <c r="G244" s="10">
        <f t="shared" si="31"/>
        <v>-1</v>
      </c>
      <c r="H244" s="17">
        <f t="shared" si="30"/>
        <v>-1.1494252873563218E-3</v>
      </c>
    </row>
    <row r="245" spans="1:8" ht="25.5" x14ac:dyDescent="0.2">
      <c r="A245" s="8"/>
      <c r="B245" s="37" t="s">
        <v>230</v>
      </c>
      <c r="C245" s="34">
        <v>0</v>
      </c>
      <c r="D245" s="9">
        <v>3</v>
      </c>
      <c r="E245" s="10" t="str">
        <f t="shared" ref="E245:E276" si="32">+IF(C245=0,"",C245/C$181)</f>
        <v/>
      </c>
      <c r="F245" s="10">
        <f t="shared" ref="F245:F276" si="33">+IF(D245=0,"",D245/D$181)</f>
        <v>3.4364261168384879E-3</v>
      </c>
      <c r="G245" s="10">
        <f t="shared" si="31"/>
        <v>1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2</v>
      </c>
      <c r="D247" s="9">
        <v>0</v>
      </c>
      <c r="E247" s="10">
        <f t="shared" si="32"/>
        <v>2.2988505747126436E-3</v>
      </c>
      <c r="F247" s="10" t="str">
        <f t="shared" si="33"/>
        <v/>
      </c>
      <c r="G247" s="10">
        <f t="shared" si="35"/>
        <v>-1</v>
      </c>
      <c r="H247" s="17">
        <f t="shared" si="34"/>
        <v>-2.2988505747126436E-3</v>
      </c>
    </row>
    <row r="248" spans="1:8" x14ac:dyDescent="0.2">
      <c r="A248" s="8"/>
      <c r="B248" s="37" t="s">
        <v>233</v>
      </c>
      <c r="C248" s="34">
        <v>5</v>
      </c>
      <c r="D248" s="9">
        <v>98</v>
      </c>
      <c r="E248" s="10">
        <f t="shared" si="32"/>
        <v>5.7471264367816091E-3</v>
      </c>
      <c r="F248" s="10">
        <f t="shared" si="33"/>
        <v>0.11225658648339061</v>
      </c>
      <c r="G248" s="10">
        <f t="shared" si="35"/>
        <v>18.600000000000001</v>
      </c>
      <c r="H248" s="17">
        <f t="shared" si="34"/>
        <v>0.10689655172413794</v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23</v>
      </c>
      <c r="D251" s="9">
        <v>2</v>
      </c>
      <c r="E251" s="10">
        <f t="shared" si="32"/>
        <v>2.6436781609195402E-2</v>
      </c>
      <c r="F251" s="10">
        <f t="shared" si="33"/>
        <v>2.2909507445589921E-3</v>
      </c>
      <c r="G251" s="10">
        <f t="shared" si="35"/>
        <v>-0.91304347826086951</v>
      </c>
      <c r="H251" s="17">
        <f t="shared" si="34"/>
        <v>-2.4137931034482758E-2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1</v>
      </c>
      <c r="D254" s="9">
        <v>0</v>
      </c>
      <c r="E254" s="10">
        <f t="shared" si="32"/>
        <v>1.1494252873563218E-3</v>
      </c>
      <c r="F254" s="10" t="str">
        <f t="shared" si="33"/>
        <v/>
      </c>
      <c r="G254" s="10">
        <f t="shared" si="35"/>
        <v>-1</v>
      </c>
      <c r="H254" s="17">
        <f t="shared" si="34"/>
        <v>-1.1494252873563218E-3</v>
      </c>
    </row>
    <row r="255" spans="1:8" ht="25.5" x14ac:dyDescent="0.2">
      <c r="A255" s="8"/>
      <c r="B255" s="37" t="s">
        <v>240</v>
      </c>
      <c r="C255" s="34">
        <v>0</v>
      </c>
      <c r="D255" s="9">
        <v>1</v>
      </c>
      <c r="E255" s="10" t="str">
        <f t="shared" si="32"/>
        <v/>
      </c>
      <c r="F255" s="10">
        <f t="shared" si="33"/>
        <v>1.145475372279496E-3</v>
      </c>
      <c r="G255" s="10">
        <f t="shared" si="35"/>
        <v>1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1</v>
      </c>
      <c r="D256" s="9">
        <v>0</v>
      </c>
      <c r="E256" s="10">
        <f t="shared" si="32"/>
        <v>1.1494252873563218E-3</v>
      </c>
      <c r="F256" s="10" t="str">
        <f t="shared" si="33"/>
        <v/>
      </c>
      <c r="G256" s="10">
        <f t="shared" si="35"/>
        <v>-1</v>
      </c>
      <c r="H256" s="17">
        <f t="shared" si="34"/>
        <v>-1.1494252873563218E-3</v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0</v>
      </c>
      <c r="D260" s="9">
        <v>3</v>
      </c>
      <c r="E260" s="10" t="str">
        <f t="shared" si="32"/>
        <v/>
      </c>
      <c r="F260" s="10">
        <f t="shared" si="33"/>
        <v>3.4364261168384879E-3</v>
      </c>
      <c r="G260" s="10">
        <f t="shared" si="35"/>
        <v>1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4</v>
      </c>
      <c r="E268" s="10" t="str">
        <f t="shared" si="32"/>
        <v/>
      </c>
      <c r="F268" s="10">
        <f t="shared" si="33"/>
        <v>4.5819014891179842E-3</v>
      </c>
      <c r="G268" s="10">
        <f t="shared" si="35"/>
        <v>1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2</v>
      </c>
      <c r="D269" s="9">
        <v>2</v>
      </c>
      <c r="E269" s="10">
        <f t="shared" si="32"/>
        <v>2.2988505747126436E-3</v>
      </c>
      <c r="F269" s="10">
        <f t="shared" si="33"/>
        <v>2.2909507445589921E-3</v>
      </c>
      <c r="G269" s="10">
        <f t="shared" si="35"/>
        <v>0</v>
      </c>
      <c r="H269" s="17">
        <f t="shared" si="34"/>
        <v>0</v>
      </c>
    </row>
    <row r="270" spans="1:8" x14ac:dyDescent="0.2">
      <c r="A270" s="8"/>
      <c r="B270" s="37" t="s">
        <v>255</v>
      </c>
      <c r="C270" s="34">
        <v>0</v>
      </c>
      <c r="D270" s="9">
        <v>5</v>
      </c>
      <c r="E270" s="10" t="str">
        <f t="shared" si="32"/>
        <v/>
      </c>
      <c r="F270" s="10">
        <f t="shared" si="33"/>
        <v>5.7273768613974796E-3</v>
      </c>
      <c r="G270" s="10">
        <f t="shared" si="35"/>
        <v>1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3</v>
      </c>
      <c r="D274" s="9">
        <v>0</v>
      </c>
      <c r="E274" s="10">
        <f t="shared" si="32"/>
        <v>3.4482758620689655E-3</v>
      </c>
      <c r="F274" s="10" t="str">
        <f t="shared" si="33"/>
        <v/>
      </c>
      <c r="G274" s="10">
        <f t="shared" si="35"/>
        <v>-1</v>
      </c>
      <c r="H274" s="17">
        <f t="shared" si="34"/>
        <v>-3.4482758620689655E-3</v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36</v>
      </c>
      <c r="E279" s="10" t="str">
        <f t="shared" si="36"/>
        <v/>
      </c>
      <c r="F279" s="10">
        <f t="shared" si="37"/>
        <v>4.1237113402061855E-2</v>
      </c>
      <c r="G279" s="10">
        <f t="shared" si="39"/>
        <v>1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41</v>
      </c>
      <c r="D280" s="9">
        <v>70</v>
      </c>
      <c r="E280" s="10">
        <f t="shared" si="36"/>
        <v>4.7126436781609195E-2</v>
      </c>
      <c r="F280" s="10">
        <f t="shared" si="37"/>
        <v>8.0183276059564726E-2</v>
      </c>
      <c r="G280" s="10">
        <f t="shared" si="39"/>
        <v>0.70731707317073167</v>
      </c>
      <c r="H280" s="17">
        <f t="shared" si="38"/>
        <v>3.3333333333333333E-2</v>
      </c>
    </row>
    <row r="281" spans="1:8" x14ac:dyDescent="0.2">
      <c r="A281" s="8"/>
      <c r="B281" s="37" t="s">
        <v>266</v>
      </c>
      <c r="C281" s="34">
        <v>0</v>
      </c>
      <c r="D281" s="9">
        <v>1</v>
      </c>
      <c r="E281" s="10" t="str">
        <f t="shared" si="36"/>
        <v/>
      </c>
      <c r="F281" s="10">
        <f t="shared" si="37"/>
        <v>1.145475372279496E-3</v>
      </c>
      <c r="G281" s="10">
        <f t="shared" si="39"/>
        <v>1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0</v>
      </c>
      <c r="D285" s="9">
        <v>6</v>
      </c>
      <c r="E285" s="10" t="str">
        <f t="shared" si="36"/>
        <v/>
      </c>
      <c r="F285" s="10">
        <f t="shared" si="37"/>
        <v>6.8728522336769758E-3</v>
      </c>
      <c r="G285" s="10">
        <f t="shared" si="39"/>
        <v>1</v>
      </c>
      <c r="H285" s="17" t="str">
        <f t="shared" si="38"/>
        <v/>
      </c>
    </row>
    <row r="286" spans="1:8" ht="25.5" x14ac:dyDescent="0.2">
      <c r="A286" s="8"/>
      <c r="B286" s="37" t="s">
        <v>271</v>
      </c>
      <c r="C286" s="34">
        <v>9</v>
      </c>
      <c r="D286" s="9">
        <v>13</v>
      </c>
      <c r="E286" s="10">
        <f t="shared" si="36"/>
        <v>1.0344827586206896E-2</v>
      </c>
      <c r="F286" s="10">
        <f t="shared" si="37"/>
        <v>1.4891179839633447E-2</v>
      </c>
      <c r="G286" s="10">
        <f t="shared" si="39"/>
        <v>0.44444444444444442</v>
      </c>
      <c r="H286" s="17">
        <f t="shared" si="38"/>
        <v>4.5977011494252873E-3</v>
      </c>
    </row>
    <row r="287" spans="1:8" x14ac:dyDescent="0.2">
      <c r="A287" s="8"/>
      <c r="B287" s="37" t="s">
        <v>272</v>
      </c>
      <c r="C287" s="34">
        <v>3</v>
      </c>
      <c r="D287" s="9">
        <v>4</v>
      </c>
      <c r="E287" s="10">
        <f t="shared" si="36"/>
        <v>3.4482758620689655E-3</v>
      </c>
      <c r="F287" s="10">
        <f t="shared" si="37"/>
        <v>4.5819014891179842E-3</v>
      </c>
      <c r="G287" s="10">
        <f t="shared" si="39"/>
        <v>0.33333333333333331</v>
      </c>
      <c r="H287" s="17">
        <f t="shared" si="38"/>
        <v>1.1494252873563218E-3</v>
      </c>
    </row>
    <row r="288" spans="1:8" x14ac:dyDescent="0.2">
      <c r="A288" s="8"/>
      <c r="B288" s="37" t="s">
        <v>273</v>
      </c>
      <c r="C288" s="34">
        <v>8</v>
      </c>
      <c r="D288" s="9">
        <v>0</v>
      </c>
      <c r="E288" s="10">
        <f t="shared" si="36"/>
        <v>9.1954022988505746E-3</v>
      </c>
      <c r="F288" s="10" t="str">
        <f t="shared" si="37"/>
        <v/>
      </c>
      <c r="G288" s="10">
        <f t="shared" si="39"/>
        <v>-1</v>
      </c>
      <c r="H288" s="17">
        <f t="shared" si="38"/>
        <v>-9.1954022988505746E-3</v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1</v>
      </c>
      <c r="D292" s="9">
        <v>2</v>
      </c>
      <c r="E292" s="10">
        <f t="shared" si="36"/>
        <v>1.1494252873563218E-3</v>
      </c>
      <c r="F292" s="10">
        <f t="shared" si="37"/>
        <v>2.2909507445589921E-3</v>
      </c>
      <c r="G292" s="10">
        <f t="shared" si="39"/>
        <v>1</v>
      </c>
      <c r="H292" s="17">
        <f t="shared" si="38"/>
        <v>1.1494252873563218E-3</v>
      </c>
    </row>
    <row r="293" spans="1:8" x14ac:dyDescent="0.2">
      <c r="A293" s="8"/>
      <c r="B293" s="37" t="s">
        <v>278</v>
      </c>
      <c r="C293" s="34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0</v>
      </c>
      <c r="D298" s="9">
        <v>11</v>
      </c>
      <c r="E298" s="10" t="str">
        <f t="shared" si="36"/>
        <v/>
      </c>
      <c r="F298" s="10">
        <f t="shared" si="37"/>
        <v>1.2600229095074456E-2</v>
      </c>
      <c r="G298" s="10">
        <f t="shared" si="39"/>
        <v>1</v>
      </c>
      <c r="H298" s="17" t="str">
        <f t="shared" si="38"/>
        <v/>
      </c>
    </row>
    <row r="299" spans="1:8" x14ac:dyDescent="0.2">
      <c r="A299" s="8"/>
      <c r="B299" s="37" t="s">
        <v>284</v>
      </c>
      <c r="C299" s="34">
        <v>8</v>
      </c>
      <c r="D299" s="9">
        <v>9</v>
      </c>
      <c r="E299" s="10">
        <f t="shared" si="36"/>
        <v>9.1954022988505746E-3</v>
      </c>
      <c r="F299" s="10">
        <f t="shared" si="37"/>
        <v>1.0309278350515464E-2</v>
      </c>
      <c r="G299" s="10">
        <f t="shared" si="39"/>
        <v>0.125</v>
      </c>
      <c r="H299" s="17">
        <f t="shared" si="38"/>
        <v>1.1494252873563218E-3</v>
      </c>
    </row>
    <row r="300" spans="1:8" x14ac:dyDescent="0.2">
      <c r="A300" s="8"/>
      <c r="B300" s="37" t="s">
        <v>285</v>
      </c>
      <c r="C300" s="34">
        <v>0</v>
      </c>
      <c r="D300" s="9">
        <v>2</v>
      </c>
      <c r="E300" s="10" t="str">
        <f t="shared" si="36"/>
        <v/>
      </c>
      <c r="F300" s="10">
        <f t="shared" si="37"/>
        <v>2.2909507445589921E-3</v>
      </c>
      <c r="G300" s="10">
        <f t="shared" si="39"/>
        <v>1</v>
      </c>
      <c r="H300" s="17" t="str">
        <f t="shared" si="38"/>
        <v/>
      </c>
    </row>
    <row r="301" spans="1:8" x14ac:dyDescent="0.2">
      <c r="A301" s="8"/>
      <c r="B301" s="37" t="s">
        <v>286</v>
      </c>
      <c r="C301" s="34">
        <v>90</v>
      </c>
      <c r="D301" s="9">
        <v>10</v>
      </c>
      <c r="E301" s="10">
        <f t="shared" si="36"/>
        <v>0.10344827586206896</v>
      </c>
      <c r="F301" s="10">
        <f t="shared" si="37"/>
        <v>1.1454753722794959E-2</v>
      </c>
      <c r="G301" s="10">
        <f t="shared" si="39"/>
        <v>-0.88888888888888884</v>
      </c>
      <c r="H301" s="17">
        <f t="shared" si="38"/>
        <v>-9.1954022988505746E-2</v>
      </c>
    </row>
    <row r="302" spans="1:8" x14ac:dyDescent="0.2">
      <c r="A302" s="8"/>
      <c r="B302" s="37" t="s">
        <v>287</v>
      </c>
      <c r="C302" s="34">
        <v>6</v>
      </c>
      <c r="D302" s="9">
        <v>6</v>
      </c>
      <c r="E302" s="10">
        <f t="shared" si="36"/>
        <v>6.8965517241379309E-3</v>
      </c>
      <c r="F302" s="10">
        <f t="shared" si="37"/>
        <v>6.8728522336769758E-3</v>
      </c>
      <c r="G302" s="10">
        <f t="shared" si="39"/>
        <v>0</v>
      </c>
      <c r="H302" s="17">
        <f t="shared" si="38"/>
        <v>0</v>
      </c>
    </row>
    <row r="303" spans="1:8" x14ac:dyDescent="0.2">
      <c r="A303" s="8"/>
      <c r="B303" s="37" t="s">
        <v>288</v>
      </c>
      <c r="C303" s="34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0</v>
      </c>
      <c r="D304" s="9">
        <v>8</v>
      </c>
      <c r="E304" s="10" t="str">
        <f t="shared" si="36"/>
        <v/>
      </c>
      <c r="F304" s="10">
        <f t="shared" si="37"/>
        <v>9.1638029782359683E-3</v>
      </c>
      <c r="G304" s="10">
        <f t="shared" si="39"/>
        <v>1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2</v>
      </c>
      <c r="D305" s="9">
        <v>12</v>
      </c>
      <c r="E305" s="10">
        <f t="shared" si="36"/>
        <v>2.2988505747126436E-3</v>
      </c>
      <c r="F305" s="10">
        <f t="shared" si="37"/>
        <v>1.3745704467353952E-2</v>
      </c>
      <c r="G305" s="10">
        <f t="shared" si="39"/>
        <v>5</v>
      </c>
      <c r="H305" s="17">
        <f t="shared" si="38"/>
        <v>1.1494252873563218E-2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1</v>
      </c>
      <c r="D309" s="9">
        <v>0</v>
      </c>
      <c r="E309" s="10">
        <f t="shared" ref="E309:E340" si="40">+IF(C309=0,"",C309/C$181)</f>
        <v>1.1494252873563218E-3</v>
      </c>
      <c r="F309" s="10" t="str">
        <f t="shared" ref="F309:F340" si="41">+IF(D309=0,"",D309/D$181)</f>
        <v/>
      </c>
      <c r="G309" s="10">
        <f t="shared" si="39"/>
        <v>-1</v>
      </c>
      <c r="H309" s="17">
        <f t="shared" ref="H309:H340" si="42">+IF(OR(AND(E309=""),(G309="")),"",E309*G309)</f>
        <v>-1.1494252873563218E-3</v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4</v>
      </c>
      <c r="D313" s="9">
        <v>20</v>
      </c>
      <c r="E313" s="10">
        <f t="shared" si="40"/>
        <v>4.5977011494252873E-3</v>
      </c>
      <c r="F313" s="10">
        <f t="shared" si="41"/>
        <v>2.2909507445589918E-2</v>
      </c>
      <c r="G313" s="10">
        <f t="shared" si="43"/>
        <v>4</v>
      </c>
      <c r="H313" s="17">
        <f t="shared" si="42"/>
        <v>1.8390804597701149E-2</v>
      </c>
    </row>
    <row r="314" spans="1:8" ht="25.5" x14ac:dyDescent="0.2">
      <c r="A314" s="8"/>
      <c r="B314" s="37" t="s">
        <v>299</v>
      </c>
      <c r="C314" s="34">
        <v>15</v>
      </c>
      <c r="D314" s="9">
        <v>6</v>
      </c>
      <c r="E314" s="10">
        <f t="shared" si="40"/>
        <v>1.7241379310344827E-2</v>
      </c>
      <c r="F314" s="10">
        <f t="shared" si="41"/>
        <v>6.8728522336769758E-3</v>
      </c>
      <c r="G314" s="10">
        <f t="shared" si="43"/>
        <v>-0.6</v>
      </c>
      <c r="H314" s="17">
        <f t="shared" si="42"/>
        <v>-1.0344827586206896E-2</v>
      </c>
    </row>
    <row r="315" spans="1:8" x14ac:dyDescent="0.2">
      <c r="A315" s="8"/>
      <c r="B315" s="37" t="s">
        <v>300</v>
      </c>
      <c r="C315" s="34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3</v>
      </c>
      <c r="D317" s="9">
        <v>7</v>
      </c>
      <c r="E317" s="10">
        <f t="shared" si="40"/>
        <v>3.4482758620689655E-3</v>
      </c>
      <c r="F317" s="10">
        <f t="shared" si="41"/>
        <v>8.0183276059564712E-3</v>
      </c>
      <c r="G317" s="10">
        <f t="shared" si="43"/>
        <v>1.3333333333333333</v>
      </c>
      <c r="H317" s="17">
        <f t="shared" si="42"/>
        <v>4.5977011494252873E-3</v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1</v>
      </c>
      <c r="E319" s="10" t="str">
        <f t="shared" si="40"/>
        <v/>
      </c>
      <c r="F319" s="10">
        <f t="shared" si="41"/>
        <v>1.145475372279496E-3</v>
      </c>
      <c r="G319" s="10">
        <f t="shared" si="43"/>
        <v>1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21</v>
      </c>
      <c r="D325" s="9">
        <v>7</v>
      </c>
      <c r="E325" s="10">
        <f t="shared" si="40"/>
        <v>2.4137931034482758E-2</v>
      </c>
      <c r="F325" s="10">
        <f t="shared" si="41"/>
        <v>8.0183276059564712E-3</v>
      </c>
      <c r="G325" s="10">
        <f t="shared" si="43"/>
        <v>-0.66666666666666663</v>
      </c>
      <c r="H325" s="17">
        <f t="shared" si="42"/>
        <v>-1.6091954022988506E-2</v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5</v>
      </c>
      <c r="E327" s="10" t="str">
        <f t="shared" si="40"/>
        <v/>
      </c>
      <c r="F327" s="10">
        <f t="shared" si="41"/>
        <v>5.7273768613974796E-3</v>
      </c>
      <c r="G327" s="10">
        <f t="shared" si="43"/>
        <v>1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15</v>
      </c>
      <c r="D329" s="9">
        <v>1</v>
      </c>
      <c r="E329" s="10">
        <f t="shared" si="40"/>
        <v>1.7241379310344827E-2</v>
      </c>
      <c r="F329" s="10">
        <f t="shared" si="41"/>
        <v>1.145475372279496E-3</v>
      </c>
      <c r="G329" s="10">
        <f t="shared" si="43"/>
        <v>-0.93333333333333335</v>
      </c>
      <c r="H329" s="17">
        <f t="shared" si="42"/>
        <v>-1.6091954022988506E-2</v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6</v>
      </c>
      <c r="D331" s="9">
        <v>7</v>
      </c>
      <c r="E331" s="10">
        <f t="shared" si="40"/>
        <v>6.8965517241379309E-3</v>
      </c>
      <c r="F331" s="10">
        <f t="shared" si="41"/>
        <v>8.0183276059564712E-3</v>
      </c>
      <c r="G331" s="10">
        <f t="shared" si="43"/>
        <v>0.16666666666666666</v>
      </c>
      <c r="H331" s="17">
        <f t="shared" si="42"/>
        <v>1.1494252873563218E-3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3</v>
      </c>
      <c r="D333" s="9">
        <v>9</v>
      </c>
      <c r="E333" s="10">
        <f t="shared" si="40"/>
        <v>3.4482758620689655E-3</v>
      </c>
      <c r="F333" s="10">
        <f t="shared" si="41"/>
        <v>1.0309278350515464E-2</v>
      </c>
      <c r="G333" s="10">
        <f t="shared" si="43"/>
        <v>2</v>
      </c>
      <c r="H333" s="17">
        <f t="shared" si="42"/>
        <v>6.8965517241379309E-3</v>
      </c>
    </row>
    <row r="334" spans="1:8" x14ac:dyDescent="0.2">
      <c r="A334" s="8"/>
      <c r="B334" s="37" t="s">
        <v>319</v>
      </c>
      <c r="C334" s="34">
        <v>25</v>
      </c>
      <c r="D334" s="9">
        <v>1</v>
      </c>
      <c r="E334" s="10">
        <f t="shared" si="40"/>
        <v>2.8735632183908046E-2</v>
      </c>
      <c r="F334" s="10">
        <f t="shared" si="41"/>
        <v>1.145475372279496E-3</v>
      </c>
      <c r="G334" s="10">
        <f t="shared" si="43"/>
        <v>-0.96</v>
      </c>
      <c r="H334" s="17">
        <f t="shared" si="42"/>
        <v>-2.7586206896551724E-2</v>
      </c>
    </row>
    <row r="335" spans="1:8" ht="25.5" x14ac:dyDescent="0.2">
      <c r="A335" s="8"/>
      <c r="B335" s="37" t="s">
        <v>320</v>
      </c>
      <c r="C335" s="34">
        <v>0</v>
      </c>
      <c r="D335" s="9">
        <v>1</v>
      </c>
      <c r="E335" s="10" t="str">
        <f t="shared" si="40"/>
        <v/>
      </c>
      <c r="F335" s="10">
        <f t="shared" si="41"/>
        <v>1.145475372279496E-3</v>
      </c>
      <c r="G335" s="10">
        <f t="shared" si="43"/>
        <v>1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0</v>
      </c>
      <c r="D336" s="9">
        <v>2</v>
      </c>
      <c r="E336" s="10" t="str">
        <f t="shared" si="40"/>
        <v/>
      </c>
      <c r="F336" s="10">
        <f t="shared" si="41"/>
        <v>2.2909507445589921E-3</v>
      </c>
      <c r="G336" s="10">
        <f t="shared" si="43"/>
        <v>1</v>
      </c>
      <c r="H336" s="17" t="str">
        <f t="shared" si="42"/>
        <v/>
      </c>
    </row>
    <row r="337" spans="1:8" ht="25.5" x14ac:dyDescent="0.2">
      <c r="A337" s="8"/>
      <c r="B337" s="37" t="s">
        <v>322</v>
      </c>
      <c r="C337" s="34">
        <v>1</v>
      </c>
      <c r="D337" s="9">
        <v>0</v>
      </c>
      <c r="E337" s="10">
        <f t="shared" si="40"/>
        <v>1.1494252873563218E-3</v>
      </c>
      <c r="F337" s="10" t="str">
        <f t="shared" si="41"/>
        <v/>
      </c>
      <c r="G337" s="10">
        <f t="shared" si="43"/>
        <v>-1</v>
      </c>
      <c r="H337" s="17">
        <f t="shared" si="42"/>
        <v>-1.1494252873563218E-3</v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1</v>
      </c>
      <c r="D339" s="9">
        <v>0</v>
      </c>
      <c r="E339" s="10">
        <f t="shared" si="40"/>
        <v>1.1494252873563218E-3</v>
      </c>
      <c r="F339" s="10" t="str">
        <f t="shared" si="41"/>
        <v/>
      </c>
      <c r="G339" s="10">
        <f t="shared" si="43"/>
        <v>-1</v>
      </c>
      <c r="H339" s="17">
        <f t="shared" si="42"/>
        <v>-1.1494252873563218E-3</v>
      </c>
    </row>
    <row r="340" spans="1:8" ht="25.5" x14ac:dyDescent="0.2">
      <c r="A340" s="8"/>
      <c r="B340" s="37" t="s">
        <v>325</v>
      </c>
      <c r="C340" s="34">
        <v>5</v>
      </c>
      <c r="D340" s="9">
        <v>5</v>
      </c>
      <c r="E340" s="10">
        <f t="shared" si="40"/>
        <v>5.7471264367816091E-3</v>
      </c>
      <c r="F340" s="10">
        <f t="shared" si="41"/>
        <v>5.7273768613974796E-3</v>
      </c>
      <c r="G340" s="10">
        <f t="shared" si="43"/>
        <v>0</v>
      </c>
      <c r="H340" s="17">
        <f t="shared" si="42"/>
        <v>0</v>
      </c>
    </row>
    <row r="341" spans="1:8" x14ac:dyDescent="0.2">
      <c r="A341" s="8"/>
      <c r="B341" s="37" t="s">
        <v>326</v>
      </c>
      <c r="C341" s="34">
        <v>4</v>
      </c>
      <c r="D341" s="9">
        <v>0</v>
      </c>
      <c r="E341" s="10">
        <f t="shared" ref="E341:E356" si="44">+IF(C341=0,"",C341/C$181)</f>
        <v>4.5977011494252873E-3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72" si="46">+IF(OR(AND(E341=""),(G341="")),"",E341*G341)</f>
        <v>-4.5977011494252873E-3</v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2</v>
      </c>
      <c r="E345" s="10" t="str">
        <f t="shared" si="44"/>
        <v/>
      </c>
      <c r="F345" s="10">
        <f t="shared" si="45"/>
        <v>2.2909507445589921E-3</v>
      </c>
      <c r="G345" s="10">
        <f t="shared" si="47"/>
        <v>1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4</v>
      </c>
      <c r="E346" s="10" t="str">
        <f t="shared" si="44"/>
        <v/>
      </c>
      <c r="F346" s="10">
        <f t="shared" si="45"/>
        <v>4.5819014891179842E-3</v>
      </c>
      <c r="G346" s="10">
        <f t="shared" si="47"/>
        <v>1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1</v>
      </c>
      <c r="E347" s="10" t="str">
        <f t="shared" si="44"/>
        <v/>
      </c>
      <c r="F347" s="10">
        <f t="shared" si="45"/>
        <v>1.145475372279496E-3</v>
      </c>
      <c r="G347" s="10">
        <f t="shared" si="47"/>
        <v>1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2</v>
      </c>
      <c r="D351" s="9">
        <v>0</v>
      </c>
      <c r="E351" s="10">
        <f t="shared" si="44"/>
        <v>2.2988505747126436E-3</v>
      </c>
      <c r="F351" s="10" t="str">
        <f t="shared" si="45"/>
        <v/>
      </c>
      <c r="G351" s="10">
        <f t="shared" si="47"/>
        <v>-1</v>
      </c>
      <c r="H351" s="17">
        <f t="shared" si="46"/>
        <v>-2.2988505747126436E-3</v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3</v>
      </c>
      <c r="D354" s="9">
        <v>9</v>
      </c>
      <c r="E354" s="10">
        <f t="shared" si="44"/>
        <v>3.4482758620689655E-3</v>
      </c>
      <c r="F354" s="10">
        <f t="shared" si="45"/>
        <v>1.0309278350515464E-2</v>
      </c>
      <c r="G354" s="10">
        <f t="shared" si="47"/>
        <v>2</v>
      </c>
      <c r="H354" s="17">
        <f t="shared" si="46"/>
        <v>6.8965517241379309E-3</v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2</v>
      </c>
      <c r="E356" s="19" t="str">
        <f t="shared" si="44"/>
        <v/>
      </c>
      <c r="F356" s="19">
        <f t="shared" si="45"/>
        <v>2.2909507445589921E-3</v>
      </c>
      <c r="G356" s="19">
        <f t="shared" si="47"/>
        <v>1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3446</v>
      </c>
      <c r="D362" s="33">
        <f>SUM(D363:D595)</f>
        <v>4952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0.43702843876958791</v>
      </c>
      <c r="H362" s="42">
        <f t="shared" ref="H362:H425" si="50">+IF(OR(AND(E362=""),(G362="")),"",E362*G362)</f>
        <v>0.43702843876958791</v>
      </c>
    </row>
    <row r="363" spans="1:8" x14ac:dyDescent="0.2">
      <c r="A363" s="8"/>
      <c r="B363" s="36" t="s">
        <v>342</v>
      </c>
      <c r="C363" s="46">
        <v>6</v>
      </c>
      <c r="D363" s="43">
        <v>0</v>
      </c>
      <c r="E363" s="44">
        <f t="shared" si="48"/>
        <v>1.7411491584445734E-3</v>
      </c>
      <c r="F363" s="44" t="str">
        <f t="shared" si="49"/>
        <v/>
      </c>
      <c r="G363" s="44">
        <f t="shared" ref="G363:G426" si="51">+IF(AND(C363=0,D363=0)," ",IF(C363=0,1,IF(D363=0,-1,(D363-C363)/C363)))</f>
        <v>-1</v>
      </c>
      <c r="H363" s="45">
        <f t="shared" si="50"/>
        <v>-1.7411491584445734E-3</v>
      </c>
    </row>
    <row r="364" spans="1:8" x14ac:dyDescent="0.2">
      <c r="A364" s="8"/>
      <c r="B364" s="37" t="s">
        <v>343</v>
      </c>
      <c r="C364" s="34">
        <v>5</v>
      </c>
      <c r="D364" s="9">
        <v>0</v>
      </c>
      <c r="E364" s="10">
        <f t="shared" si="48"/>
        <v>1.4509576320371445E-3</v>
      </c>
      <c r="F364" s="10" t="str">
        <f t="shared" si="49"/>
        <v/>
      </c>
      <c r="G364" s="10">
        <f t="shared" si="51"/>
        <v>-1</v>
      </c>
      <c r="H364" s="17">
        <f t="shared" si="50"/>
        <v>-1.4509576320371445E-3</v>
      </c>
    </row>
    <row r="365" spans="1:8" x14ac:dyDescent="0.2">
      <c r="A365" s="8"/>
      <c r="B365" s="37" t="s">
        <v>344</v>
      </c>
      <c r="C365" s="34">
        <v>2</v>
      </c>
      <c r="D365" s="9">
        <v>4</v>
      </c>
      <c r="E365" s="10">
        <f t="shared" si="48"/>
        <v>5.8038305281485781E-4</v>
      </c>
      <c r="F365" s="10">
        <f t="shared" si="49"/>
        <v>8.0775444264943462E-4</v>
      </c>
      <c r="G365" s="10">
        <f t="shared" si="51"/>
        <v>1</v>
      </c>
      <c r="H365" s="17">
        <f t="shared" si="50"/>
        <v>5.8038305281485781E-4</v>
      </c>
    </row>
    <row r="366" spans="1:8" x14ac:dyDescent="0.2">
      <c r="A366" s="8"/>
      <c r="B366" s="37" t="s">
        <v>345</v>
      </c>
      <c r="C366" s="34">
        <v>0</v>
      </c>
      <c r="D366" s="9">
        <v>8</v>
      </c>
      <c r="E366" s="10" t="str">
        <f t="shared" si="48"/>
        <v/>
      </c>
      <c r="F366" s="10">
        <f t="shared" si="49"/>
        <v>1.6155088852988692E-3</v>
      </c>
      <c r="G366" s="10">
        <f t="shared" si="51"/>
        <v>1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29</v>
      </c>
      <c r="D368" s="9">
        <v>75</v>
      </c>
      <c r="E368" s="10">
        <f t="shared" si="48"/>
        <v>8.4155542658154378E-3</v>
      </c>
      <c r="F368" s="10">
        <f t="shared" si="49"/>
        <v>1.5145395799676898E-2</v>
      </c>
      <c r="G368" s="10">
        <f t="shared" si="51"/>
        <v>1.5862068965517242</v>
      </c>
      <c r="H368" s="17">
        <f t="shared" si="50"/>
        <v>1.3348810214741729E-2</v>
      </c>
    </row>
    <row r="369" spans="1:8" x14ac:dyDescent="0.2">
      <c r="A369" s="8"/>
      <c r="B369" s="37" t="s">
        <v>348</v>
      </c>
      <c r="C369" s="34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7" t="str">
        <f t="shared" si="50"/>
        <v/>
      </c>
    </row>
    <row r="370" spans="1:8" x14ac:dyDescent="0.2">
      <c r="A370" s="8"/>
      <c r="B370" s="37" t="s">
        <v>349</v>
      </c>
      <c r="C370" s="34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37" t="s">
        <v>350</v>
      </c>
      <c r="C371" s="34">
        <v>16</v>
      </c>
      <c r="D371" s="9">
        <v>8</v>
      </c>
      <c r="E371" s="10">
        <f t="shared" si="48"/>
        <v>4.6430644225188625E-3</v>
      </c>
      <c r="F371" s="10">
        <f t="shared" si="49"/>
        <v>1.6155088852988692E-3</v>
      </c>
      <c r="G371" s="10">
        <f t="shared" si="51"/>
        <v>-0.5</v>
      </c>
      <c r="H371" s="17">
        <f t="shared" si="50"/>
        <v>-2.3215322112594312E-3</v>
      </c>
    </row>
    <row r="372" spans="1:8" x14ac:dyDescent="0.2">
      <c r="A372" s="8"/>
      <c r="B372" s="37" t="s">
        <v>351</v>
      </c>
      <c r="C372" s="34">
        <v>0</v>
      </c>
      <c r="D372" s="9">
        <v>1</v>
      </c>
      <c r="E372" s="10" t="str">
        <f t="shared" si="48"/>
        <v/>
      </c>
      <c r="F372" s="10">
        <f t="shared" si="49"/>
        <v>2.0193861066235866E-4</v>
      </c>
      <c r="G372" s="10">
        <f t="shared" si="51"/>
        <v>1</v>
      </c>
      <c r="H372" s="17" t="str">
        <f t="shared" si="50"/>
        <v/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39</v>
      </c>
      <c r="D374" s="9">
        <v>42</v>
      </c>
      <c r="E374" s="10">
        <f t="shared" si="48"/>
        <v>1.1317469529889728E-2</v>
      </c>
      <c r="F374" s="10">
        <f t="shared" si="49"/>
        <v>8.4814216478190634E-3</v>
      </c>
      <c r="G374" s="10">
        <f t="shared" si="51"/>
        <v>7.6923076923076927E-2</v>
      </c>
      <c r="H374" s="17">
        <f t="shared" si="50"/>
        <v>8.7057457922228682E-4</v>
      </c>
    </row>
    <row r="375" spans="1:8" x14ac:dyDescent="0.2">
      <c r="A375" s="8"/>
      <c r="B375" s="37" t="s">
        <v>354</v>
      </c>
      <c r="C375" s="34">
        <v>4</v>
      </c>
      <c r="D375" s="9">
        <v>8</v>
      </c>
      <c r="E375" s="10">
        <f t="shared" si="48"/>
        <v>1.1607661056297156E-3</v>
      </c>
      <c r="F375" s="10">
        <f t="shared" si="49"/>
        <v>1.6155088852988692E-3</v>
      </c>
      <c r="G375" s="10">
        <f t="shared" si="51"/>
        <v>1</v>
      </c>
      <c r="H375" s="17">
        <f t="shared" si="50"/>
        <v>1.1607661056297156E-3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8</v>
      </c>
      <c r="D377" s="9">
        <v>129</v>
      </c>
      <c r="E377" s="10">
        <f t="shared" si="48"/>
        <v>2.3215322112594312E-3</v>
      </c>
      <c r="F377" s="10">
        <f t="shared" si="49"/>
        <v>2.6050080775444264E-2</v>
      </c>
      <c r="G377" s="10">
        <f t="shared" si="51"/>
        <v>15.125</v>
      </c>
      <c r="H377" s="17">
        <f t="shared" si="50"/>
        <v>3.5113174695298899E-2</v>
      </c>
    </row>
    <row r="378" spans="1:8" x14ac:dyDescent="0.2">
      <c r="A378" s="8"/>
      <c r="B378" s="37" t="s">
        <v>357</v>
      </c>
      <c r="C378" s="34">
        <v>4</v>
      </c>
      <c r="D378" s="9">
        <v>9</v>
      </c>
      <c r="E378" s="10">
        <f t="shared" si="48"/>
        <v>1.1607661056297156E-3</v>
      </c>
      <c r="F378" s="10">
        <f t="shared" si="49"/>
        <v>1.8174474959612278E-3</v>
      </c>
      <c r="G378" s="10">
        <f t="shared" si="51"/>
        <v>1.25</v>
      </c>
      <c r="H378" s="17">
        <f t="shared" si="50"/>
        <v>1.4509576320371445E-3</v>
      </c>
    </row>
    <row r="379" spans="1:8" x14ac:dyDescent="0.2">
      <c r="A379" s="8"/>
      <c r="B379" s="37" t="s">
        <v>358</v>
      </c>
      <c r="C379" s="34">
        <v>1</v>
      </c>
      <c r="D379" s="9">
        <v>4</v>
      </c>
      <c r="E379" s="10">
        <f t="shared" si="48"/>
        <v>2.901915264074289E-4</v>
      </c>
      <c r="F379" s="10">
        <f t="shared" si="49"/>
        <v>8.0775444264943462E-4</v>
      </c>
      <c r="G379" s="10">
        <f t="shared" si="51"/>
        <v>3</v>
      </c>
      <c r="H379" s="17">
        <f t="shared" si="50"/>
        <v>8.7057457922228671E-4</v>
      </c>
    </row>
    <row r="380" spans="1:8" x14ac:dyDescent="0.2">
      <c r="A380" s="8"/>
      <c r="B380" s="37" t="s">
        <v>359</v>
      </c>
      <c r="C380" s="34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1031</v>
      </c>
      <c r="D382" s="9">
        <v>750</v>
      </c>
      <c r="E382" s="10">
        <f t="shared" si="48"/>
        <v>0.2991874637260592</v>
      </c>
      <c r="F382" s="10">
        <f t="shared" si="49"/>
        <v>0.15145395799676897</v>
      </c>
      <c r="G382" s="10">
        <f t="shared" si="51"/>
        <v>-0.27255092143549953</v>
      </c>
      <c r="H382" s="17">
        <f t="shared" si="50"/>
        <v>-8.1543818920487524E-2</v>
      </c>
    </row>
    <row r="383" spans="1:8" x14ac:dyDescent="0.2">
      <c r="A383" s="8"/>
      <c r="B383" s="37" t="s">
        <v>362</v>
      </c>
      <c r="C383" s="34">
        <v>5</v>
      </c>
      <c r="D383" s="9">
        <v>0</v>
      </c>
      <c r="E383" s="10">
        <f t="shared" si="48"/>
        <v>1.4509576320371445E-3</v>
      </c>
      <c r="F383" s="10" t="str">
        <f t="shared" si="49"/>
        <v/>
      </c>
      <c r="G383" s="10">
        <f t="shared" si="51"/>
        <v>-1</v>
      </c>
      <c r="H383" s="17">
        <f t="shared" si="50"/>
        <v>-1.4509576320371445E-3</v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42</v>
      </c>
      <c r="D385" s="9">
        <v>8</v>
      </c>
      <c r="E385" s="10">
        <f t="shared" si="48"/>
        <v>1.2188044109112013E-2</v>
      </c>
      <c r="F385" s="10">
        <f t="shared" si="49"/>
        <v>1.6155088852988692E-3</v>
      </c>
      <c r="G385" s="10">
        <f t="shared" si="51"/>
        <v>-0.80952380952380953</v>
      </c>
      <c r="H385" s="17">
        <f t="shared" si="50"/>
        <v>-9.8665118978525819E-3</v>
      </c>
    </row>
    <row r="386" spans="1:8" x14ac:dyDescent="0.2">
      <c r="A386" s="8"/>
      <c r="B386" s="37" t="s">
        <v>365</v>
      </c>
      <c r="C386" s="34">
        <v>94</v>
      </c>
      <c r="D386" s="9">
        <v>251</v>
      </c>
      <c r="E386" s="10">
        <f t="shared" si="48"/>
        <v>2.7278003482298318E-2</v>
      </c>
      <c r="F386" s="10">
        <f t="shared" si="49"/>
        <v>5.0686591276252017E-2</v>
      </c>
      <c r="G386" s="10">
        <f t="shared" si="51"/>
        <v>1.6702127659574468</v>
      </c>
      <c r="H386" s="17">
        <f t="shared" si="50"/>
        <v>4.5560069645966338E-2</v>
      </c>
    </row>
    <row r="387" spans="1:8" x14ac:dyDescent="0.2">
      <c r="A387" s="8"/>
      <c r="B387" s="37" t="s">
        <v>366</v>
      </c>
      <c r="C387" s="34">
        <v>8</v>
      </c>
      <c r="D387" s="9">
        <v>21</v>
      </c>
      <c r="E387" s="10">
        <f t="shared" si="48"/>
        <v>2.3215322112594312E-3</v>
      </c>
      <c r="F387" s="10">
        <f t="shared" si="49"/>
        <v>4.2407108239095317E-3</v>
      </c>
      <c r="G387" s="10">
        <f t="shared" si="51"/>
        <v>1.625</v>
      </c>
      <c r="H387" s="17">
        <f t="shared" si="50"/>
        <v>3.7724898432965758E-3</v>
      </c>
    </row>
    <row r="388" spans="1:8" x14ac:dyDescent="0.2">
      <c r="A388" s="8"/>
      <c r="B388" s="37" t="s">
        <v>367</v>
      </c>
      <c r="C388" s="34">
        <v>10</v>
      </c>
      <c r="D388" s="9">
        <v>0</v>
      </c>
      <c r="E388" s="10">
        <f t="shared" si="48"/>
        <v>2.901915264074289E-3</v>
      </c>
      <c r="F388" s="10" t="str">
        <f t="shared" si="49"/>
        <v/>
      </c>
      <c r="G388" s="10">
        <f t="shared" si="51"/>
        <v>-1</v>
      </c>
      <c r="H388" s="17">
        <f t="shared" si="50"/>
        <v>-2.901915264074289E-3</v>
      </c>
    </row>
    <row r="389" spans="1:8" x14ac:dyDescent="0.2">
      <c r="A389" s="8"/>
      <c r="B389" s="37" t="s">
        <v>368</v>
      </c>
      <c r="C389" s="34">
        <v>13</v>
      </c>
      <c r="D389" s="9">
        <v>4</v>
      </c>
      <c r="E389" s="10">
        <f t="shared" si="48"/>
        <v>3.7724898432965758E-3</v>
      </c>
      <c r="F389" s="10">
        <f t="shared" si="49"/>
        <v>8.0775444264943462E-4</v>
      </c>
      <c r="G389" s="10">
        <f t="shared" si="51"/>
        <v>-0.69230769230769229</v>
      </c>
      <c r="H389" s="17">
        <f t="shared" si="50"/>
        <v>-2.6117237376668601E-3</v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2</v>
      </c>
      <c r="D392" s="9">
        <v>14</v>
      </c>
      <c r="E392" s="10">
        <f t="shared" si="48"/>
        <v>5.8038305281485781E-4</v>
      </c>
      <c r="F392" s="10">
        <f t="shared" si="49"/>
        <v>2.8271405492730209E-3</v>
      </c>
      <c r="G392" s="10">
        <f t="shared" si="51"/>
        <v>6</v>
      </c>
      <c r="H392" s="17">
        <f t="shared" si="50"/>
        <v>3.4822983168891469E-3</v>
      </c>
    </row>
    <row r="393" spans="1:8" x14ac:dyDescent="0.2">
      <c r="A393" s="8"/>
      <c r="B393" s="37" t="s">
        <v>372</v>
      </c>
      <c r="C393" s="34">
        <v>4</v>
      </c>
      <c r="D393" s="9">
        <v>2</v>
      </c>
      <c r="E393" s="10">
        <f t="shared" si="48"/>
        <v>1.1607661056297156E-3</v>
      </c>
      <c r="F393" s="10">
        <f t="shared" si="49"/>
        <v>4.0387722132471731E-4</v>
      </c>
      <c r="G393" s="10">
        <f t="shared" si="51"/>
        <v>-0.5</v>
      </c>
      <c r="H393" s="17">
        <f t="shared" si="50"/>
        <v>-5.8038305281485781E-4</v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1</v>
      </c>
      <c r="D395" s="9">
        <v>3</v>
      </c>
      <c r="E395" s="10">
        <f t="shared" si="48"/>
        <v>2.901915264074289E-4</v>
      </c>
      <c r="F395" s="10">
        <f t="shared" si="49"/>
        <v>6.0581583198707591E-4</v>
      </c>
      <c r="G395" s="10">
        <f t="shared" si="51"/>
        <v>2</v>
      </c>
      <c r="H395" s="17">
        <f t="shared" si="50"/>
        <v>5.8038305281485781E-4</v>
      </c>
    </row>
    <row r="396" spans="1:8" ht="25.5" x14ac:dyDescent="0.2">
      <c r="A396" s="8"/>
      <c r="B396" s="37" t="s">
        <v>375</v>
      </c>
      <c r="C396" s="34">
        <v>2</v>
      </c>
      <c r="D396" s="9">
        <v>2</v>
      </c>
      <c r="E396" s="10">
        <f t="shared" si="48"/>
        <v>5.8038305281485781E-4</v>
      </c>
      <c r="F396" s="10">
        <f t="shared" si="49"/>
        <v>4.0387722132471731E-4</v>
      </c>
      <c r="G396" s="10">
        <f t="shared" si="51"/>
        <v>0</v>
      </c>
      <c r="H396" s="17">
        <f t="shared" si="50"/>
        <v>0</v>
      </c>
    </row>
    <row r="397" spans="1:8" x14ac:dyDescent="0.2">
      <c r="A397" s="8"/>
      <c r="B397" s="37" t="s">
        <v>376</v>
      </c>
      <c r="C397" s="34">
        <v>54</v>
      </c>
      <c r="D397" s="9">
        <v>43</v>
      </c>
      <c r="E397" s="10">
        <f t="shared" si="48"/>
        <v>1.5670342426001162E-2</v>
      </c>
      <c r="F397" s="10">
        <f t="shared" si="49"/>
        <v>8.6833602584814214E-3</v>
      </c>
      <c r="G397" s="10">
        <f t="shared" si="51"/>
        <v>-0.20370370370370369</v>
      </c>
      <c r="H397" s="17">
        <f t="shared" si="50"/>
        <v>-3.192106790481718E-3</v>
      </c>
    </row>
    <row r="398" spans="1:8" x14ac:dyDescent="0.2">
      <c r="A398" s="8"/>
      <c r="B398" s="37" t="s">
        <v>377</v>
      </c>
      <c r="C398" s="34">
        <v>0</v>
      </c>
      <c r="D398" s="9">
        <v>3</v>
      </c>
      <c r="E398" s="10" t="str">
        <f t="shared" si="48"/>
        <v/>
      </c>
      <c r="F398" s="10">
        <f t="shared" si="49"/>
        <v>6.0581583198707591E-4</v>
      </c>
      <c r="G398" s="10">
        <f t="shared" si="51"/>
        <v>1</v>
      </c>
      <c r="H398" s="17" t="str">
        <f t="shared" si="50"/>
        <v/>
      </c>
    </row>
    <row r="399" spans="1:8" x14ac:dyDescent="0.2">
      <c r="A399" s="8"/>
      <c r="B399" s="37" t="s">
        <v>378</v>
      </c>
      <c r="C399" s="34">
        <v>96</v>
      </c>
      <c r="D399" s="9">
        <v>0</v>
      </c>
      <c r="E399" s="10">
        <f t="shared" si="48"/>
        <v>2.7858386535113175E-2</v>
      </c>
      <c r="F399" s="10" t="str">
        <f t="shared" si="49"/>
        <v/>
      </c>
      <c r="G399" s="10">
        <f t="shared" si="51"/>
        <v>-1</v>
      </c>
      <c r="H399" s="17">
        <f t="shared" si="50"/>
        <v>-2.7858386535113175E-2</v>
      </c>
    </row>
    <row r="400" spans="1:8" x14ac:dyDescent="0.2">
      <c r="A400" s="8"/>
      <c r="B400" s="37" t="s">
        <v>379</v>
      </c>
      <c r="C400" s="34">
        <v>2</v>
      </c>
      <c r="D400" s="9">
        <v>19</v>
      </c>
      <c r="E400" s="10">
        <f t="shared" si="48"/>
        <v>5.8038305281485781E-4</v>
      </c>
      <c r="F400" s="10">
        <f t="shared" si="49"/>
        <v>3.8368336025848141E-3</v>
      </c>
      <c r="G400" s="10">
        <f t="shared" si="51"/>
        <v>8.5</v>
      </c>
      <c r="H400" s="17">
        <f t="shared" si="50"/>
        <v>4.9332559489262909E-3</v>
      </c>
    </row>
    <row r="401" spans="1:8" x14ac:dyDescent="0.2">
      <c r="A401" s="8"/>
      <c r="B401" s="37" t="s">
        <v>380</v>
      </c>
      <c r="C401" s="34">
        <v>11</v>
      </c>
      <c r="D401" s="9">
        <v>65</v>
      </c>
      <c r="E401" s="10">
        <f t="shared" si="48"/>
        <v>3.192106790481718E-3</v>
      </c>
      <c r="F401" s="10">
        <f t="shared" si="49"/>
        <v>1.3126009693053312E-2</v>
      </c>
      <c r="G401" s="10">
        <f t="shared" si="51"/>
        <v>4.9090909090909092</v>
      </c>
      <c r="H401" s="17">
        <f t="shared" si="50"/>
        <v>1.5670342426001162E-2</v>
      </c>
    </row>
    <row r="402" spans="1:8" x14ac:dyDescent="0.2">
      <c r="A402" s="8"/>
      <c r="B402" s="37" t="s">
        <v>381</v>
      </c>
      <c r="C402" s="34">
        <v>1</v>
      </c>
      <c r="D402" s="9">
        <v>0</v>
      </c>
      <c r="E402" s="10">
        <f t="shared" si="48"/>
        <v>2.901915264074289E-4</v>
      </c>
      <c r="F402" s="10" t="str">
        <f t="shared" si="49"/>
        <v/>
      </c>
      <c r="G402" s="10">
        <f t="shared" si="51"/>
        <v>-1</v>
      </c>
      <c r="H402" s="17">
        <f t="shared" si="50"/>
        <v>-2.901915264074289E-4</v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0</v>
      </c>
      <c r="D404" s="9">
        <v>45</v>
      </c>
      <c r="E404" s="10" t="str">
        <f t="shared" si="48"/>
        <v/>
      </c>
      <c r="F404" s="10">
        <f t="shared" si="49"/>
        <v>9.087237479806139E-3</v>
      </c>
      <c r="G404" s="10">
        <f t="shared" si="51"/>
        <v>1</v>
      </c>
      <c r="H404" s="17" t="str">
        <f t="shared" si="50"/>
        <v/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3</v>
      </c>
      <c r="E407" s="10" t="str">
        <f t="shared" si="48"/>
        <v/>
      </c>
      <c r="F407" s="10">
        <f t="shared" si="49"/>
        <v>6.0581583198707591E-4</v>
      </c>
      <c r="G407" s="10">
        <f t="shared" si="51"/>
        <v>1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197</v>
      </c>
      <c r="D410" s="9">
        <v>112</v>
      </c>
      <c r="E410" s="10">
        <f t="shared" si="48"/>
        <v>5.7167730702263497E-2</v>
      </c>
      <c r="F410" s="10">
        <f t="shared" si="49"/>
        <v>2.2617124394184167E-2</v>
      </c>
      <c r="G410" s="10">
        <f t="shared" si="51"/>
        <v>-0.43147208121827413</v>
      </c>
      <c r="H410" s="17">
        <f t="shared" si="50"/>
        <v>-2.466627974463146E-2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10</v>
      </c>
      <c r="D413" s="9">
        <v>19</v>
      </c>
      <c r="E413" s="10">
        <f t="shared" si="48"/>
        <v>2.901915264074289E-3</v>
      </c>
      <c r="F413" s="10">
        <f t="shared" si="49"/>
        <v>3.8368336025848141E-3</v>
      </c>
      <c r="G413" s="10">
        <f t="shared" si="51"/>
        <v>0.9</v>
      </c>
      <c r="H413" s="17">
        <f t="shared" si="50"/>
        <v>2.6117237376668601E-3</v>
      </c>
    </row>
    <row r="414" spans="1:8" x14ac:dyDescent="0.2">
      <c r="A414" s="8"/>
      <c r="B414" s="37" t="s">
        <v>393</v>
      </c>
      <c r="C414" s="34">
        <v>161</v>
      </c>
      <c r="D414" s="9">
        <v>982</v>
      </c>
      <c r="E414" s="10">
        <f t="shared" si="48"/>
        <v>4.6720835751596052E-2</v>
      </c>
      <c r="F414" s="10">
        <f t="shared" si="49"/>
        <v>0.1983037156704362</v>
      </c>
      <c r="G414" s="10">
        <f t="shared" si="51"/>
        <v>5.0993788819875778</v>
      </c>
      <c r="H414" s="17">
        <f t="shared" si="50"/>
        <v>0.23824724318049914</v>
      </c>
    </row>
    <row r="415" spans="1:8" x14ac:dyDescent="0.2">
      <c r="A415" s="8"/>
      <c r="B415" s="37" t="s">
        <v>394</v>
      </c>
      <c r="C415" s="34">
        <v>3</v>
      </c>
      <c r="D415" s="9">
        <v>25</v>
      </c>
      <c r="E415" s="10">
        <f t="shared" si="48"/>
        <v>8.7057457922228671E-4</v>
      </c>
      <c r="F415" s="10">
        <f t="shared" si="49"/>
        <v>5.0484652665589661E-3</v>
      </c>
      <c r="G415" s="10">
        <f t="shared" si="51"/>
        <v>7.333333333333333</v>
      </c>
      <c r="H415" s="17">
        <f t="shared" si="50"/>
        <v>6.3842135809634359E-3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1</v>
      </c>
      <c r="D417" s="9">
        <v>0</v>
      </c>
      <c r="E417" s="10">
        <f t="shared" si="48"/>
        <v>2.901915264074289E-4</v>
      </c>
      <c r="F417" s="10" t="str">
        <f t="shared" si="49"/>
        <v/>
      </c>
      <c r="G417" s="10">
        <f t="shared" si="51"/>
        <v>-1</v>
      </c>
      <c r="H417" s="17">
        <f t="shared" si="50"/>
        <v>-2.901915264074289E-4</v>
      </c>
    </row>
    <row r="418" spans="1:8" ht="25.5" x14ac:dyDescent="0.2">
      <c r="A418" s="8"/>
      <c r="B418" s="37" t="s">
        <v>397</v>
      </c>
      <c r="C418" s="34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0</v>
      </c>
      <c r="D419" s="9">
        <v>1</v>
      </c>
      <c r="E419" s="10" t="str">
        <f t="shared" si="48"/>
        <v/>
      </c>
      <c r="F419" s="10">
        <f t="shared" si="49"/>
        <v>2.0193861066235866E-4</v>
      </c>
      <c r="G419" s="10">
        <f t="shared" si="51"/>
        <v>1</v>
      </c>
      <c r="H419" s="17" t="str">
        <f t="shared" si="50"/>
        <v/>
      </c>
    </row>
    <row r="420" spans="1:8" x14ac:dyDescent="0.2">
      <c r="A420" s="8"/>
      <c r="B420" s="37" t="s">
        <v>399</v>
      </c>
      <c r="C420" s="34">
        <v>0</v>
      </c>
      <c r="D420" s="9">
        <v>4</v>
      </c>
      <c r="E420" s="10" t="str">
        <f t="shared" si="48"/>
        <v/>
      </c>
      <c r="F420" s="10">
        <f t="shared" si="49"/>
        <v>8.0775444264943462E-4</v>
      </c>
      <c r="G420" s="10">
        <f t="shared" si="51"/>
        <v>1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15</v>
      </c>
      <c r="D424" s="9">
        <v>114</v>
      </c>
      <c r="E424" s="10">
        <f t="shared" si="48"/>
        <v>4.3528728961114331E-3</v>
      </c>
      <c r="F424" s="10">
        <f t="shared" si="49"/>
        <v>2.3021001615508886E-2</v>
      </c>
      <c r="G424" s="10">
        <f t="shared" si="51"/>
        <v>6.6</v>
      </c>
      <c r="H424" s="17">
        <f t="shared" si="50"/>
        <v>2.8728961114335459E-2</v>
      </c>
    </row>
    <row r="425" spans="1:8" x14ac:dyDescent="0.2">
      <c r="A425" s="8"/>
      <c r="B425" s="37" t="s">
        <v>404</v>
      </c>
      <c r="C425" s="34">
        <v>17</v>
      </c>
      <c r="D425" s="9">
        <v>47</v>
      </c>
      <c r="E425" s="10">
        <f t="shared" si="48"/>
        <v>4.9332559489262909E-3</v>
      </c>
      <c r="F425" s="10">
        <f t="shared" si="49"/>
        <v>9.4911147011308566E-3</v>
      </c>
      <c r="G425" s="10">
        <f t="shared" si="51"/>
        <v>1.7647058823529411</v>
      </c>
      <c r="H425" s="17">
        <f t="shared" si="50"/>
        <v>8.7057457922228663E-3</v>
      </c>
    </row>
    <row r="426" spans="1:8" x14ac:dyDescent="0.2">
      <c r="A426" s="8"/>
      <c r="B426" s="37" t="s">
        <v>405</v>
      </c>
      <c r="C426" s="34">
        <v>5</v>
      </c>
      <c r="D426" s="9">
        <v>28</v>
      </c>
      <c r="E426" s="10">
        <f t="shared" ref="E426:E489" si="52">+IF(C426=0,"",C426/C$362)</f>
        <v>1.4509576320371445E-3</v>
      </c>
      <c r="F426" s="10">
        <f t="shared" ref="F426:F489" si="53">+IF(D426=0,"",D426/D$362)</f>
        <v>5.6542810985460417E-3</v>
      </c>
      <c r="G426" s="10">
        <f t="shared" si="51"/>
        <v>4.5999999999999996</v>
      </c>
      <c r="H426" s="17">
        <f t="shared" ref="H426:H489" si="54">+IF(OR(AND(E426=""),(G426="")),"",E426*G426)</f>
        <v>6.6744051073708644E-3</v>
      </c>
    </row>
    <row r="427" spans="1:8" x14ac:dyDescent="0.2">
      <c r="A427" s="8"/>
      <c r="B427" s="37" t="s">
        <v>406</v>
      </c>
      <c r="C427" s="34">
        <v>5</v>
      </c>
      <c r="D427" s="9">
        <v>8</v>
      </c>
      <c r="E427" s="10">
        <f t="shared" si="52"/>
        <v>1.4509576320371445E-3</v>
      </c>
      <c r="F427" s="10">
        <f t="shared" si="53"/>
        <v>1.6155088852988692E-3</v>
      </c>
      <c r="G427" s="10">
        <f t="shared" ref="G427:G490" si="55">+IF(AND(C427=0,D427=0)," ",IF(C427=0,1,IF(D427=0,-1,(D427-C427)/C427)))</f>
        <v>0.6</v>
      </c>
      <c r="H427" s="17">
        <f t="shared" si="54"/>
        <v>8.7057457922228671E-4</v>
      </c>
    </row>
    <row r="428" spans="1:8" x14ac:dyDescent="0.2">
      <c r="A428" s="8"/>
      <c r="B428" s="37" t="s">
        <v>407</v>
      </c>
      <c r="C428" s="34">
        <v>12</v>
      </c>
      <c r="D428" s="9">
        <v>496</v>
      </c>
      <c r="E428" s="10">
        <f t="shared" si="52"/>
        <v>3.4822983168891469E-3</v>
      </c>
      <c r="F428" s="10">
        <f t="shared" si="53"/>
        <v>0.10016155088852989</v>
      </c>
      <c r="G428" s="10">
        <f t="shared" si="55"/>
        <v>40.333333333333336</v>
      </c>
      <c r="H428" s="17">
        <f t="shared" si="54"/>
        <v>0.1404526987811956</v>
      </c>
    </row>
    <row r="429" spans="1:8" x14ac:dyDescent="0.2">
      <c r="A429" s="8"/>
      <c r="B429" s="37" t="s">
        <v>408</v>
      </c>
      <c r="C429" s="34">
        <v>12</v>
      </c>
      <c r="D429" s="9">
        <v>14</v>
      </c>
      <c r="E429" s="10">
        <f t="shared" si="52"/>
        <v>3.4822983168891469E-3</v>
      </c>
      <c r="F429" s="10">
        <f t="shared" si="53"/>
        <v>2.8271405492730209E-3</v>
      </c>
      <c r="G429" s="10">
        <f t="shared" si="55"/>
        <v>0.16666666666666666</v>
      </c>
      <c r="H429" s="17">
        <f t="shared" si="54"/>
        <v>5.8038305281485781E-4</v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2</v>
      </c>
      <c r="D436" s="9">
        <v>0</v>
      </c>
      <c r="E436" s="10">
        <f t="shared" si="52"/>
        <v>5.8038305281485781E-4</v>
      </c>
      <c r="F436" s="10" t="str">
        <f t="shared" si="53"/>
        <v/>
      </c>
      <c r="G436" s="10">
        <f t="shared" si="55"/>
        <v>-1</v>
      </c>
      <c r="H436" s="17">
        <f t="shared" si="54"/>
        <v>-5.8038305281485781E-4</v>
      </c>
    </row>
    <row r="437" spans="1:8" x14ac:dyDescent="0.2">
      <c r="A437" s="8"/>
      <c r="B437" s="37" t="s">
        <v>416</v>
      </c>
      <c r="C437" s="34">
        <v>29</v>
      </c>
      <c r="D437" s="9">
        <v>25</v>
      </c>
      <c r="E437" s="10">
        <f t="shared" si="52"/>
        <v>8.4155542658154378E-3</v>
      </c>
      <c r="F437" s="10">
        <f t="shared" si="53"/>
        <v>5.0484652665589661E-3</v>
      </c>
      <c r="G437" s="10">
        <f t="shared" si="55"/>
        <v>-0.13793103448275862</v>
      </c>
      <c r="H437" s="17">
        <f t="shared" si="54"/>
        <v>-1.1607661056297156E-3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1</v>
      </c>
      <c r="E439" s="10" t="str">
        <f t="shared" si="52"/>
        <v/>
      </c>
      <c r="F439" s="10">
        <f t="shared" si="53"/>
        <v>2.0193861066235866E-4</v>
      </c>
      <c r="G439" s="10">
        <f t="shared" si="55"/>
        <v>1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1</v>
      </c>
      <c r="D441" s="9">
        <v>0</v>
      </c>
      <c r="E441" s="10">
        <f t="shared" si="52"/>
        <v>2.901915264074289E-4</v>
      </c>
      <c r="F441" s="10" t="str">
        <f t="shared" si="53"/>
        <v/>
      </c>
      <c r="G441" s="10">
        <f t="shared" si="55"/>
        <v>-1</v>
      </c>
      <c r="H441" s="17">
        <f t="shared" si="54"/>
        <v>-2.901915264074289E-4</v>
      </c>
    </row>
    <row r="442" spans="1:8" x14ac:dyDescent="0.2">
      <c r="A442" s="8"/>
      <c r="B442" s="37" t="s">
        <v>421</v>
      </c>
      <c r="C442" s="34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1</v>
      </c>
      <c r="D445" s="9">
        <v>0</v>
      </c>
      <c r="E445" s="10">
        <f t="shared" si="52"/>
        <v>2.901915264074289E-4</v>
      </c>
      <c r="F445" s="10" t="str">
        <f t="shared" si="53"/>
        <v/>
      </c>
      <c r="G445" s="10">
        <f t="shared" si="55"/>
        <v>-1</v>
      </c>
      <c r="H445" s="17">
        <f t="shared" si="54"/>
        <v>-2.901915264074289E-4</v>
      </c>
    </row>
    <row r="446" spans="1:8" x14ac:dyDescent="0.2">
      <c r="A446" s="8"/>
      <c r="B446" s="37" t="s">
        <v>425</v>
      </c>
      <c r="C446" s="34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107</v>
      </c>
      <c r="D451" s="9">
        <v>5</v>
      </c>
      <c r="E451" s="10">
        <f t="shared" si="52"/>
        <v>3.1050493325594893E-2</v>
      </c>
      <c r="F451" s="10">
        <f t="shared" si="53"/>
        <v>1.0096930533117932E-3</v>
      </c>
      <c r="G451" s="10">
        <f t="shared" si="55"/>
        <v>-0.95327102803738317</v>
      </c>
      <c r="H451" s="17">
        <f t="shared" si="54"/>
        <v>-2.9599535693557749E-2</v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9</v>
      </c>
      <c r="D453" s="9">
        <v>0</v>
      </c>
      <c r="E453" s="10">
        <f t="shared" si="52"/>
        <v>2.6117237376668601E-3</v>
      </c>
      <c r="F453" s="10" t="str">
        <f t="shared" si="53"/>
        <v/>
      </c>
      <c r="G453" s="10">
        <f t="shared" si="55"/>
        <v>-1</v>
      </c>
      <c r="H453" s="17">
        <f t="shared" si="54"/>
        <v>-2.6117237376668601E-3</v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1</v>
      </c>
      <c r="D456" s="9">
        <v>0</v>
      </c>
      <c r="E456" s="10">
        <f t="shared" si="52"/>
        <v>2.901915264074289E-4</v>
      </c>
      <c r="F456" s="10" t="str">
        <f t="shared" si="53"/>
        <v/>
      </c>
      <c r="G456" s="10">
        <f t="shared" si="55"/>
        <v>-1</v>
      </c>
      <c r="H456" s="17">
        <f t="shared" si="54"/>
        <v>-2.901915264074289E-4</v>
      </c>
    </row>
    <row r="457" spans="1:8" x14ac:dyDescent="0.2">
      <c r="A457" s="8"/>
      <c r="B457" s="37" t="s">
        <v>436</v>
      </c>
      <c r="C457" s="34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37" t="s">
        <v>437</v>
      </c>
      <c r="C458" s="34">
        <v>53</v>
      </c>
      <c r="D458" s="9">
        <v>7</v>
      </c>
      <c r="E458" s="10">
        <f t="shared" si="52"/>
        <v>1.5380150899593732E-2</v>
      </c>
      <c r="F458" s="10">
        <f t="shared" si="53"/>
        <v>1.4135702746365104E-3</v>
      </c>
      <c r="G458" s="10">
        <f t="shared" si="55"/>
        <v>-0.86792452830188682</v>
      </c>
      <c r="H458" s="17">
        <f t="shared" si="54"/>
        <v>-1.334881021474173E-2</v>
      </c>
    </row>
    <row r="459" spans="1:8" x14ac:dyDescent="0.2">
      <c r="A459" s="8"/>
      <c r="B459" s="37" t="s">
        <v>438</v>
      </c>
      <c r="C459" s="34">
        <v>0</v>
      </c>
      <c r="D459" s="9">
        <v>1</v>
      </c>
      <c r="E459" s="10" t="str">
        <f t="shared" si="52"/>
        <v/>
      </c>
      <c r="F459" s="10">
        <f t="shared" si="53"/>
        <v>2.0193861066235866E-4</v>
      </c>
      <c r="G459" s="10">
        <f t="shared" si="55"/>
        <v>1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0</v>
      </c>
      <c r="D460" s="9">
        <v>11</v>
      </c>
      <c r="E460" s="10" t="str">
        <f t="shared" si="52"/>
        <v/>
      </c>
      <c r="F460" s="10">
        <f t="shared" si="53"/>
        <v>2.2213247172859453E-3</v>
      </c>
      <c r="G460" s="10">
        <f t="shared" si="55"/>
        <v>1</v>
      </c>
      <c r="H460" s="17" t="str">
        <f t="shared" si="54"/>
        <v/>
      </c>
    </row>
    <row r="461" spans="1:8" x14ac:dyDescent="0.2">
      <c r="A461" s="8"/>
      <c r="B461" s="37" t="s">
        <v>440</v>
      </c>
      <c r="C461" s="34">
        <v>1</v>
      </c>
      <c r="D461" s="9">
        <v>109</v>
      </c>
      <c r="E461" s="10">
        <f t="shared" si="52"/>
        <v>2.901915264074289E-4</v>
      </c>
      <c r="F461" s="10">
        <f t="shared" si="53"/>
        <v>2.2011308562197091E-2</v>
      </c>
      <c r="G461" s="10">
        <f t="shared" si="55"/>
        <v>108</v>
      </c>
      <c r="H461" s="17">
        <f t="shared" si="54"/>
        <v>3.1340684852002323E-2</v>
      </c>
    </row>
    <row r="462" spans="1:8" x14ac:dyDescent="0.2">
      <c r="A462" s="8"/>
      <c r="B462" s="37" t="s">
        <v>441</v>
      </c>
      <c r="C462" s="34">
        <v>1</v>
      </c>
      <c r="D462" s="9">
        <v>1</v>
      </c>
      <c r="E462" s="10">
        <f t="shared" si="52"/>
        <v>2.901915264074289E-4</v>
      </c>
      <c r="F462" s="10">
        <f t="shared" si="53"/>
        <v>2.0193861066235866E-4</v>
      </c>
      <c r="G462" s="10">
        <f t="shared" si="55"/>
        <v>0</v>
      </c>
      <c r="H462" s="17">
        <f t="shared" si="54"/>
        <v>0</v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0</v>
      </c>
      <c r="D464" s="9">
        <v>1</v>
      </c>
      <c r="E464" s="10" t="str">
        <f t="shared" si="52"/>
        <v/>
      </c>
      <c r="F464" s="10">
        <f t="shared" si="53"/>
        <v>2.0193861066235866E-4</v>
      </c>
      <c r="G464" s="10">
        <f t="shared" si="55"/>
        <v>1</v>
      </c>
      <c r="H464" s="17" t="str">
        <f t="shared" si="54"/>
        <v/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4</v>
      </c>
      <c r="D471" s="9">
        <v>0</v>
      </c>
      <c r="E471" s="10">
        <f t="shared" si="52"/>
        <v>1.1607661056297156E-3</v>
      </c>
      <c r="F471" s="10" t="str">
        <f t="shared" si="53"/>
        <v/>
      </c>
      <c r="G471" s="10">
        <f t="shared" si="55"/>
        <v>-1</v>
      </c>
      <c r="H471" s="17">
        <f t="shared" si="54"/>
        <v>-1.1607661056297156E-3</v>
      </c>
    </row>
    <row r="472" spans="1:8" x14ac:dyDescent="0.2">
      <c r="A472" s="8"/>
      <c r="B472" s="37" t="s">
        <v>451</v>
      </c>
      <c r="C472" s="34">
        <v>77</v>
      </c>
      <c r="D472" s="9">
        <v>36</v>
      </c>
      <c r="E472" s="10">
        <f t="shared" si="52"/>
        <v>2.2344747533372025E-2</v>
      </c>
      <c r="F472" s="10">
        <f t="shared" si="53"/>
        <v>7.2697899838449114E-3</v>
      </c>
      <c r="G472" s="10">
        <f t="shared" si="55"/>
        <v>-0.53246753246753242</v>
      </c>
      <c r="H472" s="17">
        <f t="shared" si="54"/>
        <v>-1.1897852582704585E-2</v>
      </c>
    </row>
    <row r="473" spans="1:8" x14ac:dyDescent="0.2">
      <c r="A473" s="8"/>
      <c r="B473" s="37" t="s">
        <v>452</v>
      </c>
      <c r="C473" s="34">
        <v>0</v>
      </c>
      <c r="D473" s="9">
        <v>5</v>
      </c>
      <c r="E473" s="10" t="str">
        <f t="shared" si="52"/>
        <v/>
      </c>
      <c r="F473" s="10">
        <f t="shared" si="53"/>
        <v>1.0096930533117932E-3</v>
      </c>
      <c r="G473" s="10">
        <f t="shared" si="55"/>
        <v>1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18</v>
      </c>
      <c r="D474" s="9">
        <v>13</v>
      </c>
      <c r="E474" s="10">
        <f t="shared" si="52"/>
        <v>5.2234474753337203E-3</v>
      </c>
      <c r="F474" s="10">
        <f t="shared" si="53"/>
        <v>2.6252019386106625E-3</v>
      </c>
      <c r="G474" s="10">
        <f t="shared" si="55"/>
        <v>-0.27777777777777779</v>
      </c>
      <c r="H474" s="17">
        <f t="shared" si="54"/>
        <v>-1.4509576320371445E-3</v>
      </c>
    </row>
    <row r="475" spans="1:8" x14ac:dyDescent="0.2">
      <c r="A475" s="8"/>
      <c r="B475" s="37" t="s">
        <v>454</v>
      </c>
      <c r="C475" s="34">
        <v>33</v>
      </c>
      <c r="D475" s="9">
        <v>14</v>
      </c>
      <c r="E475" s="10">
        <f t="shared" si="52"/>
        <v>9.5763203714451534E-3</v>
      </c>
      <c r="F475" s="10">
        <f t="shared" si="53"/>
        <v>2.8271405492730209E-3</v>
      </c>
      <c r="G475" s="10">
        <f t="shared" si="55"/>
        <v>-0.5757575757575758</v>
      </c>
      <c r="H475" s="17">
        <f t="shared" si="54"/>
        <v>-5.5136390017411496E-3</v>
      </c>
    </row>
    <row r="476" spans="1:8" x14ac:dyDescent="0.2">
      <c r="A476" s="8"/>
      <c r="B476" s="37" t="s">
        <v>455</v>
      </c>
      <c r="C476" s="34">
        <v>0</v>
      </c>
      <c r="D476" s="9">
        <v>3</v>
      </c>
      <c r="E476" s="10" t="str">
        <f t="shared" si="52"/>
        <v/>
      </c>
      <c r="F476" s="10">
        <f t="shared" si="53"/>
        <v>6.0581583198707591E-4</v>
      </c>
      <c r="G476" s="10">
        <f t="shared" si="55"/>
        <v>1</v>
      </c>
      <c r="H476" s="17" t="str">
        <f t="shared" si="54"/>
        <v/>
      </c>
    </row>
    <row r="477" spans="1:8" ht="25.5" x14ac:dyDescent="0.2">
      <c r="A477" s="8"/>
      <c r="B477" s="37" t="s">
        <v>456</v>
      </c>
      <c r="C477" s="34">
        <v>43</v>
      </c>
      <c r="D477" s="9">
        <v>17</v>
      </c>
      <c r="E477" s="10">
        <f t="shared" si="52"/>
        <v>1.2478235635519443E-2</v>
      </c>
      <c r="F477" s="10">
        <f t="shared" si="53"/>
        <v>3.4329563812600969E-3</v>
      </c>
      <c r="G477" s="10">
        <f t="shared" si="55"/>
        <v>-0.60465116279069764</v>
      </c>
      <c r="H477" s="17">
        <f t="shared" si="54"/>
        <v>-7.5449796865931515E-3</v>
      </c>
    </row>
    <row r="478" spans="1:8" ht="25.5" x14ac:dyDescent="0.2">
      <c r="A478" s="8"/>
      <c r="B478" s="37" t="s">
        <v>457</v>
      </c>
      <c r="C478" s="34">
        <v>9</v>
      </c>
      <c r="D478" s="9">
        <v>5</v>
      </c>
      <c r="E478" s="10">
        <f t="shared" si="52"/>
        <v>2.6117237376668601E-3</v>
      </c>
      <c r="F478" s="10">
        <f t="shared" si="53"/>
        <v>1.0096930533117932E-3</v>
      </c>
      <c r="G478" s="10">
        <f t="shared" si="55"/>
        <v>-0.44444444444444442</v>
      </c>
      <c r="H478" s="17">
        <f t="shared" si="54"/>
        <v>-1.1607661056297156E-3</v>
      </c>
    </row>
    <row r="479" spans="1:8" ht="25.5" x14ac:dyDescent="0.2">
      <c r="A479" s="8"/>
      <c r="B479" s="37" t="s">
        <v>458</v>
      </c>
      <c r="C479" s="34">
        <v>38</v>
      </c>
      <c r="D479" s="9">
        <v>0</v>
      </c>
      <c r="E479" s="10">
        <f t="shared" si="52"/>
        <v>1.1027278003482298E-2</v>
      </c>
      <c r="F479" s="10" t="str">
        <f t="shared" si="53"/>
        <v/>
      </c>
      <c r="G479" s="10">
        <f t="shared" si="55"/>
        <v>-1</v>
      </c>
      <c r="H479" s="17">
        <f t="shared" si="54"/>
        <v>-1.1027278003482298E-2</v>
      </c>
    </row>
    <row r="480" spans="1:8" x14ac:dyDescent="0.2">
      <c r="A480" s="8"/>
      <c r="B480" s="37" t="s">
        <v>459</v>
      </c>
      <c r="C480" s="34">
        <v>0</v>
      </c>
      <c r="D480" s="9">
        <v>2</v>
      </c>
      <c r="E480" s="10" t="str">
        <f t="shared" si="52"/>
        <v/>
      </c>
      <c r="F480" s="10">
        <f t="shared" si="53"/>
        <v>4.0387722132471731E-4</v>
      </c>
      <c r="G480" s="10">
        <f t="shared" si="55"/>
        <v>1</v>
      </c>
      <c r="H480" s="17" t="str">
        <f t="shared" si="54"/>
        <v/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2</v>
      </c>
      <c r="D482" s="9">
        <v>2</v>
      </c>
      <c r="E482" s="10">
        <f t="shared" si="52"/>
        <v>5.8038305281485781E-4</v>
      </c>
      <c r="F482" s="10">
        <f t="shared" si="53"/>
        <v>4.0387722132471731E-4</v>
      </c>
      <c r="G482" s="10">
        <f t="shared" si="55"/>
        <v>0</v>
      </c>
      <c r="H482" s="17">
        <f t="shared" si="54"/>
        <v>0</v>
      </c>
    </row>
    <row r="483" spans="1:8" x14ac:dyDescent="0.2">
      <c r="A483" s="8"/>
      <c r="B483" s="37" t="s">
        <v>462</v>
      </c>
      <c r="C483" s="34">
        <v>1</v>
      </c>
      <c r="D483" s="9">
        <v>0</v>
      </c>
      <c r="E483" s="10">
        <f t="shared" si="52"/>
        <v>2.901915264074289E-4</v>
      </c>
      <c r="F483" s="10" t="str">
        <f t="shared" si="53"/>
        <v/>
      </c>
      <c r="G483" s="10">
        <f t="shared" si="55"/>
        <v>-1</v>
      </c>
      <c r="H483" s="17">
        <f t="shared" si="54"/>
        <v>-2.901915264074289E-4</v>
      </c>
    </row>
    <row r="484" spans="1:8" x14ac:dyDescent="0.2">
      <c r="A484" s="8"/>
      <c r="B484" s="37" t="s">
        <v>463</v>
      </c>
      <c r="C484" s="34">
        <v>47</v>
      </c>
      <c r="D484" s="9">
        <v>35</v>
      </c>
      <c r="E484" s="10">
        <f t="shared" si="52"/>
        <v>1.3639001741149159E-2</v>
      </c>
      <c r="F484" s="10">
        <f t="shared" si="53"/>
        <v>7.0678513731825526E-3</v>
      </c>
      <c r="G484" s="10">
        <f t="shared" si="55"/>
        <v>-0.25531914893617019</v>
      </c>
      <c r="H484" s="17">
        <f t="shared" si="54"/>
        <v>-3.4822983168891469E-3</v>
      </c>
    </row>
    <row r="485" spans="1:8" x14ac:dyDescent="0.2">
      <c r="A485" s="8"/>
      <c r="B485" s="37" t="s">
        <v>464</v>
      </c>
      <c r="C485" s="34">
        <v>2</v>
      </c>
      <c r="D485" s="9">
        <v>21</v>
      </c>
      <c r="E485" s="10">
        <f t="shared" si="52"/>
        <v>5.8038305281485781E-4</v>
      </c>
      <c r="F485" s="10">
        <f t="shared" si="53"/>
        <v>4.2407108239095317E-3</v>
      </c>
      <c r="G485" s="10">
        <f t="shared" si="55"/>
        <v>9.5</v>
      </c>
      <c r="H485" s="17">
        <f t="shared" si="54"/>
        <v>5.5136390017411496E-3</v>
      </c>
    </row>
    <row r="486" spans="1:8" x14ac:dyDescent="0.2">
      <c r="A486" s="8"/>
      <c r="B486" s="37" t="s">
        <v>465</v>
      </c>
      <c r="C486" s="34">
        <v>4</v>
      </c>
      <c r="D486" s="9">
        <v>1</v>
      </c>
      <c r="E486" s="10">
        <f t="shared" si="52"/>
        <v>1.1607661056297156E-3</v>
      </c>
      <c r="F486" s="10">
        <f t="shared" si="53"/>
        <v>2.0193861066235866E-4</v>
      </c>
      <c r="G486" s="10">
        <f t="shared" si="55"/>
        <v>-0.75</v>
      </c>
      <c r="H486" s="17">
        <f t="shared" si="54"/>
        <v>-8.7057457922228671E-4</v>
      </c>
    </row>
    <row r="487" spans="1:8" x14ac:dyDescent="0.2">
      <c r="A487" s="8"/>
      <c r="B487" s="37" t="s">
        <v>466</v>
      </c>
      <c r="C487" s="34">
        <v>15</v>
      </c>
      <c r="D487" s="9">
        <v>0</v>
      </c>
      <c r="E487" s="10">
        <f t="shared" si="52"/>
        <v>4.3528728961114331E-3</v>
      </c>
      <c r="F487" s="10" t="str">
        <f t="shared" si="53"/>
        <v/>
      </c>
      <c r="G487" s="10">
        <f t="shared" si="55"/>
        <v>-1</v>
      </c>
      <c r="H487" s="17">
        <f t="shared" si="54"/>
        <v>-4.3528728961114331E-3</v>
      </c>
    </row>
    <row r="488" spans="1:8" x14ac:dyDescent="0.2">
      <c r="A488" s="8"/>
      <c r="B488" s="37" t="s">
        <v>467</v>
      </c>
      <c r="C488" s="34">
        <v>0</v>
      </c>
      <c r="D488" s="9">
        <v>3</v>
      </c>
      <c r="E488" s="10" t="str">
        <f t="shared" si="52"/>
        <v/>
      </c>
      <c r="F488" s="10">
        <f t="shared" si="53"/>
        <v>6.0581583198707591E-4</v>
      </c>
      <c r="G488" s="10">
        <f t="shared" si="55"/>
        <v>1</v>
      </c>
      <c r="H488" s="17" t="str">
        <f t="shared" si="54"/>
        <v/>
      </c>
    </row>
    <row r="489" spans="1:8" x14ac:dyDescent="0.2">
      <c r="A489" s="8"/>
      <c r="B489" s="37" t="s">
        <v>468</v>
      </c>
      <c r="C489" s="34">
        <v>7</v>
      </c>
      <c r="D489" s="9">
        <v>11</v>
      </c>
      <c r="E489" s="10">
        <f t="shared" si="52"/>
        <v>2.0313406848520023E-3</v>
      </c>
      <c r="F489" s="10">
        <f t="shared" si="53"/>
        <v>2.2213247172859453E-3</v>
      </c>
      <c r="G489" s="10">
        <f t="shared" si="55"/>
        <v>0.5714285714285714</v>
      </c>
      <c r="H489" s="17">
        <f t="shared" si="54"/>
        <v>1.1607661056297156E-3</v>
      </c>
    </row>
    <row r="490" spans="1:8" x14ac:dyDescent="0.2">
      <c r="A490" s="8"/>
      <c r="B490" s="37" t="s">
        <v>469</v>
      </c>
      <c r="C490" s="34">
        <v>65</v>
      </c>
      <c r="D490" s="9">
        <v>17</v>
      </c>
      <c r="E490" s="10">
        <f t="shared" ref="E490:E553" si="56">+IF(C490=0,"",C490/C$362)</f>
        <v>1.886244921648288E-2</v>
      </c>
      <c r="F490" s="10">
        <f t="shared" ref="F490:F553" si="57">+IF(D490=0,"",D490/D$362)</f>
        <v>3.4329563812600969E-3</v>
      </c>
      <c r="G490" s="10">
        <f t="shared" si="55"/>
        <v>-0.7384615384615385</v>
      </c>
      <c r="H490" s="17">
        <f t="shared" ref="H490:H553" si="58">+IF(OR(AND(E490=""),(G490="")),"",E490*G490)</f>
        <v>-1.3929193267556589E-2</v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2</v>
      </c>
      <c r="D495" s="9">
        <v>2</v>
      </c>
      <c r="E495" s="10">
        <f t="shared" si="56"/>
        <v>5.8038305281485781E-4</v>
      </c>
      <c r="F495" s="10">
        <f t="shared" si="57"/>
        <v>4.0387722132471731E-4</v>
      </c>
      <c r="G495" s="10">
        <f t="shared" si="59"/>
        <v>0</v>
      </c>
      <c r="H495" s="17">
        <f t="shared" si="58"/>
        <v>0</v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6</v>
      </c>
      <c r="D497" s="9">
        <v>2</v>
      </c>
      <c r="E497" s="10">
        <f t="shared" si="56"/>
        <v>1.7411491584445734E-3</v>
      </c>
      <c r="F497" s="10">
        <f t="shared" si="57"/>
        <v>4.0387722132471731E-4</v>
      </c>
      <c r="G497" s="10">
        <f t="shared" si="59"/>
        <v>-0.66666666666666663</v>
      </c>
      <c r="H497" s="17">
        <f t="shared" si="58"/>
        <v>-1.1607661056297156E-3</v>
      </c>
    </row>
    <row r="498" spans="1:8" x14ac:dyDescent="0.2">
      <c r="A498" s="8"/>
      <c r="B498" s="37" t="s">
        <v>477</v>
      </c>
      <c r="C498" s="34">
        <v>86</v>
      </c>
      <c r="D498" s="9">
        <v>156</v>
      </c>
      <c r="E498" s="10">
        <f t="shared" si="56"/>
        <v>2.4956471271038887E-2</v>
      </c>
      <c r="F498" s="10">
        <f t="shared" si="57"/>
        <v>3.1502423263327951E-2</v>
      </c>
      <c r="G498" s="10">
        <f t="shared" si="59"/>
        <v>0.81395348837209303</v>
      </c>
      <c r="H498" s="17">
        <f t="shared" si="58"/>
        <v>2.0313406848520024E-2</v>
      </c>
    </row>
    <row r="499" spans="1:8" ht="25.5" x14ac:dyDescent="0.2">
      <c r="A499" s="8"/>
      <c r="B499" s="37" t="s">
        <v>478</v>
      </c>
      <c r="C499" s="34">
        <v>0</v>
      </c>
      <c r="D499" s="9">
        <v>1</v>
      </c>
      <c r="E499" s="10" t="str">
        <f t="shared" si="56"/>
        <v/>
      </c>
      <c r="F499" s="10">
        <f t="shared" si="57"/>
        <v>2.0193861066235866E-4</v>
      </c>
      <c r="G499" s="10">
        <f t="shared" si="59"/>
        <v>1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4</v>
      </c>
      <c r="D500" s="9">
        <v>18</v>
      </c>
      <c r="E500" s="10">
        <f t="shared" si="56"/>
        <v>1.1607661056297156E-3</v>
      </c>
      <c r="F500" s="10">
        <f t="shared" si="57"/>
        <v>3.6348949919224557E-3</v>
      </c>
      <c r="G500" s="10">
        <f t="shared" si="59"/>
        <v>3.5</v>
      </c>
      <c r="H500" s="17">
        <f t="shared" si="58"/>
        <v>4.0626813697040047E-3</v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46</v>
      </c>
      <c r="D502" s="9">
        <v>6</v>
      </c>
      <c r="E502" s="10">
        <f t="shared" si="56"/>
        <v>1.3348810214741729E-2</v>
      </c>
      <c r="F502" s="10">
        <f t="shared" si="57"/>
        <v>1.2116316639741518E-3</v>
      </c>
      <c r="G502" s="10">
        <f t="shared" si="59"/>
        <v>-0.86956521739130432</v>
      </c>
      <c r="H502" s="17">
        <f t="shared" si="58"/>
        <v>-1.1607661056297154E-2</v>
      </c>
    </row>
    <row r="503" spans="1:8" x14ac:dyDescent="0.2">
      <c r="A503" s="8"/>
      <c r="B503" s="37" t="s">
        <v>482</v>
      </c>
      <c r="C503" s="34">
        <v>5</v>
      </c>
      <c r="D503" s="9">
        <v>22</v>
      </c>
      <c r="E503" s="10">
        <f t="shared" si="56"/>
        <v>1.4509576320371445E-3</v>
      </c>
      <c r="F503" s="10">
        <f t="shared" si="57"/>
        <v>4.4426494345718905E-3</v>
      </c>
      <c r="G503" s="10">
        <f t="shared" si="59"/>
        <v>3.4</v>
      </c>
      <c r="H503" s="17">
        <f t="shared" si="58"/>
        <v>4.9332559489262909E-3</v>
      </c>
    </row>
    <row r="504" spans="1:8" x14ac:dyDescent="0.2">
      <c r="A504" s="8"/>
      <c r="B504" s="37" t="s">
        <v>483</v>
      </c>
      <c r="C504" s="34">
        <v>2</v>
      </c>
      <c r="D504" s="9">
        <v>0</v>
      </c>
      <c r="E504" s="10">
        <f t="shared" si="56"/>
        <v>5.8038305281485781E-4</v>
      </c>
      <c r="F504" s="10" t="str">
        <f t="shared" si="57"/>
        <v/>
      </c>
      <c r="G504" s="10">
        <f t="shared" si="59"/>
        <v>-1</v>
      </c>
      <c r="H504" s="17">
        <f t="shared" si="58"/>
        <v>-5.8038305281485781E-4</v>
      </c>
    </row>
    <row r="505" spans="1:8" x14ac:dyDescent="0.2">
      <c r="A505" s="8"/>
      <c r="B505" s="37" t="s">
        <v>484</v>
      </c>
      <c r="C505" s="34">
        <v>0</v>
      </c>
      <c r="D505" s="9">
        <v>4</v>
      </c>
      <c r="E505" s="10" t="str">
        <f t="shared" si="56"/>
        <v/>
      </c>
      <c r="F505" s="10">
        <f t="shared" si="57"/>
        <v>8.0775444264943462E-4</v>
      </c>
      <c r="G505" s="10">
        <f t="shared" si="59"/>
        <v>1</v>
      </c>
      <c r="H505" s="17" t="str">
        <f t="shared" si="58"/>
        <v/>
      </c>
    </row>
    <row r="506" spans="1:8" x14ac:dyDescent="0.2">
      <c r="A506" s="8"/>
      <c r="B506" s="37" t="s">
        <v>485</v>
      </c>
      <c r="C506" s="34">
        <v>0</v>
      </c>
      <c r="D506" s="9">
        <v>1</v>
      </c>
      <c r="E506" s="10" t="str">
        <f t="shared" si="56"/>
        <v/>
      </c>
      <c r="F506" s="10">
        <f t="shared" si="57"/>
        <v>2.0193861066235866E-4</v>
      </c>
      <c r="G506" s="10">
        <f t="shared" si="59"/>
        <v>1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0</v>
      </c>
      <c r="D507" s="9">
        <v>3</v>
      </c>
      <c r="E507" s="10" t="str">
        <f t="shared" si="56"/>
        <v/>
      </c>
      <c r="F507" s="10">
        <f t="shared" si="57"/>
        <v>6.0581583198707591E-4</v>
      </c>
      <c r="G507" s="10">
        <f t="shared" si="59"/>
        <v>1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69</v>
      </c>
      <c r="D508" s="9">
        <v>55</v>
      </c>
      <c r="E508" s="10">
        <f t="shared" si="56"/>
        <v>2.0023215322112594E-2</v>
      </c>
      <c r="F508" s="10">
        <f t="shared" si="57"/>
        <v>1.1106623586429725E-2</v>
      </c>
      <c r="G508" s="10">
        <f t="shared" si="59"/>
        <v>-0.20289855072463769</v>
      </c>
      <c r="H508" s="17">
        <f t="shared" si="58"/>
        <v>-4.0626813697040047E-3</v>
      </c>
    </row>
    <row r="509" spans="1:8" x14ac:dyDescent="0.2">
      <c r="A509" s="8"/>
      <c r="B509" s="37" t="s">
        <v>488</v>
      </c>
      <c r="C509" s="34">
        <v>15</v>
      </c>
      <c r="D509" s="9">
        <v>11</v>
      </c>
      <c r="E509" s="10">
        <f t="shared" si="56"/>
        <v>4.3528728961114331E-3</v>
      </c>
      <c r="F509" s="10">
        <f t="shared" si="57"/>
        <v>2.2213247172859453E-3</v>
      </c>
      <c r="G509" s="10">
        <f t="shared" si="59"/>
        <v>-0.26666666666666666</v>
      </c>
      <c r="H509" s="17">
        <f t="shared" si="58"/>
        <v>-1.1607661056297154E-3</v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7</v>
      </c>
      <c r="E511" s="10" t="str">
        <f t="shared" si="56"/>
        <v/>
      </c>
      <c r="F511" s="10">
        <f t="shared" si="57"/>
        <v>1.4135702746365104E-3</v>
      </c>
      <c r="G511" s="10">
        <f t="shared" si="59"/>
        <v>1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19</v>
      </c>
      <c r="E513" s="10" t="str">
        <f t="shared" si="56"/>
        <v/>
      </c>
      <c r="F513" s="10">
        <f t="shared" si="57"/>
        <v>3.8368336025848141E-3</v>
      </c>
      <c r="G513" s="10">
        <f t="shared" si="59"/>
        <v>1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0</v>
      </c>
      <c r="D514" s="9">
        <v>4</v>
      </c>
      <c r="E514" s="10" t="str">
        <f t="shared" si="56"/>
        <v/>
      </c>
      <c r="F514" s="10">
        <f t="shared" si="57"/>
        <v>8.0775444264943462E-4</v>
      </c>
      <c r="G514" s="10">
        <f t="shared" si="59"/>
        <v>1</v>
      </c>
      <c r="H514" s="17" t="str">
        <f t="shared" si="58"/>
        <v/>
      </c>
    </row>
    <row r="515" spans="1:8" ht="25.5" x14ac:dyDescent="0.2">
      <c r="A515" s="8"/>
      <c r="B515" s="37" t="s">
        <v>494</v>
      </c>
      <c r="C515" s="34">
        <v>27</v>
      </c>
      <c r="D515" s="9">
        <v>5</v>
      </c>
      <c r="E515" s="10">
        <f t="shared" si="56"/>
        <v>7.8351712130005809E-3</v>
      </c>
      <c r="F515" s="10">
        <f t="shared" si="57"/>
        <v>1.0096930533117932E-3</v>
      </c>
      <c r="G515" s="10">
        <f t="shared" si="59"/>
        <v>-0.81481481481481477</v>
      </c>
      <c r="H515" s="17">
        <f t="shared" si="58"/>
        <v>-6.3842135809634359E-3</v>
      </c>
    </row>
    <row r="516" spans="1:8" x14ac:dyDescent="0.2">
      <c r="A516" s="8"/>
      <c r="B516" s="37" t="s">
        <v>495</v>
      </c>
      <c r="C516" s="34">
        <v>2</v>
      </c>
      <c r="D516" s="9">
        <v>2</v>
      </c>
      <c r="E516" s="10">
        <f t="shared" si="56"/>
        <v>5.8038305281485781E-4</v>
      </c>
      <c r="F516" s="10">
        <f t="shared" si="57"/>
        <v>4.0387722132471731E-4</v>
      </c>
      <c r="G516" s="10">
        <f t="shared" si="59"/>
        <v>0</v>
      </c>
      <c r="H516" s="17">
        <f t="shared" si="58"/>
        <v>0</v>
      </c>
    </row>
    <row r="517" spans="1:8" ht="25.5" x14ac:dyDescent="0.2">
      <c r="A517" s="8"/>
      <c r="B517" s="37" t="s">
        <v>496</v>
      </c>
      <c r="C517" s="34">
        <v>0</v>
      </c>
      <c r="D517" s="9">
        <v>8</v>
      </c>
      <c r="E517" s="10" t="str">
        <f t="shared" si="56"/>
        <v/>
      </c>
      <c r="F517" s="10">
        <f t="shared" si="57"/>
        <v>1.6155088852988692E-3</v>
      </c>
      <c r="G517" s="10">
        <f t="shared" si="59"/>
        <v>1</v>
      </c>
      <c r="H517" s="17" t="str">
        <f t="shared" si="58"/>
        <v/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6</v>
      </c>
      <c r="D519" s="9">
        <v>3</v>
      </c>
      <c r="E519" s="10">
        <f t="shared" si="56"/>
        <v>1.7411491584445734E-3</v>
      </c>
      <c r="F519" s="10">
        <f t="shared" si="57"/>
        <v>6.0581583198707591E-4</v>
      </c>
      <c r="G519" s="10">
        <f t="shared" si="59"/>
        <v>-0.5</v>
      </c>
      <c r="H519" s="17">
        <f t="shared" si="58"/>
        <v>-8.7057457922228671E-4</v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2</v>
      </c>
      <c r="E521" s="10" t="str">
        <f t="shared" si="56"/>
        <v/>
      </c>
      <c r="F521" s="10">
        <f t="shared" si="57"/>
        <v>4.0387722132471731E-4</v>
      </c>
      <c r="G521" s="10">
        <f t="shared" si="59"/>
        <v>1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1</v>
      </c>
      <c r="E522" s="10" t="str">
        <f t="shared" si="56"/>
        <v/>
      </c>
      <c r="F522" s="10">
        <f t="shared" si="57"/>
        <v>2.0193861066235866E-4</v>
      </c>
      <c r="G522" s="10">
        <f t="shared" si="59"/>
        <v>1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1</v>
      </c>
      <c r="D523" s="9">
        <v>0</v>
      </c>
      <c r="E523" s="10">
        <f t="shared" si="56"/>
        <v>2.901915264074289E-4</v>
      </c>
      <c r="F523" s="10" t="str">
        <f t="shared" si="57"/>
        <v/>
      </c>
      <c r="G523" s="10">
        <f t="shared" si="59"/>
        <v>-1</v>
      </c>
      <c r="H523" s="17">
        <f t="shared" si="58"/>
        <v>-2.901915264074289E-4</v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1</v>
      </c>
      <c r="E527" s="10" t="str">
        <f t="shared" si="56"/>
        <v/>
      </c>
      <c r="F527" s="10">
        <f t="shared" si="57"/>
        <v>2.0193861066235866E-4</v>
      </c>
      <c r="G527" s="10">
        <f t="shared" si="59"/>
        <v>1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145</v>
      </c>
      <c r="D530" s="9">
        <v>32</v>
      </c>
      <c r="E530" s="10">
        <f t="shared" si="56"/>
        <v>4.2077771329077189E-2</v>
      </c>
      <c r="F530" s="10">
        <f t="shared" si="57"/>
        <v>6.462035541195477E-3</v>
      </c>
      <c r="G530" s="10">
        <f t="shared" si="59"/>
        <v>-0.77931034482758621</v>
      </c>
      <c r="H530" s="17">
        <f t="shared" si="58"/>
        <v>-3.2791642484039464E-2</v>
      </c>
    </row>
    <row r="531" spans="1:8" x14ac:dyDescent="0.2">
      <c r="A531" s="8"/>
      <c r="B531" s="37" t="s">
        <v>510</v>
      </c>
      <c r="C531" s="34">
        <v>0</v>
      </c>
      <c r="D531" s="9">
        <v>3</v>
      </c>
      <c r="E531" s="10" t="str">
        <f t="shared" si="56"/>
        <v/>
      </c>
      <c r="F531" s="10">
        <f t="shared" si="57"/>
        <v>6.0581583198707591E-4</v>
      </c>
      <c r="G531" s="10">
        <f t="shared" si="59"/>
        <v>1</v>
      </c>
      <c r="H531" s="17" t="str">
        <f t="shared" si="58"/>
        <v/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0</v>
      </c>
      <c r="D535" s="9">
        <v>7</v>
      </c>
      <c r="E535" s="10" t="str">
        <f t="shared" si="56"/>
        <v/>
      </c>
      <c r="F535" s="10">
        <f t="shared" si="57"/>
        <v>1.4135702746365104E-3</v>
      </c>
      <c r="G535" s="10">
        <f t="shared" si="59"/>
        <v>1</v>
      </c>
      <c r="H535" s="17" t="str">
        <f t="shared" si="58"/>
        <v/>
      </c>
    </row>
    <row r="536" spans="1:8" x14ac:dyDescent="0.2">
      <c r="A536" s="8"/>
      <c r="B536" s="37" t="s">
        <v>515</v>
      </c>
      <c r="C536" s="34">
        <v>0</v>
      </c>
      <c r="D536" s="9">
        <v>1</v>
      </c>
      <c r="E536" s="10" t="str">
        <f t="shared" si="56"/>
        <v/>
      </c>
      <c r="F536" s="10">
        <f t="shared" si="57"/>
        <v>2.0193861066235866E-4</v>
      </c>
      <c r="G536" s="10">
        <f t="shared" si="59"/>
        <v>1</v>
      </c>
      <c r="H536" s="17" t="str">
        <f t="shared" si="58"/>
        <v/>
      </c>
    </row>
    <row r="537" spans="1:8" ht="25.5" x14ac:dyDescent="0.2">
      <c r="A537" s="8"/>
      <c r="B537" s="37" t="s">
        <v>516</v>
      </c>
      <c r="C537" s="34">
        <v>1</v>
      </c>
      <c r="D537" s="9">
        <v>116</v>
      </c>
      <c r="E537" s="10">
        <f t="shared" si="56"/>
        <v>2.901915264074289E-4</v>
      </c>
      <c r="F537" s="10">
        <f t="shared" si="57"/>
        <v>2.3424878836833602E-2</v>
      </c>
      <c r="G537" s="10">
        <f t="shared" si="59"/>
        <v>115</v>
      </c>
      <c r="H537" s="17">
        <f t="shared" si="58"/>
        <v>3.3372025536854324E-2</v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4</v>
      </c>
      <c r="D543" s="9">
        <v>0</v>
      </c>
      <c r="E543" s="10">
        <f t="shared" si="56"/>
        <v>1.1607661056297156E-3</v>
      </c>
      <c r="F543" s="10" t="str">
        <f t="shared" si="57"/>
        <v/>
      </c>
      <c r="G543" s="10">
        <f t="shared" si="59"/>
        <v>-1</v>
      </c>
      <c r="H543" s="17">
        <f t="shared" si="58"/>
        <v>-1.1607661056297156E-3</v>
      </c>
    </row>
    <row r="544" spans="1:8" ht="25.5" x14ac:dyDescent="0.2">
      <c r="A544" s="8"/>
      <c r="B544" s="37" t="s">
        <v>523</v>
      </c>
      <c r="C544" s="34">
        <v>0</v>
      </c>
      <c r="D544" s="9">
        <v>1</v>
      </c>
      <c r="E544" s="10" t="str">
        <f t="shared" si="56"/>
        <v/>
      </c>
      <c r="F544" s="10">
        <f t="shared" si="57"/>
        <v>2.0193861066235866E-4</v>
      </c>
      <c r="G544" s="10">
        <f t="shared" si="59"/>
        <v>1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0</v>
      </c>
      <c r="D549" s="9">
        <v>3</v>
      </c>
      <c r="E549" s="10" t="str">
        <f t="shared" si="56"/>
        <v/>
      </c>
      <c r="F549" s="10">
        <f t="shared" si="57"/>
        <v>6.0581583198707591E-4</v>
      </c>
      <c r="G549" s="10">
        <f t="shared" si="59"/>
        <v>1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16</v>
      </c>
      <c r="E550" s="10" t="str">
        <f t="shared" si="56"/>
        <v/>
      </c>
      <c r="F550" s="10">
        <f t="shared" si="57"/>
        <v>3.2310177705977385E-3</v>
      </c>
      <c r="G550" s="10">
        <f t="shared" si="59"/>
        <v>1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4</v>
      </c>
      <c r="D551" s="9">
        <v>7</v>
      </c>
      <c r="E551" s="10">
        <f t="shared" si="56"/>
        <v>1.1607661056297156E-3</v>
      </c>
      <c r="F551" s="10">
        <f t="shared" si="57"/>
        <v>1.4135702746365104E-3</v>
      </c>
      <c r="G551" s="10">
        <f t="shared" si="59"/>
        <v>0.75</v>
      </c>
      <c r="H551" s="17">
        <f t="shared" si="58"/>
        <v>8.7057457922228671E-4</v>
      </c>
    </row>
    <row r="552" spans="1:8" x14ac:dyDescent="0.2">
      <c r="A552" s="8"/>
      <c r="B552" s="37" t="s">
        <v>531</v>
      </c>
      <c r="C552" s="34">
        <v>8</v>
      </c>
      <c r="D552" s="9">
        <v>42</v>
      </c>
      <c r="E552" s="10">
        <f t="shared" si="56"/>
        <v>2.3215322112594312E-3</v>
      </c>
      <c r="F552" s="10">
        <f t="shared" si="57"/>
        <v>8.4814216478190634E-3</v>
      </c>
      <c r="G552" s="10">
        <f t="shared" si="59"/>
        <v>4.25</v>
      </c>
      <c r="H552" s="17">
        <f t="shared" si="58"/>
        <v>9.8665118978525819E-3</v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1</v>
      </c>
      <c r="D554" s="9">
        <v>0</v>
      </c>
      <c r="E554" s="10">
        <f t="shared" ref="E554:E595" si="60">+IF(C554=0,"",C554/C$362)</f>
        <v>2.901915264074289E-4</v>
      </c>
      <c r="F554" s="10" t="str">
        <f t="shared" ref="F554:F595" si="61">+IF(D554=0,"",D554/D$362)</f>
        <v/>
      </c>
      <c r="G554" s="10">
        <f t="shared" si="59"/>
        <v>-1</v>
      </c>
      <c r="H554" s="17">
        <f t="shared" ref="H554:H617" si="62">+IF(OR(AND(E554=""),(G554="")),"",E554*G554)</f>
        <v>-2.901915264074289E-4</v>
      </c>
    </row>
    <row r="555" spans="1:8" x14ac:dyDescent="0.2">
      <c r="A555" s="8"/>
      <c r="B555" s="37" t="s">
        <v>534</v>
      </c>
      <c r="C555" s="34">
        <v>56</v>
      </c>
      <c r="D555" s="9">
        <v>232</v>
      </c>
      <c r="E555" s="10">
        <f t="shared" si="60"/>
        <v>1.6250725478816019E-2</v>
      </c>
      <c r="F555" s="10">
        <f t="shared" si="61"/>
        <v>4.6849757673667204E-2</v>
      </c>
      <c r="G555" s="10">
        <f t="shared" ref="G555:G595" si="63">+IF(AND(C555=0,D555=0)," ",IF(C555=0,1,IF(D555=0,-1,(D555-C555)/C555)))</f>
        <v>3.1428571428571428</v>
      </c>
      <c r="H555" s="17">
        <f t="shared" si="62"/>
        <v>5.1073708647707487E-2</v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20</v>
      </c>
      <c r="D557" s="9">
        <v>7</v>
      </c>
      <c r="E557" s="10">
        <f t="shared" si="60"/>
        <v>5.8038305281485781E-3</v>
      </c>
      <c r="F557" s="10">
        <f t="shared" si="61"/>
        <v>1.4135702746365104E-3</v>
      </c>
      <c r="G557" s="10">
        <f t="shared" si="63"/>
        <v>-0.65</v>
      </c>
      <c r="H557" s="17">
        <f t="shared" si="62"/>
        <v>-3.7724898432965758E-3</v>
      </c>
    </row>
    <row r="558" spans="1:8" x14ac:dyDescent="0.2">
      <c r="A558" s="8"/>
      <c r="B558" s="37" t="s">
        <v>537</v>
      </c>
      <c r="C558" s="34">
        <v>85</v>
      </c>
      <c r="D558" s="9">
        <v>31</v>
      </c>
      <c r="E558" s="10">
        <f t="shared" si="60"/>
        <v>2.4666279744631456E-2</v>
      </c>
      <c r="F558" s="10">
        <f t="shared" si="61"/>
        <v>6.2600969305331182E-3</v>
      </c>
      <c r="G558" s="10">
        <f t="shared" si="63"/>
        <v>-0.63529411764705879</v>
      </c>
      <c r="H558" s="17">
        <f t="shared" si="62"/>
        <v>-1.5670342426001158E-2</v>
      </c>
    </row>
    <row r="559" spans="1:8" x14ac:dyDescent="0.2">
      <c r="A559" s="8"/>
      <c r="B559" s="37" t="s">
        <v>538</v>
      </c>
      <c r="C559" s="34">
        <v>18</v>
      </c>
      <c r="D559" s="9">
        <v>5</v>
      </c>
      <c r="E559" s="10">
        <f t="shared" si="60"/>
        <v>5.2234474753337203E-3</v>
      </c>
      <c r="F559" s="10">
        <f t="shared" si="61"/>
        <v>1.0096930533117932E-3</v>
      </c>
      <c r="G559" s="10">
        <f t="shared" si="63"/>
        <v>-0.72222222222222221</v>
      </c>
      <c r="H559" s="17">
        <f t="shared" si="62"/>
        <v>-3.7724898432965758E-3</v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1</v>
      </c>
      <c r="D561" s="9">
        <v>6</v>
      </c>
      <c r="E561" s="10">
        <f t="shared" si="60"/>
        <v>2.901915264074289E-4</v>
      </c>
      <c r="F561" s="10">
        <f t="shared" si="61"/>
        <v>1.2116316639741518E-3</v>
      </c>
      <c r="G561" s="10">
        <f t="shared" si="63"/>
        <v>5</v>
      </c>
      <c r="H561" s="17">
        <f t="shared" si="62"/>
        <v>1.4509576320371445E-3</v>
      </c>
    </row>
    <row r="562" spans="1:8" x14ac:dyDescent="0.2">
      <c r="A562" s="8"/>
      <c r="B562" s="37" t="s">
        <v>541</v>
      </c>
      <c r="C562" s="34">
        <v>0</v>
      </c>
      <c r="D562" s="9">
        <v>2</v>
      </c>
      <c r="E562" s="10" t="str">
        <f t="shared" si="60"/>
        <v/>
      </c>
      <c r="F562" s="10">
        <f t="shared" si="61"/>
        <v>4.0387722132471731E-4</v>
      </c>
      <c r="G562" s="10">
        <f t="shared" si="63"/>
        <v>1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4</v>
      </c>
      <c r="E563" s="10" t="str">
        <f t="shared" si="60"/>
        <v/>
      </c>
      <c r="F563" s="10">
        <f t="shared" si="61"/>
        <v>8.0775444264943462E-4</v>
      </c>
      <c r="G563" s="10">
        <f t="shared" si="63"/>
        <v>1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2</v>
      </c>
      <c r="E564" s="10" t="str">
        <f t="shared" si="60"/>
        <v/>
      </c>
      <c r="F564" s="10">
        <f t="shared" si="61"/>
        <v>4.0387722132471731E-4</v>
      </c>
      <c r="G564" s="10">
        <f t="shared" si="63"/>
        <v>1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3</v>
      </c>
      <c r="E565" s="10" t="str">
        <f t="shared" si="60"/>
        <v/>
      </c>
      <c r="F565" s="10">
        <f t="shared" si="61"/>
        <v>6.0581583198707591E-4</v>
      </c>
      <c r="G565" s="10">
        <f t="shared" si="63"/>
        <v>1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1</v>
      </c>
      <c r="D566" s="9">
        <v>0</v>
      </c>
      <c r="E566" s="10">
        <f t="shared" si="60"/>
        <v>2.901915264074289E-4</v>
      </c>
      <c r="F566" s="10" t="str">
        <f t="shared" si="61"/>
        <v/>
      </c>
      <c r="G566" s="10">
        <f t="shared" si="63"/>
        <v>-1</v>
      </c>
      <c r="H566" s="17">
        <f t="shared" si="62"/>
        <v>-2.901915264074289E-4</v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4</v>
      </c>
      <c r="D568" s="9">
        <v>2</v>
      </c>
      <c r="E568" s="10">
        <f t="shared" si="60"/>
        <v>1.1607661056297156E-3</v>
      </c>
      <c r="F568" s="10">
        <f t="shared" si="61"/>
        <v>4.0387722132471731E-4</v>
      </c>
      <c r="G568" s="10">
        <f t="shared" si="63"/>
        <v>-0.5</v>
      </c>
      <c r="H568" s="17">
        <f t="shared" si="62"/>
        <v>-5.8038305281485781E-4</v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8</v>
      </c>
      <c r="D571" s="9">
        <v>21</v>
      </c>
      <c r="E571" s="10">
        <f t="shared" si="60"/>
        <v>2.3215322112594312E-3</v>
      </c>
      <c r="F571" s="10">
        <f t="shared" si="61"/>
        <v>4.2407108239095317E-3</v>
      </c>
      <c r="G571" s="10">
        <f t="shared" si="63"/>
        <v>1.625</v>
      </c>
      <c r="H571" s="17">
        <f t="shared" si="62"/>
        <v>3.7724898432965758E-3</v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50</v>
      </c>
      <c r="D574" s="9">
        <v>9</v>
      </c>
      <c r="E574" s="10">
        <f t="shared" si="60"/>
        <v>1.4509576320371444E-2</v>
      </c>
      <c r="F574" s="10">
        <f t="shared" si="61"/>
        <v>1.8174474959612278E-3</v>
      </c>
      <c r="G574" s="10">
        <f t="shared" si="63"/>
        <v>-0.82</v>
      </c>
      <c r="H574" s="17">
        <f t="shared" si="62"/>
        <v>-1.1897852582704583E-2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3</v>
      </c>
      <c r="D576" s="9">
        <v>2</v>
      </c>
      <c r="E576" s="10">
        <f t="shared" si="60"/>
        <v>8.7057457922228671E-4</v>
      </c>
      <c r="F576" s="10">
        <f t="shared" si="61"/>
        <v>4.0387722132471731E-4</v>
      </c>
      <c r="G576" s="10">
        <f t="shared" si="63"/>
        <v>-0.33333333333333331</v>
      </c>
      <c r="H576" s="17">
        <f t="shared" si="62"/>
        <v>-2.901915264074289E-4</v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38</v>
      </c>
      <c r="D579" s="9">
        <v>39</v>
      </c>
      <c r="E579" s="10">
        <f t="shared" si="60"/>
        <v>1.1027278003482298E-2</v>
      </c>
      <c r="F579" s="10">
        <f t="shared" si="61"/>
        <v>7.8756058158319878E-3</v>
      </c>
      <c r="G579" s="10">
        <f t="shared" si="63"/>
        <v>2.6315789473684209E-2</v>
      </c>
      <c r="H579" s="17">
        <f t="shared" si="62"/>
        <v>2.9019152640742885E-4</v>
      </c>
    </row>
    <row r="580" spans="1:8" ht="25.5" x14ac:dyDescent="0.2">
      <c r="A580" s="8"/>
      <c r="B580" s="37" t="s">
        <v>559</v>
      </c>
      <c r="C580" s="34">
        <v>66</v>
      </c>
      <c r="D580" s="9">
        <v>13</v>
      </c>
      <c r="E580" s="10">
        <f t="shared" si="60"/>
        <v>1.9152640742890307E-2</v>
      </c>
      <c r="F580" s="10">
        <f t="shared" si="61"/>
        <v>2.6252019386106625E-3</v>
      </c>
      <c r="G580" s="10">
        <f t="shared" si="63"/>
        <v>-0.80303030303030298</v>
      </c>
      <c r="H580" s="17">
        <f t="shared" si="62"/>
        <v>-1.538015089959373E-2</v>
      </c>
    </row>
    <row r="581" spans="1:8" x14ac:dyDescent="0.2">
      <c r="A581" s="8"/>
      <c r="B581" s="37" t="s">
        <v>560</v>
      </c>
      <c r="C581" s="34">
        <v>79</v>
      </c>
      <c r="D581" s="9">
        <v>96</v>
      </c>
      <c r="E581" s="10">
        <f t="shared" si="60"/>
        <v>2.2925130586186882E-2</v>
      </c>
      <c r="F581" s="10">
        <f t="shared" si="61"/>
        <v>1.9386106623586429E-2</v>
      </c>
      <c r="G581" s="10">
        <f t="shared" si="63"/>
        <v>0.21518987341772153</v>
      </c>
      <c r="H581" s="17">
        <f t="shared" si="62"/>
        <v>4.9332559489262909E-3</v>
      </c>
    </row>
    <row r="582" spans="1:8" x14ac:dyDescent="0.2">
      <c r="A582" s="8"/>
      <c r="B582" s="37" t="s">
        <v>561</v>
      </c>
      <c r="C582" s="34">
        <v>3</v>
      </c>
      <c r="D582" s="9">
        <v>0</v>
      </c>
      <c r="E582" s="10">
        <f t="shared" si="60"/>
        <v>8.7057457922228671E-4</v>
      </c>
      <c r="F582" s="10" t="str">
        <f t="shared" si="61"/>
        <v/>
      </c>
      <c r="G582" s="10">
        <f t="shared" si="63"/>
        <v>-1</v>
      </c>
      <c r="H582" s="17">
        <f t="shared" si="62"/>
        <v>-8.7057457922228671E-4</v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8</v>
      </c>
      <c r="E587" s="10" t="str">
        <f t="shared" si="60"/>
        <v/>
      </c>
      <c r="F587" s="10">
        <f t="shared" si="61"/>
        <v>1.6155088852988692E-3</v>
      </c>
      <c r="G587" s="10">
        <f t="shared" si="63"/>
        <v>1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77</v>
      </c>
      <c r="D588" s="9">
        <v>166</v>
      </c>
      <c r="E588" s="10">
        <f t="shared" si="60"/>
        <v>2.2344747533372025E-2</v>
      </c>
      <c r="F588" s="10">
        <f t="shared" si="61"/>
        <v>3.3521809369951534E-2</v>
      </c>
      <c r="G588" s="10">
        <f t="shared" si="63"/>
        <v>1.1558441558441559</v>
      </c>
      <c r="H588" s="17">
        <f t="shared" si="62"/>
        <v>2.5827045850261174E-2</v>
      </c>
    </row>
    <row r="589" spans="1:8" x14ac:dyDescent="0.2">
      <c r="A589" s="8"/>
      <c r="B589" s="37" t="s">
        <v>568</v>
      </c>
      <c r="C589" s="34">
        <v>0</v>
      </c>
      <c r="D589" s="9">
        <v>2</v>
      </c>
      <c r="E589" s="10" t="str">
        <f t="shared" si="60"/>
        <v/>
      </c>
      <c r="F589" s="10">
        <f t="shared" si="61"/>
        <v>4.0387722132471731E-4</v>
      </c>
      <c r="G589" s="10">
        <f t="shared" si="63"/>
        <v>1</v>
      </c>
      <c r="H589" s="17" t="str">
        <f t="shared" si="62"/>
        <v/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1</v>
      </c>
      <c r="D591" s="9">
        <v>24</v>
      </c>
      <c r="E591" s="10">
        <f t="shared" si="60"/>
        <v>2.901915264074289E-4</v>
      </c>
      <c r="F591" s="10">
        <f t="shared" si="61"/>
        <v>4.8465266558966073E-3</v>
      </c>
      <c r="G591" s="10">
        <f t="shared" si="63"/>
        <v>23</v>
      </c>
      <c r="H591" s="17">
        <f t="shared" si="62"/>
        <v>6.6744051073708652E-3</v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4</v>
      </c>
      <c r="D593" s="9">
        <v>0</v>
      </c>
      <c r="E593" s="10">
        <f t="shared" si="60"/>
        <v>1.1607661056297156E-3</v>
      </c>
      <c r="F593" s="10" t="str">
        <f t="shared" si="61"/>
        <v/>
      </c>
      <c r="G593" s="10">
        <f t="shared" si="63"/>
        <v>-1</v>
      </c>
      <c r="H593" s="17">
        <f t="shared" si="62"/>
        <v>-1.1607661056297156E-3</v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638</v>
      </c>
      <c r="D601" s="33">
        <f>SUM(D602:D629)</f>
        <v>844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0.32288401253918497</v>
      </c>
      <c r="H601" s="42">
        <f t="shared" ref="H601:H629" si="66">+IF(OR(AND(E601=""),(G601="")),"",E601*G601)</f>
        <v>0.32288401253918497</v>
      </c>
    </row>
    <row r="602" spans="1:8" x14ac:dyDescent="0.2">
      <c r="A602" s="8"/>
      <c r="B602" s="36" t="s">
        <v>575</v>
      </c>
      <c r="C602" s="46">
        <v>3</v>
      </c>
      <c r="D602" s="43">
        <v>15</v>
      </c>
      <c r="E602" s="44">
        <f t="shared" si="64"/>
        <v>4.7021943573667714E-3</v>
      </c>
      <c r="F602" s="44">
        <f t="shared" si="65"/>
        <v>1.7772511848341232E-2</v>
      </c>
      <c r="G602" s="44">
        <f t="shared" ref="G602:G629" si="67">+IF(AND(C602=0,D602=0)," ",IF(C602=0,1,IF(D602=0,-1,(D602-C602)/C602)))</f>
        <v>4</v>
      </c>
      <c r="H602" s="45">
        <f t="shared" si="66"/>
        <v>1.8808777429467086E-2</v>
      </c>
    </row>
    <row r="603" spans="1:8" x14ac:dyDescent="0.2">
      <c r="A603" s="8"/>
      <c r="B603" s="37" t="s">
        <v>576</v>
      </c>
      <c r="C603" s="34">
        <v>55</v>
      </c>
      <c r="D603" s="9">
        <v>6</v>
      </c>
      <c r="E603" s="10">
        <f t="shared" si="64"/>
        <v>8.6206896551724144E-2</v>
      </c>
      <c r="F603" s="10">
        <f t="shared" si="65"/>
        <v>7.1090047393364926E-3</v>
      </c>
      <c r="G603" s="10">
        <f t="shared" si="67"/>
        <v>-0.89090909090909087</v>
      </c>
      <c r="H603" s="17">
        <f t="shared" si="66"/>
        <v>-7.6802507836990594E-2</v>
      </c>
    </row>
    <row r="604" spans="1:8" ht="25.5" x14ac:dyDescent="0.2">
      <c r="A604" s="8"/>
      <c r="B604" s="37" t="s">
        <v>577</v>
      </c>
      <c r="C604" s="34">
        <v>24</v>
      </c>
      <c r="D604" s="9">
        <v>33</v>
      </c>
      <c r="E604" s="10">
        <f t="shared" si="64"/>
        <v>3.7617554858934171E-2</v>
      </c>
      <c r="F604" s="10">
        <f t="shared" si="65"/>
        <v>3.9099526066350712E-2</v>
      </c>
      <c r="G604" s="10">
        <f t="shared" si="67"/>
        <v>0.375</v>
      </c>
      <c r="H604" s="17">
        <f t="shared" si="66"/>
        <v>1.4106583072100314E-2</v>
      </c>
    </row>
    <row r="605" spans="1:8" x14ac:dyDescent="0.2">
      <c r="A605" s="8"/>
      <c r="B605" s="37" t="s">
        <v>578</v>
      </c>
      <c r="C605" s="34">
        <v>133</v>
      </c>
      <c r="D605" s="9">
        <v>53</v>
      </c>
      <c r="E605" s="10">
        <f t="shared" si="64"/>
        <v>0.20846394984326019</v>
      </c>
      <c r="F605" s="10">
        <f t="shared" si="65"/>
        <v>6.2796208530805683E-2</v>
      </c>
      <c r="G605" s="10">
        <f t="shared" si="67"/>
        <v>-0.60150375939849621</v>
      </c>
      <c r="H605" s="17">
        <f t="shared" si="66"/>
        <v>-0.12539184952978055</v>
      </c>
    </row>
    <row r="606" spans="1:8" x14ac:dyDescent="0.2">
      <c r="A606" s="8"/>
      <c r="B606" s="37" t="s">
        <v>579</v>
      </c>
      <c r="C606" s="34">
        <v>1</v>
      </c>
      <c r="D606" s="9">
        <v>19</v>
      </c>
      <c r="E606" s="10">
        <f t="shared" si="64"/>
        <v>1.567398119122257E-3</v>
      </c>
      <c r="F606" s="10">
        <f t="shared" si="65"/>
        <v>2.2511848341232227E-2</v>
      </c>
      <c r="G606" s="10">
        <f t="shared" si="67"/>
        <v>18</v>
      </c>
      <c r="H606" s="17">
        <f t="shared" si="66"/>
        <v>2.8213166144200625E-2</v>
      </c>
    </row>
    <row r="607" spans="1:8" x14ac:dyDescent="0.2">
      <c r="A607" s="8"/>
      <c r="B607" s="37" t="s">
        <v>580</v>
      </c>
      <c r="C607" s="34">
        <v>1</v>
      </c>
      <c r="D607" s="9">
        <v>0</v>
      </c>
      <c r="E607" s="10">
        <f t="shared" si="64"/>
        <v>1.567398119122257E-3</v>
      </c>
      <c r="F607" s="10" t="str">
        <f t="shared" si="65"/>
        <v/>
      </c>
      <c r="G607" s="10">
        <f t="shared" si="67"/>
        <v>-1</v>
      </c>
      <c r="H607" s="17">
        <f t="shared" si="66"/>
        <v>-1.567398119122257E-3</v>
      </c>
    </row>
    <row r="608" spans="1:8" x14ac:dyDescent="0.2">
      <c r="A608" s="8"/>
      <c r="B608" s="37" t="s">
        <v>581</v>
      </c>
      <c r="C608" s="34">
        <v>1</v>
      </c>
      <c r="D608" s="9">
        <v>3</v>
      </c>
      <c r="E608" s="10">
        <f t="shared" si="64"/>
        <v>1.567398119122257E-3</v>
      </c>
      <c r="F608" s="10">
        <f t="shared" si="65"/>
        <v>3.5545023696682463E-3</v>
      </c>
      <c r="G608" s="10">
        <f t="shared" si="67"/>
        <v>2</v>
      </c>
      <c r="H608" s="17">
        <f t="shared" si="66"/>
        <v>3.134796238244514E-3</v>
      </c>
    </row>
    <row r="609" spans="1:8" x14ac:dyDescent="0.2">
      <c r="A609" s="8"/>
      <c r="B609" s="37" t="s">
        <v>582</v>
      </c>
      <c r="C609" s="34">
        <v>0</v>
      </c>
      <c r="D609" s="9">
        <v>1</v>
      </c>
      <c r="E609" s="10" t="str">
        <f t="shared" si="64"/>
        <v/>
      </c>
      <c r="F609" s="10">
        <f t="shared" si="65"/>
        <v>1.1848341232227489E-3</v>
      </c>
      <c r="G609" s="10">
        <f t="shared" si="67"/>
        <v>1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1</v>
      </c>
      <c r="D610" s="9">
        <v>0</v>
      </c>
      <c r="E610" s="10">
        <f t="shared" si="64"/>
        <v>1.567398119122257E-3</v>
      </c>
      <c r="F610" s="10" t="str">
        <f t="shared" si="65"/>
        <v/>
      </c>
      <c r="G610" s="10">
        <f t="shared" si="67"/>
        <v>-1</v>
      </c>
      <c r="H610" s="17">
        <f t="shared" si="66"/>
        <v>-1.567398119122257E-3</v>
      </c>
    </row>
    <row r="611" spans="1:8" x14ac:dyDescent="0.2">
      <c r="A611" s="8"/>
      <c r="B611" s="37" t="s">
        <v>584</v>
      </c>
      <c r="C611" s="34">
        <v>12</v>
      </c>
      <c r="D611" s="9">
        <v>1</v>
      </c>
      <c r="E611" s="10">
        <f t="shared" si="64"/>
        <v>1.8808777429467086E-2</v>
      </c>
      <c r="F611" s="10">
        <f t="shared" si="65"/>
        <v>1.1848341232227489E-3</v>
      </c>
      <c r="G611" s="10">
        <f t="shared" si="67"/>
        <v>-0.91666666666666663</v>
      </c>
      <c r="H611" s="17">
        <f t="shared" si="66"/>
        <v>-1.7241379310344827E-2</v>
      </c>
    </row>
    <row r="612" spans="1:8" x14ac:dyDescent="0.2">
      <c r="A612" s="8"/>
      <c r="B612" s="37" t="s">
        <v>585</v>
      </c>
      <c r="C612" s="34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7" t="str">
        <f t="shared" si="66"/>
        <v/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2</v>
      </c>
      <c r="D614" s="9">
        <v>54</v>
      </c>
      <c r="E614" s="10">
        <f t="shared" si="64"/>
        <v>3.134796238244514E-3</v>
      </c>
      <c r="F614" s="10">
        <f t="shared" si="65"/>
        <v>6.398104265402843E-2</v>
      </c>
      <c r="G614" s="10">
        <f t="shared" si="67"/>
        <v>26</v>
      </c>
      <c r="H614" s="17">
        <f t="shared" si="66"/>
        <v>8.1504702194357362E-2</v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49</v>
      </c>
      <c r="D616" s="9">
        <v>31</v>
      </c>
      <c r="E616" s="10">
        <f t="shared" si="64"/>
        <v>7.6802507836990594E-2</v>
      </c>
      <c r="F616" s="10">
        <f t="shared" si="65"/>
        <v>3.6729857819905211E-2</v>
      </c>
      <c r="G616" s="10">
        <f t="shared" si="67"/>
        <v>-0.36734693877551022</v>
      </c>
      <c r="H616" s="17">
        <f t="shared" si="66"/>
        <v>-2.8213166144200628E-2</v>
      </c>
    </row>
    <row r="617" spans="1:8" x14ac:dyDescent="0.2">
      <c r="A617" s="8"/>
      <c r="B617" s="37" t="s">
        <v>590</v>
      </c>
      <c r="C617" s="34">
        <v>0</v>
      </c>
      <c r="D617" s="9">
        <v>21</v>
      </c>
      <c r="E617" s="10" t="str">
        <f t="shared" si="64"/>
        <v/>
      </c>
      <c r="F617" s="10">
        <f t="shared" si="65"/>
        <v>2.4881516587677725E-2</v>
      </c>
      <c r="G617" s="10">
        <f t="shared" si="67"/>
        <v>1</v>
      </c>
      <c r="H617" s="17" t="str">
        <f t="shared" si="66"/>
        <v/>
      </c>
    </row>
    <row r="618" spans="1:8" x14ac:dyDescent="0.2">
      <c r="A618" s="8"/>
      <c r="B618" s="37" t="s">
        <v>591</v>
      </c>
      <c r="C618" s="34">
        <v>8</v>
      </c>
      <c r="D618" s="9">
        <v>13</v>
      </c>
      <c r="E618" s="10">
        <f t="shared" si="64"/>
        <v>1.2539184952978056E-2</v>
      </c>
      <c r="F618" s="10">
        <f t="shared" si="65"/>
        <v>1.5402843601895734E-2</v>
      </c>
      <c r="G618" s="10">
        <f t="shared" si="67"/>
        <v>0.625</v>
      </c>
      <c r="H618" s="17">
        <f t="shared" si="66"/>
        <v>7.8369905956112845E-3</v>
      </c>
    </row>
    <row r="619" spans="1:8" x14ac:dyDescent="0.2">
      <c r="A619" s="8"/>
      <c r="B619" s="37" t="s">
        <v>592</v>
      </c>
      <c r="C619" s="34">
        <v>45</v>
      </c>
      <c r="D619" s="9">
        <v>78</v>
      </c>
      <c r="E619" s="10">
        <f t="shared" si="64"/>
        <v>7.0532915360501561E-2</v>
      </c>
      <c r="F619" s="10">
        <f t="shared" si="65"/>
        <v>9.2417061611374404E-2</v>
      </c>
      <c r="G619" s="10">
        <f t="shared" si="67"/>
        <v>0.73333333333333328</v>
      </c>
      <c r="H619" s="17">
        <f t="shared" si="66"/>
        <v>5.1724137931034475E-2</v>
      </c>
    </row>
    <row r="620" spans="1:8" x14ac:dyDescent="0.2">
      <c r="A620" s="8"/>
      <c r="B620" s="37" t="s">
        <v>593</v>
      </c>
      <c r="C620" s="34">
        <v>47</v>
      </c>
      <c r="D620" s="9">
        <v>26</v>
      </c>
      <c r="E620" s="10">
        <f t="shared" si="64"/>
        <v>7.3667711598746077E-2</v>
      </c>
      <c r="F620" s="10">
        <f t="shared" si="65"/>
        <v>3.0805687203791468E-2</v>
      </c>
      <c r="G620" s="10">
        <f t="shared" si="67"/>
        <v>-0.44680851063829785</v>
      </c>
      <c r="H620" s="17">
        <f t="shared" si="66"/>
        <v>-3.2915360501567396E-2</v>
      </c>
    </row>
    <row r="621" spans="1:8" x14ac:dyDescent="0.2">
      <c r="A621" s="8"/>
      <c r="B621" s="37" t="s">
        <v>594</v>
      </c>
      <c r="C621" s="34">
        <v>0</v>
      </c>
      <c r="D621" s="9">
        <v>10</v>
      </c>
      <c r="E621" s="10" t="str">
        <f t="shared" si="64"/>
        <v/>
      </c>
      <c r="F621" s="10">
        <f t="shared" si="65"/>
        <v>1.1848341232227487E-2</v>
      </c>
      <c r="G621" s="10">
        <f t="shared" si="67"/>
        <v>1</v>
      </c>
      <c r="H621" s="17" t="str">
        <f t="shared" si="66"/>
        <v/>
      </c>
    </row>
    <row r="622" spans="1:8" x14ac:dyDescent="0.2">
      <c r="A622" s="8"/>
      <c r="B622" s="37" t="s">
        <v>595</v>
      </c>
      <c r="C622" s="34">
        <v>0</v>
      </c>
      <c r="D622" s="9">
        <v>57</v>
      </c>
      <c r="E622" s="10" t="str">
        <f t="shared" si="64"/>
        <v/>
      </c>
      <c r="F622" s="10">
        <f t="shared" si="65"/>
        <v>6.7535545023696686E-2</v>
      </c>
      <c r="G622" s="10">
        <f t="shared" si="67"/>
        <v>1</v>
      </c>
      <c r="H622" s="17" t="str">
        <f t="shared" si="66"/>
        <v/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1</v>
      </c>
      <c r="E624" s="10" t="str">
        <f t="shared" si="64"/>
        <v/>
      </c>
      <c r="F624" s="10">
        <f t="shared" si="65"/>
        <v>1.1848341232227489E-3</v>
      </c>
      <c r="G624" s="10">
        <f t="shared" si="67"/>
        <v>1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23</v>
      </c>
      <c r="D625" s="9">
        <v>13</v>
      </c>
      <c r="E625" s="10">
        <f t="shared" si="64"/>
        <v>3.6050156739811913E-2</v>
      </c>
      <c r="F625" s="10">
        <f t="shared" si="65"/>
        <v>1.5402843601895734E-2</v>
      </c>
      <c r="G625" s="10">
        <f t="shared" si="67"/>
        <v>-0.43478260869565216</v>
      </c>
      <c r="H625" s="17">
        <f t="shared" si="66"/>
        <v>-1.5673981191222569E-2</v>
      </c>
    </row>
    <row r="626" spans="1:8" x14ac:dyDescent="0.2">
      <c r="A626" s="8"/>
      <c r="B626" s="37" t="s">
        <v>599</v>
      </c>
      <c r="C626" s="34">
        <v>0</v>
      </c>
      <c r="D626" s="9">
        <v>3</v>
      </c>
      <c r="E626" s="10" t="str">
        <f t="shared" si="64"/>
        <v/>
      </c>
      <c r="F626" s="10">
        <f t="shared" si="65"/>
        <v>3.5545023696682463E-3</v>
      </c>
      <c r="G626" s="10">
        <f t="shared" si="67"/>
        <v>1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1</v>
      </c>
      <c r="E627" s="10" t="str">
        <f t="shared" si="64"/>
        <v/>
      </c>
      <c r="F627" s="10">
        <f t="shared" si="65"/>
        <v>1.1848341232227489E-3</v>
      </c>
      <c r="G627" s="10">
        <f t="shared" si="67"/>
        <v>1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23</v>
      </c>
      <c r="D628" s="9">
        <v>152</v>
      </c>
      <c r="E628" s="10">
        <f t="shared" si="64"/>
        <v>3.6050156739811913E-2</v>
      </c>
      <c r="F628" s="10">
        <f t="shared" si="65"/>
        <v>0.18009478672985782</v>
      </c>
      <c r="G628" s="10">
        <f t="shared" si="67"/>
        <v>5.6086956521739131</v>
      </c>
      <c r="H628" s="17">
        <f t="shared" si="66"/>
        <v>0.20219435736677116</v>
      </c>
    </row>
    <row r="629" spans="1:8" ht="26.25" thickBot="1" x14ac:dyDescent="0.25">
      <c r="A629" s="8"/>
      <c r="B629" s="38" t="s">
        <v>602</v>
      </c>
      <c r="C629" s="35">
        <v>210</v>
      </c>
      <c r="D629" s="18">
        <v>253</v>
      </c>
      <c r="E629" s="19">
        <f t="shared" si="64"/>
        <v>0.32915360501567398</v>
      </c>
      <c r="F629" s="19">
        <f t="shared" si="65"/>
        <v>0.29976303317535546</v>
      </c>
      <c r="G629" s="19">
        <f t="shared" si="67"/>
        <v>0.20476190476190476</v>
      </c>
      <c r="H629" s="20">
        <f t="shared" si="66"/>
        <v>6.7398119122257044E-2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611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612</v>
      </c>
      <c r="C8" s="32">
        <f>+C19+C76+C181+C362+C601</f>
        <v>70705</v>
      </c>
      <c r="D8" s="33">
        <f>+D19+D76+D181+D362+D601</f>
        <v>71296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8.3586733611484328E-3</v>
      </c>
      <c r="H8" s="41">
        <f t="shared" ref="H8:H13" si="1">+IF(OR(AND(E8=""),(G8="")),"",E8*G8)</f>
        <v>8.3586733611484328E-3</v>
      </c>
    </row>
    <row r="9" spans="1:8" x14ac:dyDescent="0.2">
      <c r="A9" s="8"/>
      <c r="B9" s="36" t="s">
        <v>8</v>
      </c>
      <c r="C9" s="34">
        <f>+C19</f>
        <v>283</v>
      </c>
      <c r="D9" s="9">
        <f>+D19</f>
        <v>514</v>
      </c>
      <c r="E9" s="10">
        <f t="shared" ref="E9:F13" si="2">+C9/C$8</f>
        <v>4.0025457888409593E-3</v>
      </c>
      <c r="F9" s="10">
        <f t="shared" si="2"/>
        <v>7.2093806104129264E-3</v>
      </c>
      <c r="G9" s="10">
        <f t="shared" si="0"/>
        <v>0.81625441696113077</v>
      </c>
      <c r="H9" s="17">
        <f t="shared" si="1"/>
        <v>3.2670956792306065E-3</v>
      </c>
    </row>
    <row r="10" spans="1:8" x14ac:dyDescent="0.2">
      <c r="A10" s="8"/>
      <c r="B10" s="37" t="s">
        <v>9</v>
      </c>
      <c r="C10" s="34">
        <f>+C76</f>
        <v>4349</v>
      </c>
      <c r="D10" s="9">
        <f>+D76</f>
        <v>3752</v>
      </c>
      <c r="E10" s="10">
        <f t="shared" si="2"/>
        <v>6.1509087051835089E-2</v>
      </c>
      <c r="F10" s="10">
        <f t="shared" si="2"/>
        <v>5.2625673249551169E-2</v>
      </c>
      <c r="G10" s="10">
        <f t="shared" si="0"/>
        <v>-0.13727293630719706</v>
      </c>
      <c r="H10" s="17">
        <f t="shared" si="1"/>
        <v>-8.4435329891803974E-3</v>
      </c>
    </row>
    <row r="11" spans="1:8" ht="25.5" x14ac:dyDescent="0.2">
      <c r="A11" s="8"/>
      <c r="B11" s="37" t="s">
        <v>10</v>
      </c>
      <c r="C11" s="34">
        <f>+C181</f>
        <v>12830</v>
      </c>
      <c r="D11" s="9">
        <f>+D181</f>
        <v>7838</v>
      </c>
      <c r="E11" s="10">
        <f t="shared" si="2"/>
        <v>0.1814581712750159</v>
      </c>
      <c r="F11" s="10">
        <f t="shared" si="2"/>
        <v>0.10993604129263913</v>
      </c>
      <c r="G11" s="10">
        <f t="shared" si="0"/>
        <v>-0.38908807482462976</v>
      </c>
      <c r="H11" s="17">
        <f t="shared" si="1"/>
        <v>-7.0603210522593871E-2</v>
      </c>
    </row>
    <row r="12" spans="1:8" x14ac:dyDescent="0.2">
      <c r="A12" s="8"/>
      <c r="B12" s="37" t="s">
        <v>11</v>
      </c>
      <c r="C12" s="34">
        <f>+C362</f>
        <v>44691</v>
      </c>
      <c r="D12" s="9">
        <f>+D362</f>
        <v>48653</v>
      </c>
      <c r="E12" s="10">
        <f t="shared" si="2"/>
        <v>0.63207693939608234</v>
      </c>
      <c r="F12" s="10">
        <f t="shared" si="2"/>
        <v>0.68240855026929981</v>
      </c>
      <c r="G12" s="10">
        <f t="shared" si="0"/>
        <v>8.8653196393009781E-2</v>
      </c>
      <c r="H12" s="17">
        <f t="shared" si="1"/>
        <v>5.6035641043773426E-2</v>
      </c>
    </row>
    <row r="13" spans="1:8" ht="15.75" thickBot="1" x14ac:dyDescent="0.25">
      <c r="A13" s="8"/>
      <c r="B13" s="38" t="s">
        <v>12</v>
      </c>
      <c r="C13" s="35">
        <f>+C601</f>
        <v>8552</v>
      </c>
      <c r="D13" s="18">
        <f>+D601</f>
        <v>10539</v>
      </c>
      <c r="E13" s="19">
        <f t="shared" si="2"/>
        <v>0.12095325648822573</v>
      </c>
      <c r="F13" s="19">
        <f t="shared" si="2"/>
        <v>0.14782035457809695</v>
      </c>
      <c r="G13" s="19">
        <f t="shared" si="0"/>
        <v>0.23234331150608045</v>
      </c>
      <c r="H13" s="20">
        <f t="shared" si="1"/>
        <v>2.810268014991868E-2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283</v>
      </c>
      <c r="D19" s="32">
        <f>SUM(D20:D70)</f>
        <v>514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0.81625441696113077</v>
      </c>
      <c r="H19" s="42">
        <f t="shared" ref="H19:H50" si="5">+IF(OR(AND(E19=""),(G19="")),"",E19*G19)</f>
        <v>0.81625441696113077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1</v>
      </c>
      <c r="D21" s="9">
        <v>1</v>
      </c>
      <c r="E21" s="10">
        <f t="shared" si="3"/>
        <v>3.5335689045936395E-3</v>
      </c>
      <c r="F21" s="10">
        <f t="shared" si="4"/>
        <v>1.9455252918287938E-3</v>
      </c>
      <c r="G21" s="10">
        <f t="shared" si="6"/>
        <v>0</v>
      </c>
      <c r="H21" s="17">
        <f t="shared" si="5"/>
        <v>0</v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1</v>
      </c>
      <c r="D24" s="9">
        <v>0</v>
      </c>
      <c r="E24" s="10">
        <f t="shared" si="3"/>
        <v>3.5335689045936395E-3</v>
      </c>
      <c r="F24" s="10" t="str">
        <f t="shared" si="4"/>
        <v/>
      </c>
      <c r="G24" s="10">
        <f t="shared" si="6"/>
        <v>-1</v>
      </c>
      <c r="H24" s="17">
        <f t="shared" si="5"/>
        <v>-3.5335689045936395E-3</v>
      </c>
    </row>
    <row r="25" spans="1:8" ht="25.5" x14ac:dyDescent="0.2">
      <c r="A25" s="8"/>
      <c r="B25" s="37" t="s">
        <v>21</v>
      </c>
      <c r="C25" s="34">
        <v>1</v>
      </c>
      <c r="D25" s="9">
        <v>0</v>
      </c>
      <c r="E25" s="10">
        <f t="shared" si="3"/>
        <v>3.5335689045936395E-3</v>
      </c>
      <c r="F25" s="10" t="str">
        <f t="shared" si="4"/>
        <v/>
      </c>
      <c r="G25" s="10">
        <f t="shared" si="6"/>
        <v>-1</v>
      </c>
      <c r="H25" s="17">
        <f t="shared" si="5"/>
        <v>-3.5335689045936395E-3</v>
      </c>
    </row>
    <row r="26" spans="1:8" ht="25.5" x14ac:dyDescent="0.2">
      <c r="A26" s="8"/>
      <c r="B26" s="37" t="s">
        <v>22</v>
      </c>
      <c r="C26" s="34">
        <v>1</v>
      </c>
      <c r="D26" s="9">
        <v>3</v>
      </c>
      <c r="E26" s="10">
        <f t="shared" si="3"/>
        <v>3.5335689045936395E-3</v>
      </c>
      <c r="F26" s="10">
        <f t="shared" si="4"/>
        <v>5.8365758754863814E-3</v>
      </c>
      <c r="G26" s="10">
        <f t="shared" si="6"/>
        <v>2</v>
      </c>
      <c r="H26" s="17">
        <f t="shared" si="5"/>
        <v>7.0671378091872791E-3</v>
      </c>
    </row>
    <row r="27" spans="1:8" x14ac:dyDescent="0.2">
      <c r="A27" s="8"/>
      <c r="B27" s="37" t="s">
        <v>23</v>
      </c>
      <c r="C27" s="34">
        <v>14</v>
      </c>
      <c r="D27" s="9">
        <v>19</v>
      </c>
      <c r="E27" s="10">
        <f t="shared" si="3"/>
        <v>4.9469964664310952E-2</v>
      </c>
      <c r="F27" s="10">
        <f t="shared" si="4"/>
        <v>3.6964980544747082E-2</v>
      </c>
      <c r="G27" s="10">
        <f t="shared" si="6"/>
        <v>0.35714285714285715</v>
      </c>
      <c r="H27" s="17">
        <f t="shared" si="5"/>
        <v>1.7667844522968199E-2</v>
      </c>
    </row>
    <row r="28" spans="1:8" x14ac:dyDescent="0.2">
      <c r="A28" s="8"/>
      <c r="B28" s="37" t="s">
        <v>24</v>
      </c>
      <c r="C28" s="34">
        <v>3</v>
      </c>
      <c r="D28" s="9">
        <v>10</v>
      </c>
      <c r="E28" s="10">
        <f t="shared" si="3"/>
        <v>1.0600706713780919E-2</v>
      </c>
      <c r="F28" s="10">
        <f t="shared" si="4"/>
        <v>1.9455252918287938E-2</v>
      </c>
      <c r="G28" s="10">
        <f t="shared" si="6"/>
        <v>2.3333333333333335</v>
      </c>
      <c r="H28" s="17">
        <f t="shared" si="5"/>
        <v>2.4734982332155479E-2</v>
      </c>
    </row>
    <row r="29" spans="1:8" x14ac:dyDescent="0.2">
      <c r="A29" s="8"/>
      <c r="B29" s="37" t="s">
        <v>25</v>
      </c>
      <c r="C29" s="34">
        <v>5</v>
      </c>
      <c r="D29" s="9">
        <v>9</v>
      </c>
      <c r="E29" s="10">
        <f t="shared" si="3"/>
        <v>1.7667844522968199E-2</v>
      </c>
      <c r="F29" s="10">
        <f t="shared" si="4"/>
        <v>1.7509727626459144E-2</v>
      </c>
      <c r="G29" s="10">
        <f t="shared" si="6"/>
        <v>0.8</v>
      </c>
      <c r="H29" s="17">
        <f t="shared" si="5"/>
        <v>1.413427561837456E-2</v>
      </c>
    </row>
    <row r="30" spans="1:8" x14ac:dyDescent="0.2">
      <c r="A30" s="8"/>
      <c r="B30" s="37" t="s">
        <v>26</v>
      </c>
      <c r="C30" s="34">
        <v>52</v>
      </c>
      <c r="D30" s="9">
        <v>74</v>
      </c>
      <c r="E30" s="10">
        <f t="shared" si="3"/>
        <v>0.18374558303886926</v>
      </c>
      <c r="F30" s="10">
        <f t="shared" si="4"/>
        <v>0.14396887159533073</v>
      </c>
      <c r="G30" s="10">
        <f t="shared" si="6"/>
        <v>0.42307692307692307</v>
      </c>
      <c r="H30" s="17">
        <f t="shared" si="5"/>
        <v>7.7738515901060068E-2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2</v>
      </c>
      <c r="E33" s="10" t="str">
        <f t="shared" si="3"/>
        <v/>
      </c>
      <c r="F33" s="10">
        <f t="shared" si="4"/>
        <v>3.8910505836575876E-3</v>
      </c>
      <c r="G33" s="10">
        <f t="shared" si="6"/>
        <v>1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5</v>
      </c>
      <c r="D34" s="9">
        <v>6</v>
      </c>
      <c r="E34" s="10">
        <f t="shared" si="3"/>
        <v>1.7667844522968199E-2</v>
      </c>
      <c r="F34" s="10">
        <f t="shared" si="4"/>
        <v>1.1673151750972763E-2</v>
      </c>
      <c r="G34" s="10">
        <f t="shared" si="6"/>
        <v>0.2</v>
      </c>
      <c r="H34" s="17">
        <f t="shared" si="5"/>
        <v>3.53356890459364E-3</v>
      </c>
    </row>
    <row r="35" spans="1:8" x14ac:dyDescent="0.2">
      <c r="A35" s="8"/>
      <c r="B35" s="37" t="s">
        <v>31</v>
      </c>
      <c r="C35" s="34">
        <v>2</v>
      </c>
      <c r="D35" s="9">
        <v>0</v>
      </c>
      <c r="E35" s="10">
        <f t="shared" si="3"/>
        <v>7.0671378091872791E-3</v>
      </c>
      <c r="F35" s="10" t="str">
        <f t="shared" si="4"/>
        <v/>
      </c>
      <c r="G35" s="10">
        <f t="shared" si="6"/>
        <v>-1</v>
      </c>
      <c r="H35" s="17">
        <f t="shared" si="5"/>
        <v>-7.0671378091872791E-3</v>
      </c>
    </row>
    <row r="36" spans="1:8" x14ac:dyDescent="0.2">
      <c r="A36" s="8"/>
      <c r="B36" s="37" t="s">
        <v>32</v>
      </c>
      <c r="C36" s="34">
        <v>17</v>
      </c>
      <c r="D36" s="9">
        <v>29</v>
      </c>
      <c r="E36" s="10">
        <f t="shared" si="3"/>
        <v>6.0070671378091869E-2</v>
      </c>
      <c r="F36" s="10">
        <f t="shared" si="4"/>
        <v>5.642023346303502E-2</v>
      </c>
      <c r="G36" s="10">
        <f t="shared" si="6"/>
        <v>0.70588235294117652</v>
      </c>
      <c r="H36" s="17">
        <f t="shared" si="5"/>
        <v>4.2402826855123678E-2</v>
      </c>
    </row>
    <row r="37" spans="1:8" ht="25.5" x14ac:dyDescent="0.2">
      <c r="A37" s="8"/>
      <c r="B37" s="37" t="s">
        <v>33</v>
      </c>
      <c r="C37" s="34">
        <v>0</v>
      </c>
      <c r="D37" s="9">
        <v>1</v>
      </c>
      <c r="E37" s="10" t="str">
        <f t="shared" si="3"/>
        <v/>
      </c>
      <c r="F37" s="10">
        <f t="shared" si="4"/>
        <v>1.9455252918287938E-3</v>
      </c>
      <c r="G37" s="10">
        <f t="shared" si="6"/>
        <v>1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6</v>
      </c>
      <c r="D38" s="9">
        <v>1</v>
      </c>
      <c r="E38" s="10">
        <f t="shared" si="3"/>
        <v>2.1201413427561839E-2</v>
      </c>
      <c r="F38" s="10">
        <f t="shared" si="4"/>
        <v>1.9455252918287938E-3</v>
      </c>
      <c r="G38" s="10">
        <f t="shared" si="6"/>
        <v>-0.83333333333333337</v>
      </c>
      <c r="H38" s="17">
        <f t="shared" si="5"/>
        <v>-1.7667844522968199E-2</v>
      </c>
    </row>
    <row r="39" spans="1:8" x14ac:dyDescent="0.2">
      <c r="A39" s="8"/>
      <c r="B39" s="37" t="s">
        <v>35</v>
      </c>
      <c r="C39" s="34">
        <v>2</v>
      </c>
      <c r="D39" s="9">
        <v>1</v>
      </c>
      <c r="E39" s="10">
        <f t="shared" si="3"/>
        <v>7.0671378091872791E-3</v>
      </c>
      <c r="F39" s="10">
        <f t="shared" si="4"/>
        <v>1.9455252918287938E-3</v>
      </c>
      <c r="G39" s="10">
        <f t="shared" si="6"/>
        <v>-0.5</v>
      </c>
      <c r="H39" s="17">
        <f t="shared" si="5"/>
        <v>-3.5335689045936395E-3</v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2</v>
      </c>
      <c r="E44" s="10" t="str">
        <f t="shared" si="3"/>
        <v/>
      </c>
      <c r="F44" s="10">
        <f t="shared" si="4"/>
        <v>3.8910505836575876E-3</v>
      </c>
      <c r="G44" s="10">
        <f t="shared" si="6"/>
        <v>1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1</v>
      </c>
      <c r="E45" s="10" t="str">
        <f t="shared" si="3"/>
        <v/>
      </c>
      <c r="F45" s="10">
        <f t="shared" si="4"/>
        <v>1.9455252918287938E-3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2</v>
      </c>
      <c r="D48" s="9">
        <v>0</v>
      </c>
      <c r="E48" s="10">
        <f t="shared" si="3"/>
        <v>7.0671378091872791E-3</v>
      </c>
      <c r="F48" s="10" t="str">
        <f t="shared" si="4"/>
        <v/>
      </c>
      <c r="G48" s="10">
        <f t="shared" si="6"/>
        <v>-1</v>
      </c>
      <c r="H48" s="17">
        <f t="shared" si="5"/>
        <v>-7.0671378091872791E-3</v>
      </c>
    </row>
    <row r="49" spans="1:8" ht="25.5" x14ac:dyDescent="0.2">
      <c r="A49" s="8"/>
      <c r="B49" s="37" t="s">
        <v>45</v>
      </c>
      <c r="C49" s="34">
        <v>0</v>
      </c>
      <c r="D49" s="9">
        <v>2</v>
      </c>
      <c r="E49" s="10" t="str">
        <f t="shared" si="3"/>
        <v/>
      </c>
      <c r="F49" s="10">
        <f t="shared" si="4"/>
        <v>3.8910505836575876E-3</v>
      </c>
      <c r="G49" s="10">
        <f t="shared" si="6"/>
        <v>1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50</v>
      </c>
      <c r="D50" s="9">
        <v>286</v>
      </c>
      <c r="E50" s="10">
        <f t="shared" si="3"/>
        <v>0.17667844522968199</v>
      </c>
      <c r="F50" s="10">
        <f t="shared" si="4"/>
        <v>0.55642023346303504</v>
      </c>
      <c r="G50" s="10">
        <f t="shared" si="6"/>
        <v>4.72</v>
      </c>
      <c r="H50" s="17">
        <f t="shared" si="5"/>
        <v>0.83392226148409898</v>
      </c>
    </row>
    <row r="51" spans="1:8" x14ac:dyDescent="0.2">
      <c r="A51" s="8"/>
      <c r="B51" s="37" t="s">
        <v>47</v>
      </c>
      <c r="C51" s="34">
        <v>6</v>
      </c>
      <c r="D51" s="9">
        <v>5</v>
      </c>
      <c r="E51" s="10">
        <f t="shared" ref="E51:E70" si="7">+IF(C51=0,"",C51/C$19)</f>
        <v>2.1201413427561839E-2</v>
      </c>
      <c r="F51" s="10">
        <f t="shared" ref="F51:F70" si="8">+IF(D51=0,"",D51/D$19)</f>
        <v>9.727626459143969E-3</v>
      </c>
      <c r="G51" s="10">
        <f t="shared" si="6"/>
        <v>-0.16666666666666666</v>
      </c>
      <c r="H51" s="17">
        <f t="shared" ref="H51:H82" si="9">+IF(OR(AND(E51=""),(G51="")),"",E51*G51)</f>
        <v>-3.5335689045936395E-3</v>
      </c>
    </row>
    <row r="52" spans="1:8" x14ac:dyDescent="0.2">
      <c r="A52" s="8"/>
      <c r="B52" s="37" t="s">
        <v>48</v>
      </c>
      <c r="C52" s="34">
        <v>0</v>
      </c>
      <c r="D52" s="9">
        <v>1</v>
      </c>
      <c r="E52" s="10" t="str">
        <f t="shared" si="7"/>
        <v/>
      </c>
      <c r="F52" s="10">
        <f t="shared" si="8"/>
        <v>1.9455252918287938E-3</v>
      </c>
      <c r="G52" s="10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1</v>
      </c>
      <c r="D54" s="9">
        <v>3</v>
      </c>
      <c r="E54" s="10">
        <f t="shared" si="7"/>
        <v>3.5335689045936395E-3</v>
      </c>
      <c r="F54" s="10">
        <f t="shared" si="8"/>
        <v>5.8365758754863814E-3</v>
      </c>
      <c r="G54" s="10">
        <f t="shared" si="10"/>
        <v>2</v>
      </c>
      <c r="H54" s="17">
        <f t="shared" si="9"/>
        <v>7.0671378091872791E-3</v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23</v>
      </c>
      <c r="D59" s="9">
        <v>6</v>
      </c>
      <c r="E59" s="10">
        <f t="shared" si="7"/>
        <v>8.1272084805653705E-2</v>
      </c>
      <c r="F59" s="10">
        <f t="shared" si="8"/>
        <v>1.1673151750972763E-2</v>
      </c>
      <c r="G59" s="10">
        <f t="shared" si="10"/>
        <v>-0.73913043478260865</v>
      </c>
      <c r="H59" s="17">
        <f t="shared" si="9"/>
        <v>-6.0070671378091862E-2</v>
      </c>
    </row>
    <row r="60" spans="1:8" ht="25.5" x14ac:dyDescent="0.2">
      <c r="A60" s="8"/>
      <c r="B60" s="37" t="s">
        <v>56</v>
      </c>
      <c r="C60" s="34">
        <v>0</v>
      </c>
      <c r="D60" s="9">
        <v>2</v>
      </c>
      <c r="E60" s="10" t="str">
        <f t="shared" si="7"/>
        <v/>
      </c>
      <c r="F60" s="10">
        <f t="shared" si="8"/>
        <v>3.8910505836575876E-3</v>
      </c>
      <c r="G60" s="10">
        <f t="shared" si="10"/>
        <v>1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37" t="s">
        <v>58</v>
      </c>
      <c r="C62" s="34">
        <v>0</v>
      </c>
      <c r="D62" s="9">
        <v>2</v>
      </c>
      <c r="E62" s="10" t="str">
        <f t="shared" si="7"/>
        <v/>
      </c>
      <c r="F62" s="10">
        <f t="shared" si="8"/>
        <v>3.8910505836575876E-3</v>
      </c>
      <c r="G62" s="10">
        <f t="shared" si="10"/>
        <v>1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1</v>
      </c>
      <c r="D63" s="9">
        <v>3</v>
      </c>
      <c r="E63" s="10">
        <f t="shared" si="7"/>
        <v>3.5335689045936395E-3</v>
      </c>
      <c r="F63" s="10">
        <f t="shared" si="8"/>
        <v>5.8365758754863814E-3</v>
      </c>
      <c r="G63" s="10">
        <f t="shared" si="10"/>
        <v>2</v>
      </c>
      <c r="H63" s="17">
        <f t="shared" si="9"/>
        <v>7.0671378091872791E-3</v>
      </c>
    </row>
    <row r="64" spans="1:8" x14ac:dyDescent="0.2">
      <c r="A64" s="8"/>
      <c r="B64" s="37" t="s">
        <v>60</v>
      </c>
      <c r="C64" s="34">
        <v>60</v>
      </c>
      <c r="D64" s="9">
        <v>23</v>
      </c>
      <c r="E64" s="10">
        <f t="shared" si="7"/>
        <v>0.21201413427561838</v>
      </c>
      <c r="F64" s="10">
        <f t="shared" si="8"/>
        <v>4.4747081712062257E-2</v>
      </c>
      <c r="G64" s="10">
        <f t="shared" si="10"/>
        <v>-0.6166666666666667</v>
      </c>
      <c r="H64" s="17">
        <f t="shared" si="9"/>
        <v>-0.13074204946996468</v>
      </c>
    </row>
    <row r="65" spans="1:8" x14ac:dyDescent="0.2">
      <c r="A65" s="8"/>
      <c r="B65" s="37" t="s">
        <v>61</v>
      </c>
      <c r="C65" s="34">
        <v>2</v>
      </c>
      <c r="D65" s="9">
        <v>1</v>
      </c>
      <c r="E65" s="10">
        <f t="shared" si="7"/>
        <v>7.0671378091872791E-3</v>
      </c>
      <c r="F65" s="10">
        <f t="shared" si="8"/>
        <v>1.9455252918287938E-3</v>
      </c>
      <c r="G65" s="10">
        <f t="shared" si="10"/>
        <v>-0.5</v>
      </c>
      <c r="H65" s="17">
        <f t="shared" si="9"/>
        <v>-3.5335689045936395E-3</v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2</v>
      </c>
      <c r="D67" s="9">
        <v>0</v>
      </c>
      <c r="E67" s="10">
        <f t="shared" si="7"/>
        <v>7.0671378091872791E-3</v>
      </c>
      <c r="F67" s="10" t="str">
        <f t="shared" si="8"/>
        <v/>
      </c>
      <c r="G67" s="10">
        <f t="shared" si="10"/>
        <v>-1</v>
      </c>
      <c r="H67" s="17">
        <f t="shared" si="9"/>
        <v>-7.0671378091872791E-3</v>
      </c>
    </row>
    <row r="68" spans="1:8" x14ac:dyDescent="0.2">
      <c r="A68" s="8"/>
      <c r="B68" s="37" t="s">
        <v>64</v>
      </c>
      <c r="C68" s="34">
        <v>6</v>
      </c>
      <c r="D68" s="9">
        <v>6</v>
      </c>
      <c r="E68" s="10">
        <f t="shared" si="7"/>
        <v>2.1201413427561839E-2</v>
      </c>
      <c r="F68" s="10">
        <f t="shared" si="8"/>
        <v>1.1673151750972763E-2</v>
      </c>
      <c r="G68" s="10">
        <f t="shared" si="10"/>
        <v>0</v>
      </c>
      <c r="H68" s="17">
        <f t="shared" si="9"/>
        <v>0</v>
      </c>
    </row>
    <row r="69" spans="1:8" x14ac:dyDescent="0.2">
      <c r="A69" s="8"/>
      <c r="B69" s="37" t="s">
        <v>65</v>
      </c>
      <c r="C69" s="34">
        <v>20</v>
      </c>
      <c r="D69" s="9">
        <v>15</v>
      </c>
      <c r="E69" s="10">
        <f t="shared" si="7"/>
        <v>7.0671378091872794E-2</v>
      </c>
      <c r="F69" s="10">
        <f t="shared" si="8"/>
        <v>2.9182879377431907E-2</v>
      </c>
      <c r="G69" s="10">
        <f t="shared" si="10"/>
        <v>-0.25</v>
      </c>
      <c r="H69" s="17">
        <f t="shared" si="9"/>
        <v>-1.7667844522968199E-2</v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4349</v>
      </c>
      <c r="D76" s="33">
        <f>SUM(D77:D175)</f>
        <v>3752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-0.13727293630719706</v>
      </c>
      <c r="H76" s="42">
        <f t="shared" ref="H76:H107" si="13">+IF(OR(AND(E76=""),(G76="")),"",E76*G76)</f>
        <v>-0.13727293630719706</v>
      </c>
    </row>
    <row r="77" spans="1:8" x14ac:dyDescent="0.2">
      <c r="A77" s="8"/>
      <c r="B77" s="36" t="s">
        <v>67</v>
      </c>
      <c r="C77" s="46">
        <v>72</v>
      </c>
      <c r="D77" s="43">
        <v>201</v>
      </c>
      <c r="E77" s="44">
        <f t="shared" si="11"/>
        <v>1.6555530006898137E-2</v>
      </c>
      <c r="F77" s="44">
        <f t="shared" si="12"/>
        <v>5.3571428571428568E-2</v>
      </c>
      <c r="G77" s="44">
        <f t="shared" ref="G77:G108" si="14">+IF(AND(C77=0,D77=0)," ",IF(C77=0,1,IF(D77=0,-1,(D77-C77)/C77)))</f>
        <v>1.7916666666666667</v>
      </c>
      <c r="H77" s="45">
        <f t="shared" si="13"/>
        <v>2.9661991262359164E-2</v>
      </c>
    </row>
    <row r="78" spans="1:8" x14ac:dyDescent="0.2">
      <c r="A78" s="8"/>
      <c r="B78" s="37" t="s">
        <v>68</v>
      </c>
      <c r="C78" s="34">
        <v>62</v>
      </c>
      <c r="D78" s="9">
        <v>110</v>
      </c>
      <c r="E78" s="10">
        <f t="shared" si="11"/>
        <v>1.4256150839273396E-2</v>
      </c>
      <c r="F78" s="10">
        <f t="shared" si="12"/>
        <v>2.9317697228144989E-2</v>
      </c>
      <c r="G78" s="10">
        <f t="shared" si="14"/>
        <v>0.77419354838709675</v>
      </c>
      <c r="H78" s="17">
        <f t="shared" si="13"/>
        <v>1.1037020004598759E-2</v>
      </c>
    </row>
    <row r="79" spans="1:8" x14ac:dyDescent="0.2">
      <c r="A79" s="8"/>
      <c r="B79" s="37" t="s">
        <v>69</v>
      </c>
      <c r="C79" s="34">
        <v>29</v>
      </c>
      <c r="D79" s="9">
        <v>16</v>
      </c>
      <c r="E79" s="10">
        <f t="shared" si="11"/>
        <v>6.6681995861117499E-3</v>
      </c>
      <c r="F79" s="10">
        <f t="shared" si="12"/>
        <v>4.2643923240938165E-3</v>
      </c>
      <c r="G79" s="10">
        <f t="shared" si="14"/>
        <v>-0.44827586206896552</v>
      </c>
      <c r="H79" s="17">
        <f t="shared" si="13"/>
        <v>-2.9891929179121637E-3</v>
      </c>
    </row>
    <row r="80" spans="1:8" x14ac:dyDescent="0.2">
      <c r="A80" s="8"/>
      <c r="B80" s="37" t="s">
        <v>70</v>
      </c>
      <c r="C80" s="34">
        <v>313</v>
      </c>
      <c r="D80" s="9">
        <v>234</v>
      </c>
      <c r="E80" s="10">
        <f t="shared" si="11"/>
        <v>7.1970567946654407E-2</v>
      </c>
      <c r="F80" s="10">
        <f t="shared" si="12"/>
        <v>6.2366737739872065E-2</v>
      </c>
      <c r="G80" s="10">
        <f t="shared" si="14"/>
        <v>-0.25239616613418531</v>
      </c>
      <c r="H80" s="17">
        <f t="shared" si="13"/>
        <v>-1.8165095424235458E-2</v>
      </c>
    </row>
    <row r="81" spans="1:8" ht="25.5" x14ac:dyDescent="0.2">
      <c r="A81" s="8"/>
      <c r="B81" s="37" t="s">
        <v>71</v>
      </c>
      <c r="C81" s="34">
        <v>527</v>
      </c>
      <c r="D81" s="9">
        <v>400</v>
      </c>
      <c r="E81" s="10">
        <f t="shared" si="11"/>
        <v>0.12117728213382387</v>
      </c>
      <c r="F81" s="10">
        <f t="shared" si="12"/>
        <v>0.10660980810234541</v>
      </c>
      <c r="G81" s="10">
        <f t="shared" si="14"/>
        <v>-0.24098671726755219</v>
      </c>
      <c r="H81" s="17">
        <f t="shared" si="13"/>
        <v>-2.9202115428834215E-2</v>
      </c>
    </row>
    <row r="82" spans="1:8" x14ac:dyDescent="0.2">
      <c r="A82" s="8"/>
      <c r="B82" s="37" t="s">
        <v>72</v>
      </c>
      <c r="C82" s="34">
        <v>10</v>
      </c>
      <c r="D82" s="9">
        <v>0</v>
      </c>
      <c r="E82" s="10">
        <f t="shared" si="11"/>
        <v>2.2993791676247412E-3</v>
      </c>
      <c r="F82" s="10" t="str">
        <f t="shared" si="12"/>
        <v/>
      </c>
      <c r="G82" s="10">
        <f t="shared" si="14"/>
        <v>-1</v>
      </c>
      <c r="H82" s="17">
        <f t="shared" si="13"/>
        <v>-2.2993791676247412E-3</v>
      </c>
    </row>
    <row r="83" spans="1:8" x14ac:dyDescent="0.2">
      <c r="A83" s="8"/>
      <c r="B83" s="37" t="s">
        <v>73</v>
      </c>
      <c r="C83" s="34">
        <v>4</v>
      </c>
      <c r="D83" s="9">
        <v>5</v>
      </c>
      <c r="E83" s="10">
        <f t="shared" si="11"/>
        <v>9.1975166704989656E-4</v>
      </c>
      <c r="F83" s="10">
        <f t="shared" si="12"/>
        <v>1.3326226012793177E-3</v>
      </c>
      <c r="G83" s="10">
        <f t="shared" si="14"/>
        <v>0.25</v>
      </c>
      <c r="H83" s="17">
        <f t="shared" si="13"/>
        <v>2.2993791676247414E-4</v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1</v>
      </c>
      <c r="E84" s="10" t="str">
        <f t="shared" si="11"/>
        <v/>
      </c>
      <c r="F84" s="10">
        <f t="shared" si="12"/>
        <v>2.6652452025586353E-4</v>
      </c>
      <c r="G84" s="10">
        <f t="shared" si="14"/>
        <v>1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29</v>
      </c>
      <c r="D87" s="9">
        <v>8</v>
      </c>
      <c r="E87" s="10">
        <f t="shared" si="11"/>
        <v>6.6681995861117499E-3</v>
      </c>
      <c r="F87" s="10">
        <f t="shared" si="12"/>
        <v>2.1321961620469083E-3</v>
      </c>
      <c r="G87" s="10">
        <f t="shared" si="14"/>
        <v>-0.72413793103448276</v>
      </c>
      <c r="H87" s="17">
        <f t="shared" si="13"/>
        <v>-4.8286962520119568E-3</v>
      </c>
    </row>
    <row r="88" spans="1:8" x14ac:dyDescent="0.2">
      <c r="A88" s="8"/>
      <c r="B88" s="37" t="s">
        <v>79</v>
      </c>
      <c r="C88" s="34">
        <v>4</v>
      </c>
      <c r="D88" s="9">
        <v>6</v>
      </c>
      <c r="E88" s="10">
        <f t="shared" si="11"/>
        <v>9.1975166704989656E-4</v>
      </c>
      <c r="F88" s="10">
        <f t="shared" si="12"/>
        <v>1.5991471215351812E-3</v>
      </c>
      <c r="G88" s="10">
        <f t="shared" si="14"/>
        <v>0.5</v>
      </c>
      <c r="H88" s="17">
        <f t="shared" si="13"/>
        <v>4.5987583352494828E-4</v>
      </c>
    </row>
    <row r="89" spans="1:8" x14ac:dyDescent="0.2">
      <c r="A89" s="8"/>
      <c r="B89" s="37" t="s">
        <v>80</v>
      </c>
      <c r="C89" s="34">
        <v>0</v>
      </c>
      <c r="D89" s="9">
        <v>1</v>
      </c>
      <c r="E89" s="10" t="str">
        <f t="shared" si="11"/>
        <v/>
      </c>
      <c r="F89" s="10">
        <f t="shared" si="12"/>
        <v>2.6652452025586353E-4</v>
      </c>
      <c r="G89" s="10">
        <f t="shared" si="14"/>
        <v>1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3</v>
      </c>
      <c r="E91" s="10" t="str">
        <f t="shared" si="11"/>
        <v/>
      </c>
      <c r="F91" s="10">
        <f t="shared" si="12"/>
        <v>7.995735607675906E-4</v>
      </c>
      <c r="G91" s="10">
        <f t="shared" si="14"/>
        <v>1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22</v>
      </c>
      <c r="D92" s="9">
        <v>11</v>
      </c>
      <c r="E92" s="10">
        <f t="shared" si="11"/>
        <v>5.0586341687744313E-3</v>
      </c>
      <c r="F92" s="10">
        <f t="shared" si="12"/>
        <v>2.9317697228144991E-3</v>
      </c>
      <c r="G92" s="10">
        <f t="shared" si="14"/>
        <v>-0.5</v>
      </c>
      <c r="H92" s="17">
        <f t="shared" si="13"/>
        <v>-2.5293170843872156E-3</v>
      </c>
    </row>
    <row r="93" spans="1:8" x14ac:dyDescent="0.2">
      <c r="A93" s="8"/>
      <c r="B93" s="37" t="s">
        <v>84</v>
      </c>
      <c r="C93" s="34">
        <v>2</v>
      </c>
      <c r="D93" s="9">
        <v>4</v>
      </c>
      <c r="E93" s="10">
        <f t="shared" si="11"/>
        <v>4.5987583352494828E-4</v>
      </c>
      <c r="F93" s="10">
        <f t="shared" si="12"/>
        <v>1.0660980810234541E-3</v>
      </c>
      <c r="G93" s="10">
        <f t="shared" si="14"/>
        <v>1</v>
      </c>
      <c r="H93" s="17">
        <f t="shared" si="13"/>
        <v>4.5987583352494828E-4</v>
      </c>
    </row>
    <row r="94" spans="1:8" x14ac:dyDescent="0.2">
      <c r="A94" s="8"/>
      <c r="B94" s="37" t="s">
        <v>85</v>
      </c>
      <c r="C94" s="34">
        <v>4</v>
      </c>
      <c r="D94" s="9">
        <v>5</v>
      </c>
      <c r="E94" s="10">
        <f t="shared" si="11"/>
        <v>9.1975166704989656E-4</v>
      </c>
      <c r="F94" s="10">
        <f t="shared" si="12"/>
        <v>1.3326226012793177E-3</v>
      </c>
      <c r="G94" s="10">
        <f t="shared" si="14"/>
        <v>0.25</v>
      </c>
      <c r="H94" s="17">
        <f t="shared" si="13"/>
        <v>2.2993791676247414E-4</v>
      </c>
    </row>
    <row r="95" spans="1:8" x14ac:dyDescent="0.2">
      <c r="A95" s="8"/>
      <c r="B95" s="37" t="s">
        <v>86</v>
      </c>
      <c r="C95" s="34">
        <v>27</v>
      </c>
      <c r="D95" s="9">
        <v>18</v>
      </c>
      <c r="E95" s="10">
        <f t="shared" si="11"/>
        <v>6.2083237525868019E-3</v>
      </c>
      <c r="F95" s="10">
        <f t="shared" si="12"/>
        <v>4.7974413646055441E-3</v>
      </c>
      <c r="G95" s="10">
        <f t="shared" si="14"/>
        <v>-0.33333333333333331</v>
      </c>
      <c r="H95" s="17">
        <f t="shared" si="13"/>
        <v>-2.0694412508622671E-3</v>
      </c>
    </row>
    <row r="96" spans="1:8" x14ac:dyDescent="0.2">
      <c r="A96" s="8"/>
      <c r="B96" s="37" t="s">
        <v>87</v>
      </c>
      <c r="C96" s="34">
        <v>0</v>
      </c>
      <c r="D96" s="9">
        <v>1</v>
      </c>
      <c r="E96" s="10" t="str">
        <f t="shared" si="11"/>
        <v/>
      </c>
      <c r="F96" s="10">
        <f t="shared" si="12"/>
        <v>2.6652452025586353E-4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26</v>
      </c>
      <c r="D98" s="9">
        <v>110</v>
      </c>
      <c r="E98" s="10">
        <f t="shared" si="11"/>
        <v>5.9783858358243274E-3</v>
      </c>
      <c r="F98" s="10">
        <f t="shared" si="12"/>
        <v>2.9317697228144989E-2</v>
      </c>
      <c r="G98" s="10">
        <f t="shared" si="14"/>
        <v>3.2307692307692308</v>
      </c>
      <c r="H98" s="17">
        <f t="shared" si="13"/>
        <v>1.9314785008047827E-2</v>
      </c>
    </row>
    <row r="99" spans="1:8" x14ac:dyDescent="0.2">
      <c r="A99" s="8"/>
      <c r="B99" s="37" t="s">
        <v>90</v>
      </c>
      <c r="C99" s="34">
        <v>50</v>
      </c>
      <c r="D99" s="9">
        <v>77</v>
      </c>
      <c r="E99" s="10">
        <f t="shared" si="11"/>
        <v>1.1496895838123706E-2</v>
      </c>
      <c r="F99" s="10">
        <f t="shared" si="12"/>
        <v>2.0522388059701493E-2</v>
      </c>
      <c r="G99" s="10">
        <f t="shared" si="14"/>
        <v>0.54</v>
      </c>
      <c r="H99" s="17">
        <f t="shared" si="13"/>
        <v>6.2083237525868019E-3</v>
      </c>
    </row>
    <row r="100" spans="1:8" x14ac:dyDescent="0.2">
      <c r="A100" s="8"/>
      <c r="B100" s="37" t="s">
        <v>91</v>
      </c>
      <c r="C100" s="34">
        <v>28</v>
      </c>
      <c r="D100" s="9">
        <v>172</v>
      </c>
      <c r="E100" s="10">
        <f t="shared" si="11"/>
        <v>6.4382616693492755E-3</v>
      </c>
      <c r="F100" s="10">
        <f t="shared" si="12"/>
        <v>4.5842217484008532E-2</v>
      </c>
      <c r="G100" s="10">
        <f t="shared" si="14"/>
        <v>5.1428571428571432</v>
      </c>
      <c r="H100" s="17">
        <f t="shared" si="13"/>
        <v>3.3111060013796274E-2</v>
      </c>
    </row>
    <row r="101" spans="1:8" x14ac:dyDescent="0.2">
      <c r="A101" s="8"/>
      <c r="B101" s="37" t="s">
        <v>92</v>
      </c>
      <c r="C101" s="34">
        <v>28</v>
      </c>
      <c r="D101" s="9">
        <v>155</v>
      </c>
      <c r="E101" s="10">
        <f t="shared" si="11"/>
        <v>6.4382616693492755E-3</v>
      </c>
      <c r="F101" s="10">
        <f t="shared" si="12"/>
        <v>4.1311300639658849E-2</v>
      </c>
      <c r="G101" s="10">
        <f t="shared" si="14"/>
        <v>4.5357142857142856</v>
      </c>
      <c r="H101" s="17">
        <f t="shared" si="13"/>
        <v>2.9202115428834212E-2</v>
      </c>
    </row>
    <row r="102" spans="1:8" x14ac:dyDescent="0.2">
      <c r="A102" s="8"/>
      <c r="B102" s="37" t="s">
        <v>93</v>
      </c>
      <c r="C102" s="34">
        <v>22</v>
      </c>
      <c r="D102" s="9">
        <v>15</v>
      </c>
      <c r="E102" s="10">
        <f t="shared" si="11"/>
        <v>5.0586341687744313E-3</v>
      </c>
      <c r="F102" s="10">
        <f t="shared" si="12"/>
        <v>3.9978678038379532E-3</v>
      </c>
      <c r="G102" s="10">
        <f t="shared" si="14"/>
        <v>-0.31818181818181818</v>
      </c>
      <c r="H102" s="17">
        <f t="shared" si="13"/>
        <v>-1.6095654173373191E-3</v>
      </c>
    </row>
    <row r="103" spans="1:8" x14ac:dyDescent="0.2">
      <c r="A103" s="8"/>
      <c r="B103" s="37" t="s">
        <v>94</v>
      </c>
      <c r="C103" s="34">
        <v>16</v>
      </c>
      <c r="D103" s="9">
        <v>29</v>
      </c>
      <c r="E103" s="10">
        <f t="shared" si="11"/>
        <v>3.6790066681995862E-3</v>
      </c>
      <c r="F103" s="10">
        <f t="shared" si="12"/>
        <v>7.7292110874200423E-3</v>
      </c>
      <c r="G103" s="10">
        <f t="shared" si="14"/>
        <v>0.8125</v>
      </c>
      <c r="H103" s="17">
        <f t="shared" si="13"/>
        <v>2.9891929179121637E-3</v>
      </c>
    </row>
    <row r="104" spans="1:8" x14ac:dyDescent="0.2">
      <c r="A104" s="8"/>
      <c r="B104" s="37" t="s">
        <v>95</v>
      </c>
      <c r="C104" s="34">
        <v>9</v>
      </c>
      <c r="D104" s="9">
        <v>26</v>
      </c>
      <c r="E104" s="10">
        <f t="shared" si="11"/>
        <v>2.0694412508622671E-3</v>
      </c>
      <c r="F104" s="10">
        <f t="shared" si="12"/>
        <v>6.9296375266524523E-3</v>
      </c>
      <c r="G104" s="10">
        <f t="shared" si="14"/>
        <v>1.8888888888888888</v>
      </c>
      <c r="H104" s="17">
        <f t="shared" si="13"/>
        <v>3.9089445849620598E-3</v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68</v>
      </c>
      <c r="D106" s="9">
        <v>97</v>
      </c>
      <c r="E106" s="10">
        <f t="shared" si="11"/>
        <v>1.5635778339848239E-2</v>
      </c>
      <c r="F106" s="10">
        <f t="shared" si="12"/>
        <v>2.5852878464818763E-2</v>
      </c>
      <c r="G106" s="10">
        <f t="shared" si="14"/>
        <v>0.4264705882352941</v>
      </c>
      <c r="H106" s="17">
        <f t="shared" si="13"/>
        <v>6.6681995861117491E-3</v>
      </c>
    </row>
    <row r="107" spans="1:8" x14ac:dyDescent="0.2">
      <c r="A107" s="8"/>
      <c r="B107" s="37" t="s">
        <v>98</v>
      </c>
      <c r="C107" s="34">
        <v>5</v>
      </c>
      <c r="D107" s="9">
        <v>1</v>
      </c>
      <c r="E107" s="10">
        <f t="shared" si="11"/>
        <v>1.1496895838123706E-3</v>
      </c>
      <c r="F107" s="10">
        <f t="shared" si="12"/>
        <v>2.6652452025586353E-4</v>
      </c>
      <c r="G107" s="10">
        <f t="shared" si="14"/>
        <v>-0.8</v>
      </c>
      <c r="H107" s="17">
        <f t="shared" si="13"/>
        <v>-9.1975166704989656E-4</v>
      </c>
    </row>
    <row r="108" spans="1:8" x14ac:dyDescent="0.2">
      <c r="A108" s="8"/>
      <c r="B108" s="37" t="s">
        <v>99</v>
      </c>
      <c r="C108" s="34">
        <v>1</v>
      </c>
      <c r="D108" s="9">
        <v>0</v>
      </c>
      <c r="E108" s="10">
        <f t="shared" ref="E108:E139" si="15">+IF(C108=0,"",C108/C$76)</f>
        <v>2.2993791676247414E-4</v>
      </c>
      <c r="F108" s="10" t="str">
        <f t="shared" ref="F108:F139" si="16">+IF(D108=0,"",D108/D$76)</f>
        <v/>
      </c>
      <c r="G108" s="10">
        <f t="shared" si="14"/>
        <v>-1</v>
      </c>
      <c r="H108" s="17">
        <f t="shared" ref="H108:H139" si="17">+IF(OR(AND(E108=""),(G108="")),"",E108*G108)</f>
        <v>-2.2993791676247414E-4</v>
      </c>
    </row>
    <row r="109" spans="1:8" x14ac:dyDescent="0.2">
      <c r="A109" s="8"/>
      <c r="B109" s="37" t="s">
        <v>100</v>
      </c>
      <c r="C109" s="34">
        <v>18</v>
      </c>
      <c r="D109" s="9">
        <v>21</v>
      </c>
      <c r="E109" s="10">
        <f t="shared" si="15"/>
        <v>4.1388825017245343E-3</v>
      </c>
      <c r="F109" s="10">
        <f t="shared" si="16"/>
        <v>5.597014925373134E-3</v>
      </c>
      <c r="G109" s="10">
        <f t="shared" ref="G109:G140" si="18">+IF(AND(C109=0,D109=0)," ",IF(C109=0,1,IF(D109=0,-1,(D109-C109)/C109)))</f>
        <v>0.16666666666666666</v>
      </c>
      <c r="H109" s="17">
        <f t="shared" si="17"/>
        <v>6.8981375028742231E-4</v>
      </c>
    </row>
    <row r="110" spans="1:8" x14ac:dyDescent="0.2">
      <c r="A110" s="8"/>
      <c r="B110" s="37" t="s">
        <v>101</v>
      </c>
      <c r="C110" s="34">
        <v>284</v>
      </c>
      <c r="D110" s="9">
        <v>180</v>
      </c>
      <c r="E110" s="10">
        <f t="shared" si="15"/>
        <v>6.5302368360542651E-2</v>
      </c>
      <c r="F110" s="10">
        <f t="shared" si="16"/>
        <v>4.7974413646055439E-2</v>
      </c>
      <c r="G110" s="10">
        <f t="shared" si="18"/>
        <v>-0.36619718309859156</v>
      </c>
      <c r="H110" s="17">
        <f t="shared" si="17"/>
        <v>-2.391354334329731E-2</v>
      </c>
    </row>
    <row r="111" spans="1:8" x14ac:dyDescent="0.2">
      <c r="A111" s="8"/>
      <c r="B111" s="37" t="s">
        <v>102</v>
      </c>
      <c r="C111" s="34">
        <v>18</v>
      </c>
      <c r="D111" s="9">
        <v>49</v>
      </c>
      <c r="E111" s="10">
        <f t="shared" si="15"/>
        <v>4.1388825017245343E-3</v>
      </c>
      <c r="F111" s="10">
        <f t="shared" si="16"/>
        <v>1.3059701492537313E-2</v>
      </c>
      <c r="G111" s="10">
        <f t="shared" si="18"/>
        <v>1.7222222222222223</v>
      </c>
      <c r="H111" s="17">
        <f t="shared" si="17"/>
        <v>7.128075419636698E-3</v>
      </c>
    </row>
    <row r="112" spans="1:8" x14ac:dyDescent="0.2">
      <c r="A112" s="8"/>
      <c r="B112" s="37" t="s">
        <v>103</v>
      </c>
      <c r="C112" s="34">
        <v>1</v>
      </c>
      <c r="D112" s="9">
        <v>0</v>
      </c>
      <c r="E112" s="10">
        <f t="shared" si="15"/>
        <v>2.2993791676247414E-4</v>
      </c>
      <c r="F112" s="10" t="str">
        <f t="shared" si="16"/>
        <v/>
      </c>
      <c r="G112" s="10">
        <f t="shared" si="18"/>
        <v>-1</v>
      </c>
      <c r="H112" s="17">
        <f t="shared" si="17"/>
        <v>-2.2993791676247414E-4</v>
      </c>
    </row>
    <row r="113" spans="1:8" x14ac:dyDescent="0.2">
      <c r="A113" s="8"/>
      <c r="B113" s="37" t="s">
        <v>104</v>
      </c>
      <c r="C113" s="34">
        <v>27</v>
      </c>
      <c r="D113" s="9">
        <v>41</v>
      </c>
      <c r="E113" s="10">
        <f t="shared" si="15"/>
        <v>6.2083237525868019E-3</v>
      </c>
      <c r="F113" s="10">
        <f t="shared" si="16"/>
        <v>1.0927505330490405E-2</v>
      </c>
      <c r="G113" s="10">
        <f t="shared" si="18"/>
        <v>0.51851851851851849</v>
      </c>
      <c r="H113" s="17">
        <f t="shared" si="17"/>
        <v>3.2191308346746377E-3</v>
      </c>
    </row>
    <row r="114" spans="1:8" x14ac:dyDescent="0.2">
      <c r="A114" s="8"/>
      <c r="B114" s="37" t="s">
        <v>105</v>
      </c>
      <c r="C114" s="34">
        <v>0</v>
      </c>
      <c r="D114" s="9">
        <v>1</v>
      </c>
      <c r="E114" s="10" t="str">
        <f t="shared" si="15"/>
        <v/>
      </c>
      <c r="F114" s="10">
        <f t="shared" si="16"/>
        <v>2.6652452025586353E-4</v>
      </c>
      <c r="G114" s="10">
        <f t="shared" si="18"/>
        <v>1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3</v>
      </c>
      <c r="D115" s="9">
        <v>29</v>
      </c>
      <c r="E115" s="10">
        <f t="shared" si="15"/>
        <v>6.8981375028742242E-4</v>
      </c>
      <c r="F115" s="10">
        <f t="shared" si="16"/>
        <v>7.7292110874200423E-3</v>
      </c>
      <c r="G115" s="10">
        <f t="shared" si="18"/>
        <v>8.6666666666666661</v>
      </c>
      <c r="H115" s="17">
        <f t="shared" si="17"/>
        <v>5.9783858358243274E-3</v>
      </c>
    </row>
    <row r="116" spans="1:8" x14ac:dyDescent="0.2">
      <c r="A116" s="8"/>
      <c r="B116" s="37" t="s">
        <v>107</v>
      </c>
      <c r="C116" s="34">
        <v>16</v>
      </c>
      <c r="D116" s="9">
        <v>14</v>
      </c>
      <c r="E116" s="10">
        <f t="shared" si="15"/>
        <v>3.6790066681995862E-3</v>
      </c>
      <c r="F116" s="10">
        <f t="shared" si="16"/>
        <v>3.7313432835820895E-3</v>
      </c>
      <c r="G116" s="10">
        <f t="shared" si="18"/>
        <v>-0.125</v>
      </c>
      <c r="H116" s="17">
        <f t="shared" si="17"/>
        <v>-4.5987583352494828E-4</v>
      </c>
    </row>
    <row r="117" spans="1:8" x14ac:dyDescent="0.2">
      <c r="A117" s="8"/>
      <c r="B117" s="37" t="s">
        <v>108</v>
      </c>
      <c r="C117" s="34">
        <v>1</v>
      </c>
      <c r="D117" s="9">
        <v>1</v>
      </c>
      <c r="E117" s="10">
        <f t="shared" si="15"/>
        <v>2.2993791676247414E-4</v>
      </c>
      <c r="F117" s="10">
        <f t="shared" si="16"/>
        <v>2.6652452025586353E-4</v>
      </c>
      <c r="G117" s="10">
        <f t="shared" si="18"/>
        <v>0</v>
      </c>
      <c r="H117" s="17">
        <f t="shared" si="17"/>
        <v>0</v>
      </c>
    </row>
    <row r="118" spans="1:8" x14ac:dyDescent="0.2">
      <c r="A118" s="8"/>
      <c r="B118" s="37" t="s">
        <v>109</v>
      </c>
      <c r="C118" s="34">
        <v>223</v>
      </c>
      <c r="D118" s="9">
        <v>99</v>
      </c>
      <c r="E118" s="10">
        <f t="shared" si="15"/>
        <v>5.1276155438031733E-2</v>
      </c>
      <c r="F118" s="10">
        <f t="shared" si="16"/>
        <v>2.6385927505330489E-2</v>
      </c>
      <c r="G118" s="10">
        <f t="shared" si="18"/>
        <v>-0.55605381165919288</v>
      </c>
      <c r="H118" s="17">
        <f t="shared" si="17"/>
        <v>-2.8512301678546795E-2</v>
      </c>
    </row>
    <row r="119" spans="1:8" ht="25.5" x14ac:dyDescent="0.2">
      <c r="A119" s="8"/>
      <c r="B119" s="37" t="s">
        <v>110</v>
      </c>
      <c r="C119" s="34">
        <v>27</v>
      </c>
      <c r="D119" s="9">
        <v>35</v>
      </c>
      <c r="E119" s="10">
        <f t="shared" si="15"/>
        <v>6.2083237525868019E-3</v>
      </c>
      <c r="F119" s="10">
        <f t="shared" si="16"/>
        <v>9.3283582089552231E-3</v>
      </c>
      <c r="G119" s="10">
        <f t="shared" si="18"/>
        <v>0.29629629629629628</v>
      </c>
      <c r="H119" s="17">
        <f t="shared" si="17"/>
        <v>1.8395033340997931E-3</v>
      </c>
    </row>
    <row r="120" spans="1:8" ht="25.5" x14ac:dyDescent="0.2">
      <c r="A120" s="8"/>
      <c r="B120" s="37" t="s">
        <v>111</v>
      </c>
      <c r="C120" s="34">
        <v>276</v>
      </c>
      <c r="D120" s="9">
        <v>221</v>
      </c>
      <c r="E120" s="10">
        <f t="shared" si="15"/>
        <v>6.3462865026442855E-2</v>
      </c>
      <c r="F120" s="10">
        <f t="shared" si="16"/>
        <v>5.8901918976545842E-2</v>
      </c>
      <c r="G120" s="10">
        <f t="shared" si="18"/>
        <v>-0.19927536231884058</v>
      </c>
      <c r="H120" s="17">
        <f t="shared" si="17"/>
        <v>-1.2646585421936076E-2</v>
      </c>
    </row>
    <row r="121" spans="1:8" x14ac:dyDescent="0.2">
      <c r="A121" s="8"/>
      <c r="B121" s="37" t="s">
        <v>112</v>
      </c>
      <c r="C121" s="34">
        <v>23</v>
      </c>
      <c r="D121" s="9">
        <v>13</v>
      </c>
      <c r="E121" s="10">
        <f t="shared" si="15"/>
        <v>5.2885720855369049E-3</v>
      </c>
      <c r="F121" s="10">
        <f t="shared" si="16"/>
        <v>3.4648187633262262E-3</v>
      </c>
      <c r="G121" s="10">
        <f t="shared" si="18"/>
        <v>-0.43478260869565216</v>
      </c>
      <c r="H121" s="17">
        <f t="shared" si="17"/>
        <v>-2.2993791676247412E-3</v>
      </c>
    </row>
    <row r="122" spans="1:8" x14ac:dyDescent="0.2">
      <c r="A122" s="8"/>
      <c r="B122" s="37" t="s">
        <v>113</v>
      </c>
      <c r="C122" s="34">
        <v>222</v>
      </c>
      <c r="D122" s="9">
        <v>72</v>
      </c>
      <c r="E122" s="10">
        <f t="shared" si="15"/>
        <v>5.1046217521269255E-2</v>
      </c>
      <c r="F122" s="10">
        <f t="shared" si="16"/>
        <v>1.9189765458422176E-2</v>
      </c>
      <c r="G122" s="10">
        <f t="shared" si="18"/>
        <v>-0.67567567567567566</v>
      </c>
      <c r="H122" s="17">
        <f t="shared" si="17"/>
        <v>-3.4490687514371114E-2</v>
      </c>
    </row>
    <row r="123" spans="1:8" x14ac:dyDescent="0.2">
      <c r="A123" s="8"/>
      <c r="B123" s="37" t="s">
        <v>114</v>
      </c>
      <c r="C123" s="34">
        <v>21</v>
      </c>
      <c r="D123" s="9">
        <v>15</v>
      </c>
      <c r="E123" s="10">
        <f t="shared" si="15"/>
        <v>4.8286962520119568E-3</v>
      </c>
      <c r="F123" s="10">
        <f t="shared" si="16"/>
        <v>3.9978678038379532E-3</v>
      </c>
      <c r="G123" s="10">
        <f t="shared" si="18"/>
        <v>-0.2857142857142857</v>
      </c>
      <c r="H123" s="17">
        <f t="shared" si="17"/>
        <v>-1.3796275005748448E-3</v>
      </c>
    </row>
    <row r="124" spans="1:8" x14ac:dyDescent="0.2">
      <c r="A124" s="8"/>
      <c r="B124" s="37" t="s">
        <v>115</v>
      </c>
      <c r="C124" s="34">
        <v>12</v>
      </c>
      <c r="D124" s="9">
        <v>3</v>
      </c>
      <c r="E124" s="10">
        <f t="shared" si="15"/>
        <v>2.7592550011496897E-3</v>
      </c>
      <c r="F124" s="10">
        <f t="shared" si="16"/>
        <v>7.995735607675906E-4</v>
      </c>
      <c r="G124" s="10">
        <f t="shared" si="18"/>
        <v>-0.75</v>
      </c>
      <c r="H124" s="17">
        <f t="shared" si="17"/>
        <v>-2.0694412508622671E-3</v>
      </c>
    </row>
    <row r="125" spans="1:8" x14ac:dyDescent="0.2">
      <c r="A125" s="8"/>
      <c r="B125" s="37" t="s">
        <v>116</v>
      </c>
      <c r="C125" s="34">
        <v>4</v>
      </c>
      <c r="D125" s="9">
        <v>5</v>
      </c>
      <c r="E125" s="10">
        <f t="shared" si="15"/>
        <v>9.1975166704989656E-4</v>
      </c>
      <c r="F125" s="10">
        <f t="shared" si="16"/>
        <v>1.3326226012793177E-3</v>
      </c>
      <c r="G125" s="10">
        <f t="shared" si="18"/>
        <v>0.25</v>
      </c>
      <c r="H125" s="17">
        <f t="shared" si="17"/>
        <v>2.2993791676247414E-4</v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41</v>
      </c>
      <c r="D127" s="9">
        <v>32</v>
      </c>
      <c r="E127" s="10">
        <f t="shared" si="15"/>
        <v>9.4274545872614392E-3</v>
      </c>
      <c r="F127" s="10">
        <f t="shared" si="16"/>
        <v>8.5287846481876331E-3</v>
      </c>
      <c r="G127" s="10">
        <f t="shared" si="18"/>
        <v>-0.21951219512195122</v>
      </c>
      <c r="H127" s="17">
        <f t="shared" si="17"/>
        <v>-2.0694412508622671E-3</v>
      </c>
    </row>
    <row r="128" spans="1:8" x14ac:dyDescent="0.2">
      <c r="A128" s="8"/>
      <c r="B128" s="37" t="s">
        <v>119</v>
      </c>
      <c r="C128" s="34">
        <v>226</v>
      </c>
      <c r="D128" s="9">
        <v>39</v>
      </c>
      <c r="E128" s="10">
        <f t="shared" si="15"/>
        <v>5.1965969188319153E-2</v>
      </c>
      <c r="F128" s="10">
        <f t="shared" si="16"/>
        <v>1.0394456289978678E-2</v>
      </c>
      <c r="G128" s="10">
        <f t="shared" si="18"/>
        <v>-0.82743362831858402</v>
      </c>
      <c r="H128" s="17">
        <f t="shared" si="17"/>
        <v>-4.2998390434582659E-2</v>
      </c>
    </row>
    <row r="129" spans="1:8" x14ac:dyDescent="0.2">
      <c r="A129" s="8"/>
      <c r="B129" s="37" t="s">
        <v>120</v>
      </c>
      <c r="C129" s="34">
        <v>13</v>
      </c>
      <c r="D129" s="9">
        <v>6</v>
      </c>
      <c r="E129" s="10">
        <f t="shared" si="15"/>
        <v>2.9891929179121637E-3</v>
      </c>
      <c r="F129" s="10">
        <f t="shared" si="16"/>
        <v>1.5991471215351812E-3</v>
      </c>
      <c r="G129" s="10">
        <f t="shared" si="18"/>
        <v>-0.53846153846153844</v>
      </c>
      <c r="H129" s="17">
        <f t="shared" si="17"/>
        <v>-1.6095654173373189E-3</v>
      </c>
    </row>
    <row r="130" spans="1:8" x14ac:dyDescent="0.2">
      <c r="A130" s="8"/>
      <c r="B130" s="37" t="s">
        <v>121</v>
      </c>
      <c r="C130" s="34">
        <v>208</v>
      </c>
      <c r="D130" s="9">
        <v>20</v>
      </c>
      <c r="E130" s="10">
        <f t="shared" si="15"/>
        <v>4.7827086686594619E-2</v>
      </c>
      <c r="F130" s="10">
        <f t="shared" si="16"/>
        <v>5.3304904051172707E-3</v>
      </c>
      <c r="G130" s="10">
        <f t="shared" si="18"/>
        <v>-0.90384615384615385</v>
      </c>
      <c r="H130" s="17">
        <f t="shared" si="17"/>
        <v>-4.3228328351345137E-2</v>
      </c>
    </row>
    <row r="131" spans="1:8" x14ac:dyDescent="0.2">
      <c r="A131" s="8"/>
      <c r="B131" s="37" t="s">
        <v>122</v>
      </c>
      <c r="C131" s="34">
        <v>72</v>
      </c>
      <c r="D131" s="9">
        <v>38</v>
      </c>
      <c r="E131" s="10">
        <f t="shared" si="15"/>
        <v>1.6555530006898137E-2</v>
      </c>
      <c r="F131" s="10">
        <f t="shared" si="16"/>
        <v>1.0127931769722815E-2</v>
      </c>
      <c r="G131" s="10">
        <f t="shared" si="18"/>
        <v>-0.47222222222222221</v>
      </c>
      <c r="H131" s="17">
        <f t="shared" si="17"/>
        <v>-7.8178891699241197E-3</v>
      </c>
    </row>
    <row r="132" spans="1:8" x14ac:dyDescent="0.2">
      <c r="A132" s="8"/>
      <c r="B132" s="37" t="s">
        <v>123</v>
      </c>
      <c r="C132" s="34">
        <v>167</v>
      </c>
      <c r="D132" s="9">
        <v>51</v>
      </c>
      <c r="E132" s="10">
        <f t="shared" si="15"/>
        <v>3.8399632099333177E-2</v>
      </c>
      <c r="F132" s="10">
        <f t="shared" si="16"/>
        <v>1.3592750533049041E-2</v>
      </c>
      <c r="G132" s="10">
        <f t="shared" si="18"/>
        <v>-0.69461077844311381</v>
      </c>
      <c r="H132" s="17">
        <f t="shared" si="17"/>
        <v>-2.6672798344447E-2</v>
      </c>
    </row>
    <row r="133" spans="1:8" x14ac:dyDescent="0.2">
      <c r="A133" s="8"/>
      <c r="B133" s="37" t="s">
        <v>124</v>
      </c>
      <c r="C133" s="34">
        <v>0</v>
      </c>
      <c r="D133" s="9">
        <v>10</v>
      </c>
      <c r="E133" s="10" t="str">
        <f t="shared" si="15"/>
        <v/>
      </c>
      <c r="F133" s="10">
        <f t="shared" si="16"/>
        <v>2.6652452025586353E-3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18</v>
      </c>
      <c r="D134" s="9">
        <v>73</v>
      </c>
      <c r="E134" s="10">
        <f t="shared" si="15"/>
        <v>4.1388825017245343E-3</v>
      </c>
      <c r="F134" s="10">
        <f t="shared" si="16"/>
        <v>1.945628997867804E-2</v>
      </c>
      <c r="G134" s="10">
        <f t="shared" si="18"/>
        <v>3.0555555555555554</v>
      </c>
      <c r="H134" s="17">
        <f t="shared" si="17"/>
        <v>1.2646585421936076E-2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58</v>
      </c>
      <c r="D136" s="9">
        <v>37</v>
      </c>
      <c r="E136" s="10">
        <f t="shared" si="15"/>
        <v>1.33363991722235E-2</v>
      </c>
      <c r="F136" s="10">
        <f t="shared" si="16"/>
        <v>9.8614072494669514E-3</v>
      </c>
      <c r="G136" s="10">
        <f t="shared" si="18"/>
        <v>-0.36206896551724138</v>
      </c>
      <c r="H136" s="17">
        <f t="shared" si="17"/>
        <v>-4.8286962520119568E-3</v>
      </c>
    </row>
    <row r="137" spans="1:8" x14ac:dyDescent="0.2">
      <c r="A137" s="8"/>
      <c r="B137" s="37" t="s">
        <v>128</v>
      </c>
      <c r="C137" s="34">
        <v>69</v>
      </c>
      <c r="D137" s="9">
        <v>1</v>
      </c>
      <c r="E137" s="10">
        <f t="shared" si="15"/>
        <v>1.5865716256610714E-2</v>
      </c>
      <c r="F137" s="10">
        <f t="shared" si="16"/>
        <v>2.6652452025586353E-4</v>
      </c>
      <c r="G137" s="10">
        <f t="shared" si="18"/>
        <v>-0.98550724637681164</v>
      </c>
      <c r="H137" s="17">
        <f t="shared" si="17"/>
        <v>-1.5635778339848239E-2</v>
      </c>
    </row>
    <row r="138" spans="1:8" x14ac:dyDescent="0.2">
      <c r="A138" s="8"/>
      <c r="B138" s="37" t="s">
        <v>129</v>
      </c>
      <c r="C138" s="34">
        <v>0</v>
      </c>
      <c r="D138" s="9">
        <v>2</v>
      </c>
      <c r="E138" s="10" t="str">
        <f t="shared" si="15"/>
        <v/>
      </c>
      <c r="F138" s="10">
        <f t="shared" si="16"/>
        <v>5.3304904051172707E-4</v>
      </c>
      <c r="G138" s="10">
        <f t="shared" si="18"/>
        <v>1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617</v>
      </c>
      <c r="D139" s="9">
        <v>620</v>
      </c>
      <c r="E139" s="10">
        <f t="shared" si="15"/>
        <v>0.14187169464244653</v>
      </c>
      <c r="F139" s="10">
        <f t="shared" si="16"/>
        <v>0.1652452025586354</v>
      </c>
      <c r="G139" s="10">
        <f t="shared" si="18"/>
        <v>4.8622366288492711E-3</v>
      </c>
      <c r="H139" s="17">
        <f t="shared" si="17"/>
        <v>6.8981375028742242E-4</v>
      </c>
    </row>
    <row r="140" spans="1:8" x14ac:dyDescent="0.2">
      <c r="A140" s="8"/>
      <c r="B140" s="37" t="s">
        <v>131</v>
      </c>
      <c r="C140" s="34">
        <v>8</v>
      </c>
      <c r="D140" s="9">
        <v>40</v>
      </c>
      <c r="E140" s="10">
        <f t="shared" ref="E140:E175" si="19">+IF(C140=0,"",C140/C$76)</f>
        <v>1.8395033340997931E-3</v>
      </c>
      <c r="F140" s="10">
        <f t="shared" ref="F140:F175" si="20">+IF(D140=0,"",D140/D$76)</f>
        <v>1.0660980810234541E-2</v>
      </c>
      <c r="G140" s="10">
        <f t="shared" si="18"/>
        <v>4</v>
      </c>
      <c r="H140" s="17">
        <f t="shared" ref="H140:H171" si="21">+IF(OR(AND(E140=""),(G140="")),"",E140*G140)</f>
        <v>7.3580133363991725E-3</v>
      </c>
    </row>
    <row r="141" spans="1:8" x14ac:dyDescent="0.2">
      <c r="A141" s="8"/>
      <c r="B141" s="37" t="s">
        <v>132</v>
      </c>
      <c r="C141" s="34">
        <v>7</v>
      </c>
      <c r="D141" s="9">
        <v>4</v>
      </c>
      <c r="E141" s="10">
        <f t="shared" si="19"/>
        <v>1.6095654173373189E-3</v>
      </c>
      <c r="F141" s="10">
        <f t="shared" si="20"/>
        <v>1.0660980810234541E-3</v>
      </c>
      <c r="G141" s="10">
        <f t="shared" ref="G141:G175" si="22">+IF(AND(C141=0,D141=0)," ",IF(C141=0,1,IF(D141=0,-1,(D141-C141)/C141)))</f>
        <v>-0.42857142857142855</v>
      </c>
      <c r="H141" s="17">
        <f t="shared" si="21"/>
        <v>-6.8981375028742231E-4</v>
      </c>
    </row>
    <row r="142" spans="1:8" x14ac:dyDescent="0.2">
      <c r="A142" s="8"/>
      <c r="B142" s="37" t="s">
        <v>133</v>
      </c>
      <c r="C142" s="34">
        <v>32</v>
      </c>
      <c r="D142" s="9">
        <v>39</v>
      </c>
      <c r="E142" s="10">
        <f t="shared" si="19"/>
        <v>7.3580133363991725E-3</v>
      </c>
      <c r="F142" s="10">
        <f t="shared" si="20"/>
        <v>1.0394456289978678E-2</v>
      </c>
      <c r="G142" s="10">
        <f t="shared" si="22"/>
        <v>0.21875</v>
      </c>
      <c r="H142" s="17">
        <f t="shared" si="21"/>
        <v>1.6095654173373191E-3</v>
      </c>
    </row>
    <row r="143" spans="1:8" x14ac:dyDescent="0.2">
      <c r="A143" s="8"/>
      <c r="B143" s="37" t="s">
        <v>134</v>
      </c>
      <c r="C143" s="34">
        <v>1</v>
      </c>
      <c r="D143" s="9">
        <v>0</v>
      </c>
      <c r="E143" s="10">
        <f t="shared" si="19"/>
        <v>2.2993791676247414E-4</v>
      </c>
      <c r="F143" s="10" t="str">
        <f t="shared" si="20"/>
        <v/>
      </c>
      <c r="G143" s="10">
        <f t="shared" si="22"/>
        <v>-1</v>
      </c>
      <c r="H143" s="17">
        <f t="shared" si="21"/>
        <v>-2.2993791676247414E-4</v>
      </c>
    </row>
    <row r="144" spans="1:8" x14ac:dyDescent="0.2">
      <c r="A144" s="8"/>
      <c r="B144" s="37" t="s">
        <v>135</v>
      </c>
      <c r="C144" s="34">
        <v>1</v>
      </c>
      <c r="D144" s="9">
        <v>5</v>
      </c>
      <c r="E144" s="10">
        <f t="shared" si="19"/>
        <v>2.2993791676247414E-4</v>
      </c>
      <c r="F144" s="10">
        <f t="shared" si="20"/>
        <v>1.3326226012793177E-3</v>
      </c>
      <c r="G144" s="10">
        <f t="shared" si="22"/>
        <v>4</v>
      </c>
      <c r="H144" s="17">
        <f t="shared" si="21"/>
        <v>9.1975166704989656E-4</v>
      </c>
    </row>
    <row r="145" spans="1:8" x14ac:dyDescent="0.2">
      <c r="A145" s="8"/>
      <c r="B145" s="37" t="s">
        <v>136</v>
      </c>
      <c r="C145" s="34">
        <v>2</v>
      </c>
      <c r="D145" s="9">
        <v>2</v>
      </c>
      <c r="E145" s="10">
        <f t="shared" si="19"/>
        <v>4.5987583352494828E-4</v>
      </c>
      <c r="F145" s="10">
        <f t="shared" si="20"/>
        <v>5.3304904051172707E-4</v>
      </c>
      <c r="G145" s="10">
        <f t="shared" si="22"/>
        <v>0</v>
      </c>
      <c r="H145" s="17">
        <f t="shared" si="21"/>
        <v>0</v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3</v>
      </c>
      <c r="D147" s="9">
        <v>1</v>
      </c>
      <c r="E147" s="10">
        <f t="shared" si="19"/>
        <v>6.8981375028742242E-4</v>
      </c>
      <c r="F147" s="10">
        <f t="shared" si="20"/>
        <v>2.6652452025586353E-4</v>
      </c>
      <c r="G147" s="10">
        <f t="shared" si="22"/>
        <v>-0.66666666666666663</v>
      </c>
      <c r="H147" s="17">
        <f t="shared" si="21"/>
        <v>-4.5987583352494828E-4</v>
      </c>
    </row>
    <row r="148" spans="1:8" x14ac:dyDescent="0.2">
      <c r="A148" s="8"/>
      <c r="B148" s="37" t="s">
        <v>139</v>
      </c>
      <c r="C148" s="34">
        <v>1</v>
      </c>
      <c r="D148" s="9">
        <v>0</v>
      </c>
      <c r="E148" s="10">
        <f t="shared" si="19"/>
        <v>2.2993791676247414E-4</v>
      </c>
      <c r="F148" s="10" t="str">
        <f t="shared" si="20"/>
        <v/>
      </c>
      <c r="G148" s="10">
        <f t="shared" si="22"/>
        <v>-1</v>
      </c>
      <c r="H148" s="17">
        <f t="shared" si="21"/>
        <v>-2.2993791676247414E-4</v>
      </c>
    </row>
    <row r="149" spans="1:8" ht="25.5" x14ac:dyDescent="0.2">
      <c r="A149" s="8"/>
      <c r="B149" s="37" t="s">
        <v>140</v>
      </c>
      <c r="C149" s="34">
        <v>1</v>
      </c>
      <c r="D149" s="9">
        <v>6</v>
      </c>
      <c r="E149" s="10">
        <f t="shared" si="19"/>
        <v>2.2993791676247414E-4</v>
      </c>
      <c r="F149" s="10">
        <f t="shared" si="20"/>
        <v>1.5991471215351812E-3</v>
      </c>
      <c r="G149" s="10">
        <f t="shared" si="22"/>
        <v>5</v>
      </c>
      <c r="H149" s="17">
        <f t="shared" si="21"/>
        <v>1.1496895838123706E-3</v>
      </c>
    </row>
    <row r="150" spans="1:8" ht="25.5" x14ac:dyDescent="0.2">
      <c r="A150" s="8"/>
      <c r="B150" s="37" t="s">
        <v>141</v>
      </c>
      <c r="C150" s="34">
        <v>16</v>
      </c>
      <c r="D150" s="9">
        <v>13</v>
      </c>
      <c r="E150" s="10">
        <f t="shared" si="19"/>
        <v>3.6790066681995862E-3</v>
      </c>
      <c r="F150" s="10">
        <f t="shared" si="20"/>
        <v>3.4648187633262262E-3</v>
      </c>
      <c r="G150" s="10">
        <f t="shared" si="22"/>
        <v>-0.1875</v>
      </c>
      <c r="H150" s="17">
        <f t="shared" si="21"/>
        <v>-6.8981375028742242E-4</v>
      </c>
    </row>
    <row r="151" spans="1:8" ht="25.5" x14ac:dyDescent="0.2">
      <c r="A151" s="8"/>
      <c r="B151" s="37" t="s">
        <v>142</v>
      </c>
      <c r="C151" s="34">
        <v>6</v>
      </c>
      <c r="D151" s="9">
        <v>2</v>
      </c>
      <c r="E151" s="10">
        <f t="shared" si="19"/>
        <v>1.3796275005748448E-3</v>
      </c>
      <c r="F151" s="10">
        <f t="shared" si="20"/>
        <v>5.3304904051172707E-4</v>
      </c>
      <c r="G151" s="10">
        <f t="shared" si="22"/>
        <v>-0.66666666666666663</v>
      </c>
      <c r="H151" s="17">
        <f t="shared" si="21"/>
        <v>-9.1975166704989656E-4</v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7</v>
      </c>
      <c r="D154" s="9">
        <v>1</v>
      </c>
      <c r="E154" s="10">
        <f t="shared" si="19"/>
        <v>1.6095654173373189E-3</v>
      </c>
      <c r="F154" s="10">
        <f t="shared" si="20"/>
        <v>2.6652452025586353E-4</v>
      </c>
      <c r="G154" s="10">
        <f t="shared" si="22"/>
        <v>-0.8571428571428571</v>
      </c>
      <c r="H154" s="17">
        <f t="shared" si="21"/>
        <v>-1.3796275005748446E-3</v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25</v>
      </c>
      <c r="D156" s="9">
        <v>0</v>
      </c>
      <c r="E156" s="10">
        <f t="shared" si="19"/>
        <v>5.7484479190618529E-3</v>
      </c>
      <c r="F156" s="10" t="str">
        <f t="shared" si="20"/>
        <v/>
      </c>
      <c r="G156" s="10">
        <f t="shared" si="22"/>
        <v>-1</v>
      </c>
      <c r="H156" s="17">
        <f t="shared" si="21"/>
        <v>-5.7484479190618529E-3</v>
      </c>
    </row>
    <row r="157" spans="1:8" x14ac:dyDescent="0.2">
      <c r="A157" s="8"/>
      <c r="B157" s="37" t="s">
        <v>148</v>
      </c>
      <c r="C157" s="34">
        <v>1</v>
      </c>
      <c r="D157" s="9">
        <v>4</v>
      </c>
      <c r="E157" s="10">
        <f t="shared" si="19"/>
        <v>2.2993791676247414E-4</v>
      </c>
      <c r="F157" s="10">
        <f t="shared" si="20"/>
        <v>1.0660980810234541E-3</v>
      </c>
      <c r="G157" s="10">
        <f t="shared" si="22"/>
        <v>3</v>
      </c>
      <c r="H157" s="17">
        <f t="shared" si="21"/>
        <v>6.8981375028742242E-4</v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2</v>
      </c>
      <c r="D160" s="9">
        <v>6</v>
      </c>
      <c r="E160" s="10">
        <f t="shared" si="19"/>
        <v>4.5987583352494828E-4</v>
      </c>
      <c r="F160" s="10">
        <f t="shared" si="20"/>
        <v>1.5991471215351812E-3</v>
      </c>
      <c r="G160" s="10">
        <f t="shared" si="22"/>
        <v>2</v>
      </c>
      <c r="H160" s="17">
        <f t="shared" si="21"/>
        <v>9.1975166704989656E-4</v>
      </c>
    </row>
    <row r="161" spans="1:8" x14ac:dyDescent="0.2">
      <c r="A161" s="8"/>
      <c r="B161" s="37" t="s">
        <v>152</v>
      </c>
      <c r="C161" s="34">
        <v>14</v>
      </c>
      <c r="D161" s="9">
        <v>7</v>
      </c>
      <c r="E161" s="10">
        <f t="shared" si="19"/>
        <v>3.2191308346746377E-3</v>
      </c>
      <c r="F161" s="10">
        <f t="shared" si="20"/>
        <v>1.8656716417910447E-3</v>
      </c>
      <c r="G161" s="10">
        <f t="shared" si="22"/>
        <v>-0.5</v>
      </c>
      <c r="H161" s="17">
        <f t="shared" si="21"/>
        <v>-1.6095654173373189E-3</v>
      </c>
    </row>
    <row r="162" spans="1:8" x14ac:dyDescent="0.2">
      <c r="A162" s="8"/>
      <c r="B162" s="37" t="s">
        <v>153</v>
      </c>
      <c r="C162" s="34">
        <v>30</v>
      </c>
      <c r="D162" s="9">
        <v>3</v>
      </c>
      <c r="E162" s="10">
        <f t="shared" si="19"/>
        <v>6.8981375028742235E-3</v>
      </c>
      <c r="F162" s="10">
        <f t="shared" si="20"/>
        <v>7.995735607675906E-4</v>
      </c>
      <c r="G162" s="10">
        <f t="shared" si="22"/>
        <v>-0.9</v>
      </c>
      <c r="H162" s="17">
        <f t="shared" si="21"/>
        <v>-6.208323752586801E-3</v>
      </c>
    </row>
    <row r="163" spans="1:8" ht="25.5" x14ac:dyDescent="0.2">
      <c r="A163" s="8"/>
      <c r="B163" s="37" t="s">
        <v>154</v>
      </c>
      <c r="C163" s="34">
        <v>32</v>
      </c>
      <c r="D163" s="9">
        <v>3</v>
      </c>
      <c r="E163" s="10">
        <f t="shared" si="19"/>
        <v>7.3580133363991725E-3</v>
      </c>
      <c r="F163" s="10">
        <f t="shared" si="20"/>
        <v>7.995735607675906E-4</v>
      </c>
      <c r="G163" s="10">
        <f t="shared" si="22"/>
        <v>-0.90625</v>
      </c>
      <c r="H163" s="17">
        <f t="shared" si="21"/>
        <v>-6.6681995861117499E-3</v>
      </c>
    </row>
    <row r="164" spans="1:8" x14ac:dyDescent="0.2">
      <c r="A164" s="8"/>
      <c r="B164" s="37" t="s">
        <v>155</v>
      </c>
      <c r="C164" s="34">
        <v>5</v>
      </c>
      <c r="D164" s="9">
        <v>8</v>
      </c>
      <c r="E164" s="10">
        <f t="shared" si="19"/>
        <v>1.1496895838123706E-3</v>
      </c>
      <c r="F164" s="10">
        <f t="shared" si="20"/>
        <v>2.1321961620469083E-3</v>
      </c>
      <c r="G164" s="10">
        <f t="shared" si="22"/>
        <v>0.6</v>
      </c>
      <c r="H164" s="17">
        <f t="shared" si="21"/>
        <v>6.8981375028742231E-4</v>
      </c>
    </row>
    <row r="165" spans="1:8" ht="25.5" x14ac:dyDescent="0.2">
      <c r="A165" s="8"/>
      <c r="B165" s="37" t="s">
        <v>156</v>
      </c>
      <c r="C165" s="34">
        <v>0</v>
      </c>
      <c r="D165" s="9">
        <v>8</v>
      </c>
      <c r="E165" s="10" t="str">
        <f t="shared" si="19"/>
        <v/>
      </c>
      <c r="F165" s="10">
        <f t="shared" si="20"/>
        <v>2.1321961620469083E-3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4</v>
      </c>
      <c r="D167" s="9">
        <v>1</v>
      </c>
      <c r="E167" s="10">
        <f t="shared" si="19"/>
        <v>9.1975166704989656E-4</v>
      </c>
      <c r="F167" s="10">
        <f t="shared" si="20"/>
        <v>2.6652452025586353E-4</v>
      </c>
      <c r="G167" s="10">
        <f t="shared" si="22"/>
        <v>-0.75</v>
      </c>
      <c r="H167" s="17">
        <f t="shared" si="21"/>
        <v>-6.8981375028742242E-4</v>
      </c>
    </row>
    <row r="168" spans="1:8" x14ac:dyDescent="0.2">
      <c r="A168" s="8"/>
      <c r="B168" s="37" t="s">
        <v>159</v>
      </c>
      <c r="C168" s="34">
        <v>0</v>
      </c>
      <c r="D168" s="9">
        <v>1</v>
      </c>
      <c r="E168" s="10" t="str">
        <f t="shared" si="19"/>
        <v/>
      </c>
      <c r="F168" s="10">
        <f t="shared" si="20"/>
        <v>2.6652452025586353E-4</v>
      </c>
      <c r="G168" s="10">
        <f t="shared" si="22"/>
        <v>1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1</v>
      </c>
      <c r="E169" s="10" t="str">
        <f t="shared" si="19"/>
        <v/>
      </c>
      <c r="F169" s="10">
        <f t="shared" si="20"/>
        <v>2.6652452025586353E-4</v>
      </c>
      <c r="G169" s="10">
        <f t="shared" si="22"/>
        <v>1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127</v>
      </c>
      <c r="D172" s="9">
        <v>160</v>
      </c>
      <c r="E172" s="10">
        <f t="shared" si="19"/>
        <v>2.9202115428834215E-2</v>
      </c>
      <c r="F172" s="10">
        <f t="shared" si="20"/>
        <v>4.2643923240938165E-2</v>
      </c>
      <c r="G172" s="10">
        <f t="shared" si="22"/>
        <v>0.25984251968503935</v>
      </c>
      <c r="H172" s="17">
        <f t="shared" ref="H172:H203" si="23">+IF(OR(AND(E172=""),(G172="")),"",E172*G172)</f>
        <v>7.5879512531616461E-3</v>
      </c>
    </row>
    <row r="173" spans="1:8" ht="25.5" x14ac:dyDescent="0.2">
      <c r="A173" s="8"/>
      <c r="B173" s="37" t="s">
        <v>164</v>
      </c>
      <c r="C173" s="34">
        <v>1</v>
      </c>
      <c r="D173" s="9">
        <v>0</v>
      </c>
      <c r="E173" s="10">
        <f t="shared" si="19"/>
        <v>2.2993791676247414E-4</v>
      </c>
      <c r="F173" s="10" t="str">
        <f t="shared" si="20"/>
        <v/>
      </c>
      <c r="G173" s="10">
        <f t="shared" si="22"/>
        <v>-1</v>
      </c>
      <c r="H173" s="17">
        <f t="shared" si="23"/>
        <v>-2.2993791676247414E-4</v>
      </c>
    </row>
    <row r="174" spans="1:8" ht="25.5" x14ac:dyDescent="0.2">
      <c r="A174" s="8"/>
      <c r="B174" s="37" t="s">
        <v>165</v>
      </c>
      <c r="C174" s="34">
        <v>0</v>
      </c>
      <c r="D174" s="9">
        <v>3</v>
      </c>
      <c r="E174" s="10" t="str">
        <f t="shared" si="19"/>
        <v/>
      </c>
      <c r="F174" s="10">
        <f t="shared" si="20"/>
        <v>7.995735607675906E-4</v>
      </c>
      <c r="G174" s="10">
        <f t="shared" si="22"/>
        <v>1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12830</v>
      </c>
      <c r="D181" s="33">
        <f>SUM(D182:D356)</f>
        <v>7838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-0.38908807482462976</v>
      </c>
      <c r="H181" s="42">
        <f t="shared" ref="H181:H212" si="26">+IF(OR(AND(E181=""),(G181="")),"",E181*G181)</f>
        <v>-0.38908807482462976</v>
      </c>
    </row>
    <row r="182" spans="1:8" x14ac:dyDescent="0.2">
      <c r="A182" s="8"/>
      <c r="B182" s="36" t="s">
        <v>167</v>
      </c>
      <c r="C182" s="46">
        <v>355</v>
      </c>
      <c r="D182" s="43">
        <v>83</v>
      </c>
      <c r="E182" s="44">
        <f t="shared" si="24"/>
        <v>2.7669524551831644E-2</v>
      </c>
      <c r="F182" s="44">
        <f t="shared" si="25"/>
        <v>1.0589436080632815E-2</v>
      </c>
      <c r="G182" s="44">
        <f t="shared" ref="G182:G213" si="27">+IF(AND(C182=0,D182=0)," ",IF(C182=0,1,IF(D182=0,-1,(D182-C182)/C182)))</f>
        <v>-0.76619718309859153</v>
      </c>
      <c r="H182" s="45">
        <f t="shared" si="26"/>
        <v>-2.1200311769290724E-2</v>
      </c>
    </row>
    <row r="183" spans="1:8" x14ac:dyDescent="0.2">
      <c r="A183" s="8"/>
      <c r="B183" s="37" t="s">
        <v>168</v>
      </c>
      <c r="C183" s="34">
        <v>15</v>
      </c>
      <c r="D183" s="9">
        <v>12</v>
      </c>
      <c r="E183" s="10">
        <f t="shared" si="24"/>
        <v>1.1691348402182386E-3</v>
      </c>
      <c r="F183" s="10">
        <f t="shared" si="25"/>
        <v>1.5310028068384791E-3</v>
      </c>
      <c r="G183" s="10">
        <f t="shared" si="27"/>
        <v>-0.2</v>
      </c>
      <c r="H183" s="17">
        <f t="shared" si="26"/>
        <v>-2.3382696804364773E-4</v>
      </c>
    </row>
    <row r="184" spans="1:8" ht="38.25" x14ac:dyDescent="0.2">
      <c r="A184" s="8"/>
      <c r="B184" s="37" t="s">
        <v>169</v>
      </c>
      <c r="C184" s="34">
        <v>396</v>
      </c>
      <c r="D184" s="9">
        <v>22</v>
      </c>
      <c r="E184" s="10">
        <f t="shared" si="24"/>
        <v>3.0865159781761495E-2</v>
      </c>
      <c r="F184" s="10">
        <f t="shared" si="25"/>
        <v>2.8068384792038787E-3</v>
      </c>
      <c r="G184" s="10">
        <f t="shared" si="27"/>
        <v>-0.94444444444444442</v>
      </c>
      <c r="H184" s="17">
        <f t="shared" si="26"/>
        <v>-2.9150428682774746E-2</v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100</v>
      </c>
      <c r="D186" s="9">
        <v>48</v>
      </c>
      <c r="E186" s="10">
        <f t="shared" si="24"/>
        <v>7.7942322681215899E-3</v>
      </c>
      <c r="F186" s="10">
        <f t="shared" si="25"/>
        <v>6.1240112273539165E-3</v>
      </c>
      <c r="G186" s="10">
        <f t="shared" si="27"/>
        <v>-0.52</v>
      </c>
      <c r="H186" s="17">
        <f t="shared" si="26"/>
        <v>-4.0530007794232267E-3</v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1054</v>
      </c>
      <c r="D188" s="9">
        <v>754</v>
      </c>
      <c r="E188" s="10">
        <f t="shared" si="24"/>
        <v>8.2151208106001558E-2</v>
      </c>
      <c r="F188" s="10">
        <f t="shared" si="25"/>
        <v>9.6198009696351117E-2</v>
      </c>
      <c r="G188" s="10">
        <f t="shared" si="27"/>
        <v>-0.28462998102466791</v>
      </c>
      <c r="H188" s="17">
        <f t="shared" si="26"/>
        <v>-2.3382696804364767E-2</v>
      </c>
    </row>
    <row r="189" spans="1:8" x14ac:dyDescent="0.2">
      <c r="A189" s="8"/>
      <c r="B189" s="37" t="s">
        <v>174</v>
      </c>
      <c r="C189" s="34">
        <v>6</v>
      </c>
      <c r="D189" s="9">
        <v>76</v>
      </c>
      <c r="E189" s="10">
        <f t="shared" si="24"/>
        <v>4.6765393608729541E-4</v>
      </c>
      <c r="F189" s="10">
        <f t="shared" si="25"/>
        <v>9.696351109977035E-3</v>
      </c>
      <c r="G189" s="10">
        <f t="shared" si="27"/>
        <v>11.666666666666666</v>
      </c>
      <c r="H189" s="17">
        <f t="shared" si="26"/>
        <v>5.4559625876851132E-3</v>
      </c>
    </row>
    <row r="190" spans="1:8" x14ac:dyDescent="0.2">
      <c r="A190" s="8"/>
      <c r="B190" s="37" t="s">
        <v>175</v>
      </c>
      <c r="C190" s="34">
        <v>129</v>
      </c>
      <c r="D190" s="9">
        <v>125</v>
      </c>
      <c r="E190" s="10">
        <f t="shared" si="24"/>
        <v>1.0054559625876851E-2</v>
      </c>
      <c r="F190" s="10">
        <f t="shared" si="25"/>
        <v>1.5947945904567492E-2</v>
      </c>
      <c r="G190" s="10">
        <f t="shared" si="27"/>
        <v>-3.1007751937984496E-2</v>
      </c>
      <c r="H190" s="17">
        <f t="shared" si="26"/>
        <v>-3.1176929072486361E-4</v>
      </c>
    </row>
    <row r="191" spans="1:8" x14ac:dyDescent="0.2">
      <c r="A191" s="8"/>
      <c r="B191" s="37" t="s">
        <v>176</v>
      </c>
      <c r="C191" s="34">
        <v>15</v>
      </c>
      <c r="D191" s="9">
        <v>104</v>
      </c>
      <c r="E191" s="10">
        <f t="shared" si="24"/>
        <v>1.1691348402182386E-3</v>
      </c>
      <c r="F191" s="10">
        <f t="shared" si="25"/>
        <v>1.3268690992600153E-2</v>
      </c>
      <c r="G191" s="10">
        <f t="shared" si="27"/>
        <v>5.9333333333333336</v>
      </c>
      <c r="H191" s="17">
        <f t="shared" si="26"/>
        <v>6.9368667186282158E-3</v>
      </c>
    </row>
    <row r="192" spans="1:8" x14ac:dyDescent="0.2">
      <c r="A192" s="8"/>
      <c r="B192" s="37" t="s">
        <v>177</v>
      </c>
      <c r="C192" s="34">
        <v>0</v>
      </c>
      <c r="D192" s="9">
        <v>2</v>
      </c>
      <c r="E192" s="10" t="str">
        <f t="shared" si="24"/>
        <v/>
      </c>
      <c r="F192" s="10">
        <f t="shared" si="25"/>
        <v>2.5516713447307985E-4</v>
      </c>
      <c r="G192" s="10">
        <f t="shared" si="27"/>
        <v>1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5</v>
      </c>
      <c r="D193" s="9">
        <v>0</v>
      </c>
      <c r="E193" s="10">
        <f t="shared" si="24"/>
        <v>3.8971161340607951E-4</v>
      </c>
      <c r="F193" s="10" t="str">
        <f t="shared" si="25"/>
        <v/>
      </c>
      <c r="G193" s="10">
        <f t="shared" si="27"/>
        <v>-1</v>
      </c>
      <c r="H193" s="17">
        <f t="shared" si="26"/>
        <v>-3.8971161340607951E-4</v>
      </c>
    </row>
    <row r="194" spans="1:8" x14ac:dyDescent="0.2">
      <c r="A194" s="8"/>
      <c r="B194" s="37" t="s">
        <v>179</v>
      </c>
      <c r="C194" s="34">
        <v>34</v>
      </c>
      <c r="D194" s="9">
        <v>64</v>
      </c>
      <c r="E194" s="10">
        <f t="shared" si="24"/>
        <v>2.6500389711613405E-3</v>
      </c>
      <c r="F194" s="10">
        <f t="shared" si="25"/>
        <v>8.1653483031385553E-3</v>
      </c>
      <c r="G194" s="10">
        <f t="shared" si="27"/>
        <v>0.88235294117647056</v>
      </c>
      <c r="H194" s="17">
        <f t="shared" si="26"/>
        <v>2.3382696804364767E-3</v>
      </c>
    </row>
    <row r="195" spans="1:8" x14ac:dyDescent="0.2">
      <c r="A195" s="8"/>
      <c r="B195" s="37" t="s">
        <v>180</v>
      </c>
      <c r="C195" s="34">
        <v>197</v>
      </c>
      <c r="D195" s="9">
        <v>84</v>
      </c>
      <c r="E195" s="10">
        <f t="shared" si="24"/>
        <v>1.5354637568199532E-2</v>
      </c>
      <c r="F195" s="10">
        <f t="shared" si="25"/>
        <v>1.0717019647869355E-2</v>
      </c>
      <c r="G195" s="10">
        <f t="shared" si="27"/>
        <v>-0.57360406091370564</v>
      </c>
      <c r="H195" s="17">
        <f t="shared" si="26"/>
        <v>-8.8074824629773979E-3</v>
      </c>
    </row>
    <row r="196" spans="1:8" x14ac:dyDescent="0.2">
      <c r="A196" s="8"/>
      <c r="B196" s="37" t="s">
        <v>181</v>
      </c>
      <c r="C196" s="34">
        <v>217</v>
      </c>
      <c r="D196" s="9">
        <v>351</v>
      </c>
      <c r="E196" s="10">
        <f t="shared" si="24"/>
        <v>1.6913484021823851E-2</v>
      </c>
      <c r="F196" s="10">
        <f t="shared" si="25"/>
        <v>4.4781832100025516E-2</v>
      </c>
      <c r="G196" s="10">
        <f t="shared" si="27"/>
        <v>0.61751152073732718</v>
      </c>
      <c r="H196" s="17">
        <f t="shared" si="26"/>
        <v>1.0444271239282932E-2</v>
      </c>
    </row>
    <row r="197" spans="1:8" ht="25.5" x14ac:dyDescent="0.2">
      <c r="A197" s="8"/>
      <c r="B197" s="37" t="s">
        <v>182</v>
      </c>
      <c r="C197" s="34">
        <v>1235</v>
      </c>
      <c r="D197" s="9">
        <v>975</v>
      </c>
      <c r="E197" s="10">
        <f t="shared" si="24"/>
        <v>9.6258768511301634E-2</v>
      </c>
      <c r="F197" s="10">
        <f t="shared" si="25"/>
        <v>0.12439397805562644</v>
      </c>
      <c r="G197" s="10">
        <f t="shared" si="27"/>
        <v>-0.21052631578947367</v>
      </c>
      <c r="H197" s="17">
        <f t="shared" si="26"/>
        <v>-2.0265003897116132E-2</v>
      </c>
    </row>
    <row r="198" spans="1:8" ht="25.5" x14ac:dyDescent="0.2">
      <c r="A198" s="8"/>
      <c r="B198" s="37" t="s">
        <v>183</v>
      </c>
      <c r="C198" s="34">
        <v>16</v>
      </c>
      <c r="D198" s="9">
        <v>23</v>
      </c>
      <c r="E198" s="10">
        <f t="shared" si="24"/>
        <v>1.2470771628994544E-3</v>
      </c>
      <c r="F198" s="10">
        <f t="shared" si="25"/>
        <v>2.9344220464404187E-3</v>
      </c>
      <c r="G198" s="10">
        <f t="shared" si="27"/>
        <v>0.4375</v>
      </c>
      <c r="H198" s="17">
        <f t="shared" si="26"/>
        <v>5.4559625876851136E-4</v>
      </c>
    </row>
    <row r="199" spans="1:8" x14ac:dyDescent="0.2">
      <c r="A199" s="8"/>
      <c r="B199" s="37" t="s">
        <v>184</v>
      </c>
      <c r="C199" s="34">
        <v>0</v>
      </c>
      <c r="D199" s="9">
        <v>3</v>
      </c>
      <c r="E199" s="10" t="str">
        <f t="shared" si="24"/>
        <v/>
      </c>
      <c r="F199" s="10">
        <f t="shared" si="25"/>
        <v>3.8275070170961978E-4</v>
      </c>
      <c r="G199" s="10">
        <f t="shared" si="27"/>
        <v>1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8</v>
      </c>
      <c r="D200" s="9">
        <v>11</v>
      </c>
      <c r="E200" s="10">
        <f t="shared" si="24"/>
        <v>6.2353858144972721E-4</v>
      </c>
      <c r="F200" s="10">
        <f t="shared" si="25"/>
        <v>1.4034192396019394E-3</v>
      </c>
      <c r="G200" s="10">
        <f t="shared" si="27"/>
        <v>0.375</v>
      </c>
      <c r="H200" s="17">
        <f t="shared" si="26"/>
        <v>2.338269680436477E-4</v>
      </c>
    </row>
    <row r="201" spans="1:8" x14ac:dyDescent="0.2">
      <c r="A201" s="8"/>
      <c r="B201" s="37" t="s">
        <v>186</v>
      </c>
      <c r="C201" s="34">
        <v>3</v>
      </c>
      <c r="D201" s="9">
        <v>9</v>
      </c>
      <c r="E201" s="10">
        <f t="shared" si="24"/>
        <v>2.338269680436477E-4</v>
      </c>
      <c r="F201" s="10">
        <f t="shared" si="25"/>
        <v>1.1482521051288594E-3</v>
      </c>
      <c r="G201" s="10">
        <f t="shared" si="27"/>
        <v>2</v>
      </c>
      <c r="H201" s="17">
        <f t="shared" si="26"/>
        <v>4.6765393608729541E-4</v>
      </c>
    </row>
    <row r="202" spans="1:8" ht="15.75" customHeight="1" x14ac:dyDescent="0.2">
      <c r="A202" s="8"/>
      <c r="B202" s="37" t="s">
        <v>187</v>
      </c>
      <c r="C202" s="34">
        <v>160</v>
      </c>
      <c r="D202" s="9">
        <v>138</v>
      </c>
      <c r="E202" s="10">
        <f t="shared" si="24"/>
        <v>1.2470771628994544E-2</v>
      </c>
      <c r="F202" s="10">
        <f t="shared" si="25"/>
        <v>1.7606532278642509E-2</v>
      </c>
      <c r="G202" s="10">
        <f t="shared" si="27"/>
        <v>-0.13750000000000001</v>
      </c>
      <c r="H202" s="17">
        <f t="shared" si="26"/>
        <v>-1.7147310989867499E-3</v>
      </c>
    </row>
    <row r="203" spans="1:8" x14ac:dyDescent="0.2">
      <c r="A203" s="8"/>
      <c r="B203" s="37" t="s">
        <v>188</v>
      </c>
      <c r="C203" s="34">
        <v>91</v>
      </c>
      <c r="D203" s="9">
        <v>92</v>
      </c>
      <c r="E203" s="10">
        <f t="shared" si="24"/>
        <v>7.0927513639906471E-3</v>
      </c>
      <c r="F203" s="10">
        <f t="shared" si="25"/>
        <v>1.1737688185761675E-2</v>
      </c>
      <c r="G203" s="10">
        <f t="shared" si="27"/>
        <v>1.098901098901099E-2</v>
      </c>
      <c r="H203" s="17">
        <f t="shared" si="26"/>
        <v>7.7942322681215901E-5</v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99</v>
      </c>
      <c r="D206" s="9">
        <v>197</v>
      </c>
      <c r="E206" s="10">
        <f t="shared" si="24"/>
        <v>7.7162899454403739E-3</v>
      </c>
      <c r="F206" s="10">
        <f t="shared" si="25"/>
        <v>2.5133962745598367E-2</v>
      </c>
      <c r="G206" s="10">
        <f t="shared" si="27"/>
        <v>0.98989898989898994</v>
      </c>
      <c r="H206" s="17">
        <f t="shared" si="26"/>
        <v>7.6383476227591587E-3</v>
      </c>
    </row>
    <row r="207" spans="1:8" x14ac:dyDescent="0.2">
      <c r="A207" s="8"/>
      <c r="B207" s="37" t="s">
        <v>192</v>
      </c>
      <c r="C207" s="34">
        <v>0</v>
      </c>
      <c r="D207" s="9">
        <v>2</v>
      </c>
      <c r="E207" s="10" t="str">
        <f t="shared" si="24"/>
        <v/>
      </c>
      <c r="F207" s="10">
        <f t="shared" si="25"/>
        <v>2.5516713447307985E-4</v>
      </c>
      <c r="G207" s="10">
        <f t="shared" si="27"/>
        <v>1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8</v>
      </c>
      <c r="D208" s="9">
        <v>25</v>
      </c>
      <c r="E208" s="10">
        <f t="shared" si="24"/>
        <v>6.2353858144972721E-4</v>
      </c>
      <c r="F208" s="10">
        <f t="shared" si="25"/>
        <v>3.1895891809134982E-3</v>
      </c>
      <c r="G208" s="10">
        <f t="shared" si="27"/>
        <v>2.125</v>
      </c>
      <c r="H208" s="17">
        <f t="shared" si="26"/>
        <v>1.3250194855806703E-3</v>
      </c>
    </row>
    <row r="209" spans="1:8" x14ac:dyDescent="0.2">
      <c r="A209" s="8"/>
      <c r="B209" s="37" t="s">
        <v>194</v>
      </c>
      <c r="C209" s="34">
        <v>4</v>
      </c>
      <c r="D209" s="9">
        <v>10</v>
      </c>
      <c r="E209" s="10">
        <f t="shared" si="24"/>
        <v>3.1176929072486361E-4</v>
      </c>
      <c r="F209" s="10">
        <f t="shared" si="25"/>
        <v>1.2758356723653994E-3</v>
      </c>
      <c r="G209" s="10">
        <f t="shared" si="27"/>
        <v>1.5</v>
      </c>
      <c r="H209" s="17">
        <f t="shared" si="26"/>
        <v>4.6765393608729541E-4</v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69</v>
      </c>
      <c r="D211" s="9">
        <v>59</v>
      </c>
      <c r="E211" s="10">
        <f t="shared" si="24"/>
        <v>5.3780202650038971E-3</v>
      </c>
      <c r="F211" s="10">
        <f t="shared" si="25"/>
        <v>7.5274304669558558E-3</v>
      </c>
      <c r="G211" s="10">
        <f t="shared" si="27"/>
        <v>-0.14492753623188406</v>
      </c>
      <c r="H211" s="17">
        <f t="shared" si="26"/>
        <v>-7.7942322681215901E-4</v>
      </c>
    </row>
    <row r="212" spans="1:8" x14ac:dyDescent="0.2">
      <c r="A212" s="8"/>
      <c r="B212" s="37" t="s">
        <v>197</v>
      </c>
      <c r="C212" s="34">
        <v>138</v>
      </c>
      <c r="D212" s="9">
        <v>189</v>
      </c>
      <c r="E212" s="10">
        <f t="shared" si="24"/>
        <v>1.0756040530007794E-2</v>
      </c>
      <c r="F212" s="10">
        <f t="shared" si="25"/>
        <v>2.4113294207706047E-2</v>
      </c>
      <c r="G212" s="10">
        <f t="shared" si="27"/>
        <v>0.36956521739130432</v>
      </c>
      <c r="H212" s="17">
        <f t="shared" si="26"/>
        <v>3.9750584567420106E-3</v>
      </c>
    </row>
    <row r="213" spans="1:8" x14ac:dyDescent="0.2">
      <c r="A213" s="8"/>
      <c r="B213" s="37" t="s">
        <v>198</v>
      </c>
      <c r="C213" s="34">
        <v>338</v>
      </c>
      <c r="D213" s="9">
        <v>187</v>
      </c>
      <c r="E213" s="10">
        <f t="shared" ref="E213:E244" si="28">+IF(C213=0,"",C213/C$181)</f>
        <v>2.6344505066250974E-2</v>
      </c>
      <c r="F213" s="10">
        <f t="shared" ref="F213:F244" si="29">+IF(D213=0,"",D213/D$181)</f>
        <v>2.3858127073232968E-2</v>
      </c>
      <c r="G213" s="10">
        <f t="shared" si="27"/>
        <v>-0.44674556213017752</v>
      </c>
      <c r="H213" s="17">
        <f t="shared" ref="H213:H244" si="30">+IF(OR(AND(E213=""),(G213="")),"",E213*G213)</f>
        <v>-1.1769290724863601E-2</v>
      </c>
    </row>
    <row r="214" spans="1:8" x14ac:dyDescent="0.2">
      <c r="A214" s="8"/>
      <c r="B214" s="37" t="s">
        <v>199</v>
      </c>
      <c r="C214" s="34">
        <v>121</v>
      </c>
      <c r="D214" s="9">
        <v>297</v>
      </c>
      <c r="E214" s="10">
        <f t="shared" si="28"/>
        <v>9.4310210444271247E-3</v>
      </c>
      <c r="F214" s="10">
        <f t="shared" si="29"/>
        <v>3.789231946925236E-2</v>
      </c>
      <c r="G214" s="10">
        <f t="shared" ref="G214:G245" si="31">+IF(AND(C214=0,D214=0)," ",IF(C214=0,1,IF(D214=0,-1,(D214-C214)/C214)))</f>
        <v>1.4545454545454546</v>
      </c>
      <c r="H214" s="17">
        <f t="shared" si="30"/>
        <v>1.3717848791894E-2</v>
      </c>
    </row>
    <row r="215" spans="1:8" x14ac:dyDescent="0.2">
      <c r="A215" s="8"/>
      <c r="B215" s="37" t="s">
        <v>200</v>
      </c>
      <c r="C215" s="34">
        <v>480</v>
      </c>
      <c r="D215" s="9">
        <v>142</v>
      </c>
      <c r="E215" s="10">
        <f t="shared" si="28"/>
        <v>3.7412314886983634E-2</v>
      </c>
      <c r="F215" s="10">
        <f t="shared" si="29"/>
        <v>1.8116866547588671E-2</v>
      </c>
      <c r="G215" s="10">
        <f t="shared" si="31"/>
        <v>-0.70416666666666672</v>
      </c>
      <c r="H215" s="17">
        <f t="shared" si="30"/>
        <v>-2.6344505066250978E-2</v>
      </c>
    </row>
    <row r="216" spans="1:8" x14ac:dyDescent="0.2">
      <c r="A216" s="8"/>
      <c r="B216" s="37" t="s">
        <v>201</v>
      </c>
      <c r="C216" s="34">
        <v>5</v>
      </c>
      <c r="D216" s="9">
        <v>10</v>
      </c>
      <c r="E216" s="10">
        <f t="shared" si="28"/>
        <v>3.8971161340607951E-4</v>
      </c>
      <c r="F216" s="10">
        <f t="shared" si="29"/>
        <v>1.2758356723653994E-3</v>
      </c>
      <c r="G216" s="10">
        <f t="shared" si="31"/>
        <v>1</v>
      </c>
      <c r="H216" s="17">
        <f t="shared" si="30"/>
        <v>3.8971161340607951E-4</v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2122</v>
      </c>
      <c r="D218" s="9">
        <v>123</v>
      </c>
      <c r="E218" s="10">
        <f t="shared" si="28"/>
        <v>0.16539360872954015</v>
      </c>
      <c r="F218" s="10">
        <f t="shared" si="29"/>
        <v>1.5692778770094413E-2</v>
      </c>
      <c r="G218" s="10">
        <f t="shared" si="31"/>
        <v>-0.94203581526861446</v>
      </c>
      <c r="H218" s="17">
        <f t="shared" si="30"/>
        <v>-0.15580670303975058</v>
      </c>
    </row>
    <row r="219" spans="1:8" x14ac:dyDescent="0.2">
      <c r="A219" s="8"/>
      <c r="B219" s="37" t="s">
        <v>204</v>
      </c>
      <c r="C219" s="34">
        <v>71</v>
      </c>
      <c r="D219" s="9">
        <v>369</v>
      </c>
      <c r="E219" s="10">
        <f t="shared" si="28"/>
        <v>5.5339049103663293E-3</v>
      </c>
      <c r="F219" s="10">
        <f t="shared" si="29"/>
        <v>4.7078336310283235E-2</v>
      </c>
      <c r="G219" s="10">
        <f t="shared" si="31"/>
        <v>4.197183098591549</v>
      </c>
      <c r="H219" s="17">
        <f t="shared" si="30"/>
        <v>2.3226812159002339E-2</v>
      </c>
    </row>
    <row r="220" spans="1:8" x14ac:dyDescent="0.2">
      <c r="A220" s="8"/>
      <c r="B220" s="37" t="s">
        <v>205</v>
      </c>
      <c r="C220" s="34">
        <v>20</v>
      </c>
      <c r="D220" s="9">
        <v>8</v>
      </c>
      <c r="E220" s="10">
        <f t="shared" si="28"/>
        <v>1.558846453624318E-3</v>
      </c>
      <c r="F220" s="10">
        <f t="shared" si="29"/>
        <v>1.0206685378923194E-3</v>
      </c>
      <c r="G220" s="10">
        <f t="shared" si="31"/>
        <v>-0.6</v>
      </c>
      <c r="H220" s="17">
        <f t="shared" si="30"/>
        <v>-9.3530787217459082E-4</v>
      </c>
    </row>
    <row r="221" spans="1:8" x14ac:dyDescent="0.2">
      <c r="A221" s="8"/>
      <c r="B221" s="37" t="s">
        <v>206</v>
      </c>
      <c r="C221" s="34">
        <v>0</v>
      </c>
      <c r="D221" s="9">
        <v>3</v>
      </c>
      <c r="E221" s="10" t="str">
        <f t="shared" si="28"/>
        <v/>
      </c>
      <c r="F221" s="10">
        <f t="shared" si="29"/>
        <v>3.8275070170961978E-4</v>
      </c>
      <c r="G221" s="10">
        <f t="shared" si="31"/>
        <v>1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11</v>
      </c>
      <c r="E222" s="10" t="str">
        <f t="shared" si="28"/>
        <v/>
      </c>
      <c r="F222" s="10">
        <f t="shared" si="29"/>
        <v>1.4034192396019394E-3</v>
      </c>
      <c r="G222" s="10">
        <f t="shared" si="31"/>
        <v>1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93</v>
      </c>
      <c r="D223" s="9">
        <v>123</v>
      </c>
      <c r="E223" s="10">
        <f t="shared" si="28"/>
        <v>7.2486360093530783E-3</v>
      </c>
      <c r="F223" s="10">
        <f t="shared" si="29"/>
        <v>1.5692778770094413E-2</v>
      </c>
      <c r="G223" s="10">
        <f t="shared" si="31"/>
        <v>0.32258064516129031</v>
      </c>
      <c r="H223" s="17">
        <f t="shared" si="30"/>
        <v>2.3382696804364767E-3</v>
      </c>
    </row>
    <row r="224" spans="1:8" x14ac:dyDescent="0.2">
      <c r="A224" s="8"/>
      <c r="B224" s="37" t="s">
        <v>209</v>
      </c>
      <c r="C224" s="34">
        <v>8</v>
      </c>
      <c r="D224" s="9">
        <v>6</v>
      </c>
      <c r="E224" s="10">
        <f t="shared" si="28"/>
        <v>6.2353858144972721E-4</v>
      </c>
      <c r="F224" s="10">
        <f t="shared" si="29"/>
        <v>7.6550140341923956E-4</v>
      </c>
      <c r="G224" s="10">
        <f t="shared" si="31"/>
        <v>-0.25</v>
      </c>
      <c r="H224" s="17">
        <f t="shared" si="30"/>
        <v>-1.558846453624318E-4</v>
      </c>
    </row>
    <row r="225" spans="1:8" ht="25.5" x14ac:dyDescent="0.2">
      <c r="A225" s="8"/>
      <c r="B225" s="37" t="s">
        <v>210</v>
      </c>
      <c r="C225" s="34">
        <v>3</v>
      </c>
      <c r="D225" s="9">
        <v>0</v>
      </c>
      <c r="E225" s="10">
        <f t="shared" si="28"/>
        <v>2.338269680436477E-4</v>
      </c>
      <c r="F225" s="10" t="str">
        <f t="shared" si="29"/>
        <v/>
      </c>
      <c r="G225" s="10">
        <f t="shared" si="31"/>
        <v>-1</v>
      </c>
      <c r="H225" s="17">
        <f t="shared" si="30"/>
        <v>-2.338269680436477E-4</v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66</v>
      </c>
      <c r="D228" s="9">
        <v>144</v>
      </c>
      <c r="E228" s="10">
        <f t="shared" si="28"/>
        <v>5.1441932969602498E-3</v>
      </c>
      <c r="F228" s="10">
        <f t="shared" si="29"/>
        <v>1.837203368206175E-2</v>
      </c>
      <c r="G228" s="10">
        <f t="shared" si="31"/>
        <v>1.1818181818181819</v>
      </c>
      <c r="H228" s="17">
        <f t="shared" si="30"/>
        <v>6.0795011691348409E-3</v>
      </c>
    </row>
    <row r="229" spans="1:8" x14ac:dyDescent="0.2">
      <c r="A229" s="8"/>
      <c r="B229" s="37" t="s">
        <v>214</v>
      </c>
      <c r="C229" s="34">
        <v>1</v>
      </c>
      <c r="D229" s="9">
        <v>0</v>
      </c>
      <c r="E229" s="10">
        <f t="shared" si="28"/>
        <v>7.7942322681215901E-5</v>
      </c>
      <c r="F229" s="10" t="str">
        <f t="shared" si="29"/>
        <v/>
      </c>
      <c r="G229" s="10">
        <f t="shared" si="31"/>
        <v>-1</v>
      </c>
      <c r="H229" s="17">
        <f t="shared" si="30"/>
        <v>-7.7942322681215901E-5</v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1</v>
      </c>
      <c r="D232" s="9">
        <v>0</v>
      </c>
      <c r="E232" s="10">
        <f t="shared" si="28"/>
        <v>7.7942322681215901E-5</v>
      </c>
      <c r="F232" s="10" t="str">
        <f t="shared" si="29"/>
        <v/>
      </c>
      <c r="G232" s="10">
        <f t="shared" si="31"/>
        <v>-1</v>
      </c>
      <c r="H232" s="17">
        <f t="shared" si="30"/>
        <v>-7.7942322681215901E-5</v>
      </c>
    </row>
    <row r="233" spans="1:8" x14ac:dyDescent="0.2">
      <c r="A233" s="8"/>
      <c r="B233" s="37" t="s">
        <v>218</v>
      </c>
      <c r="C233" s="34">
        <v>0</v>
      </c>
      <c r="D233" s="9">
        <v>1</v>
      </c>
      <c r="E233" s="10" t="str">
        <f t="shared" si="28"/>
        <v/>
      </c>
      <c r="F233" s="10">
        <f t="shared" si="29"/>
        <v>1.2758356723653993E-4</v>
      </c>
      <c r="G233" s="10">
        <f t="shared" si="31"/>
        <v>1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10</v>
      </c>
      <c r="E234" s="10" t="str">
        <f t="shared" si="28"/>
        <v/>
      </c>
      <c r="F234" s="10">
        <f t="shared" si="29"/>
        <v>1.2758356723653994E-3</v>
      </c>
      <c r="G234" s="10">
        <f t="shared" si="31"/>
        <v>1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446</v>
      </c>
      <c r="D235" s="9">
        <v>348</v>
      </c>
      <c r="E235" s="10">
        <f t="shared" si="28"/>
        <v>3.4762275915822288E-2</v>
      </c>
      <c r="F235" s="10">
        <f t="shared" si="29"/>
        <v>4.4399081398315894E-2</v>
      </c>
      <c r="G235" s="10">
        <f t="shared" si="31"/>
        <v>-0.21973094170403587</v>
      </c>
      <c r="H235" s="17">
        <f t="shared" si="30"/>
        <v>-7.6383476227591569E-3</v>
      </c>
    </row>
    <row r="236" spans="1:8" x14ac:dyDescent="0.2">
      <c r="A236" s="8"/>
      <c r="B236" s="37" t="s">
        <v>221</v>
      </c>
      <c r="C236" s="34">
        <v>2</v>
      </c>
      <c r="D236" s="9">
        <v>1</v>
      </c>
      <c r="E236" s="10">
        <f t="shared" si="28"/>
        <v>1.558846453624318E-4</v>
      </c>
      <c r="F236" s="10">
        <f t="shared" si="29"/>
        <v>1.2758356723653993E-4</v>
      </c>
      <c r="G236" s="10">
        <f t="shared" si="31"/>
        <v>-0.5</v>
      </c>
      <c r="H236" s="17">
        <f t="shared" si="30"/>
        <v>-7.7942322681215901E-5</v>
      </c>
    </row>
    <row r="237" spans="1:8" x14ac:dyDescent="0.2">
      <c r="A237" s="8"/>
      <c r="B237" s="37" t="s">
        <v>222</v>
      </c>
      <c r="C237" s="34">
        <v>31</v>
      </c>
      <c r="D237" s="9">
        <v>9</v>
      </c>
      <c r="E237" s="10">
        <f t="shared" si="28"/>
        <v>2.4162120031176928E-3</v>
      </c>
      <c r="F237" s="10">
        <f t="shared" si="29"/>
        <v>1.1482521051288594E-3</v>
      </c>
      <c r="G237" s="10">
        <f t="shared" si="31"/>
        <v>-0.70967741935483875</v>
      </c>
      <c r="H237" s="17">
        <f t="shared" si="30"/>
        <v>-1.7147310989867497E-3</v>
      </c>
    </row>
    <row r="238" spans="1:8" x14ac:dyDescent="0.2">
      <c r="A238" s="8"/>
      <c r="B238" s="37" t="s">
        <v>223</v>
      </c>
      <c r="C238" s="34">
        <v>4</v>
      </c>
      <c r="D238" s="9">
        <v>9</v>
      </c>
      <c r="E238" s="10">
        <f t="shared" si="28"/>
        <v>3.1176929072486361E-4</v>
      </c>
      <c r="F238" s="10">
        <f t="shared" si="29"/>
        <v>1.1482521051288594E-3</v>
      </c>
      <c r="G238" s="10">
        <f t="shared" si="31"/>
        <v>1.25</v>
      </c>
      <c r="H238" s="17">
        <f t="shared" si="30"/>
        <v>3.8971161340607951E-4</v>
      </c>
    </row>
    <row r="239" spans="1:8" x14ac:dyDescent="0.2">
      <c r="A239" s="8"/>
      <c r="B239" s="37" t="s">
        <v>224</v>
      </c>
      <c r="C239" s="34">
        <v>2</v>
      </c>
      <c r="D239" s="9">
        <v>1</v>
      </c>
      <c r="E239" s="10">
        <f t="shared" si="28"/>
        <v>1.558846453624318E-4</v>
      </c>
      <c r="F239" s="10">
        <f t="shared" si="29"/>
        <v>1.2758356723653993E-4</v>
      </c>
      <c r="G239" s="10">
        <f t="shared" si="31"/>
        <v>-0.5</v>
      </c>
      <c r="H239" s="17">
        <f t="shared" si="30"/>
        <v>-7.7942322681215901E-5</v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35</v>
      </c>
      <c r="D241" s="9">
        <v>147</v>
      </c>
      <c r="E241" s="10">
        <f t="shared" si="28"/>
        <v>2.7279812938425566E-3</v>
      </c>
      <c r="F241" s="10">
        <f t="shared" si="29"/>
        <v>1.8754784383771369E-2</v>
      </c>
      <c r="G241" s="10">
        <f t="shared" si="31"/>
        <v>3.2</v>
      </c>
      <c r="H241" s="17">
        <f t="shared" si="30"/>
        <v>8.7295401402961818E-3</v>
      </c>
    </row>
    <row r="242" spans="1:8" x14ac:dyDescent="0.2">
      <c r="A242" s="8"/>
      <c r="B242" s="37" t="s">
        <v>227</v>
      </c>
      <c r="C242" s="34">
        <v>2</v>
      </c>
      <c r="D242" s="9">
        <v>0</v>
      </c>
      <c r="E242" s="10">
        <f t="shared" si="28"/>
        <v>1.558846453624318E-4</v>
      </c>
      <c r="F242" s="10" t="str">
        <f t="shared" si="29"/>
        <v/>
      </c>
      <c r="G242" s="10">
        <f t="shared" si="31"/>
        <v>-1</v>
      </c>
      <c r="H242" s="17">
        <f t="shared" si="30"/>
        <v>-1.558846453624318E-4</v>
      </c>
    </row>
    <row r="243" spans="1:8" x14ac:dyDescent="0.2">
      <c r="A243" s="8"/>
      <c r="B243" s="37" t="s">
        <v>228</v>
      </c>
      <c r="C243" s="34">
        <v>2</v>
      </c>
      <c r="D243" s="9">
        <v>1</v>
      </c>
      <c r="E243" s="10">
        <f t="shared" si="28"/>
        <v>1.558846453624318E-4</v>
      </c>
      <c r="F243" s="10">
        <f t="shared" si="29"/>
        <v>1.2758356723653993E-4</v>
      </c>
      <c r="G243" s="10">
        <f t="shared" si="31"/>
        <v>-0.5</v>
      </c>
      <c r="H243" s="17">
        <f t="shared" si="30"/>
        <v>-7.7942322681215901E-5</v>
      </c>
    </row>
    <row r="244" spans="1:8" x14ac:dyDescent="0.2">
      <c r="A244" s="8"/>
      <c r="B244" s="37" t="s">
        <v>229</v>
      </c>
      <c r="C244" s="34">
        <v>0</v>
      </c>
      <c r="D244" s="9">
        <v>1</v>
      </c>
      <c r="E244" s="10" t="str">
        <f t="shared" si="28"/>
        <v/>
      </c>
      <c r="F244" s="10">
        <f t="shared" si="29"/>
        <v>1.2758356723653993E-4</v>
      </c>
      <c r="G244" s="10">
        <f t="shared" si="31"/>
        <v>1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4</v>
      </c>
      <c r="D245" s="9">
        <v>0</v>
      </c>
      <c r="E245" s="10">
        <f t="shared" ref="E245:E276" si="32">+IF(C245=0,"",C245/C$181)</f>
        <v>3.1176929072486361E-4</v>
      </c>
      <c r="F245" s="10" t="str">
        <f t="shared" ref="F245:F276" si="33">+IF(D245=0,"",D245/D$181)</f>
        <v/>
      </c>
      <c r="G245" s="10">
        <f t="shared" si="31"/>
        <v>-1</v>
      </c>
      <c r="H245" s="17">
        <f t="shared" ref="H245:H276" si="34">+IF(OR(AND(E245=""),(G245="")),"",E245*G245)</f>
        <v>-3.1176929072486361E-4</v>
      </c>
    </row>
    <row r="246" spans="1:8" ht="25.5" x14ac:dyDescent="0.2">
      <c r="A246" s="8"/>
      <c r="B246" s="37" t="s">
        <v>231</v>
      </c>
      <c r="C246" s="34">
        <v>1</v>
      </c>
      <c r="D246" s="9">
        <v>4</v>
      </c>
      <c r="E246" s="10">
        <f t="shared" si="32"/>
        <v>7.7942322681215901E-5</v>
      </c>
      <c r="F246" s="10">
        <f t="shared" si="33"/>
        <v>5.1033426894615971E-4</v>
      </c>
      <c r="G246" s="10">
        <f t="shared" ref="G246:G277" si="35">+IF(AND(C246=0,D246=0)," ",IF(C246=0,1,IF(D246=0,-1,(D246-C246)/C246)))</f>
        <v>3</v>
      </c>
      <c r="H246" s="17">
        <f t="shared" si="34"/>
        <v>2.338269680436477E-4</v>
      </c>
    </row>
    <row r="247" spans="1:8" x14ac:dyDescent="0.2">
      <c r="A247" s="8"/>
      <c r="B247" s="37" t="s">
        <v>232</v>
      </c>
      <c r="C247" s="34">
        <v>0</v>
      </c>
      <c r="D247" s="9">
        <v>14</v>
      </c>
      <c r="E247" s="10" t="str">
        <f t="shared" si="32"/>
        <v/>
      </c>
      <c r="F247" s="10">
        <f t="shared" si="33"/>
        <v>1.7861699413115591E-3</v>
      </c>
      <c r="G247" s="10">
        <f t="shared" si="35"/>
        <v>1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5</v>
      </c>
      <c r="D248" s="9">
        <v>4</v>
      </c>
      <c r="E248" s="10">
        <f t="shared" si="32"/>
        <v>3.8971161340607951E-4</v>
      </c>
      <c r="F248" s="10">
        <f t="shared" si="33"/>
        <v>5.1033426894615971E-4</v>
      </c>
      <c r="G248" s="10">
        <f t="shared" si="35"/>
        <v>-0.2</v>
      </c>
      <c r="H248" s="17">
        <f t="shared" si="34"/>
        <v>-7.7942322681215901E-5</v>
      </c>
    </row>
    <row r="249" spans="1:8" x14ac:dyDescent="0.2">
      <c r="A249" s="8"/>
      <c r="B249" s="37" t="s">
        <v>234</v>
      </c>
      <c r="C249" s="34">
        <v>66</v>
      </c>
      <c r="D249" s="9">
        <v>0</v>
      </c>
      <c r="E249" s="10">
        <f t="shared" si="32"/>
        <v>5.1441932969602498E-3</v>
      </c>
      <c r="F249" s="10" t="str">
        <f t="shared" si="33"/>
        <v/>
      </c>
      <c r="G249" s="10">
        <f t="shared" si="35"/>
        <v>-1</v>
      </c>
      <c r="H249" s="17">
        <f t="shared" si="34"/>
        <v>-5.1441932969602498E-3</v>
      </c>
    </row>
    <row r="250" spans="1:8" ht="25.5" x14ac:dyDescent="0.2">
      <c r="A250" s="8"/>
      <c r="B250" s="37" t="s">
        <v>235</v>
      </c>
      <c r="C250" s="34">
        <v>1</v>
      </c>
      <c r="D250" s="9">
        <v>1</v>
      </c>
      <c r="E250" s="10">
        <f t="shared" si="32"/>
        <v>7.7942322681215901E-5</v>
      </c>
      <c r="F250" s="10">
        <f t="shared" si="33"/>
        <v>1.2758356723653993E-4</v>
      </c>
      <c r="G250" s="10">
        <f t="shared" si="35"/>
        <v>0</v>
      </c>
      <c r="H250" s="17">
        <f t="shared" si="34"/>
        <v>0</v>
      </c>
    </row>
    <row r="251" spans="1:8" x14ac:dyDescent="0.2">
      <c r="A251" s="8"/>
      <c r="B251" s="37" t="s">
        <v>236</v>
      </c>
      <c r="C251" s="34">
        <v>8</v>
      </c>
      <c r="D251" s="9">
        <v>4</v>
      </c>
      <c r="E251" s="10">
        <f t="shared" si="32"/>
        <v>6.2353858144972721E-4</v>
      </c>
      <c r="F251" s="10">
        <f t="shared" si="33"/>
        <v>5.1033426894615971E-4</v>
      </c>
      <c r="G251" s="10">
        <f t="shared" si="35"/>
        <v>-0.5</v>
      </c>
      <c r="H251" s="17">
        <f t="shared" si="34"/>
        <v>-3.1176929072486361E-4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2</v>
      </c>
      <c r="D253" s="9">
        <v>1</v>
      </c>
      <c r="E253" s="10">
        <f t="shared" si="32"/>
        <v>1.558846453624318E-4</v>
      </c>
      <c r="F253" s="10">
        <f t="shared" si="33"/>
        <v>1.2758356723653993E-4</v>
      </c>
      <c r="G253" s="10">
        <f t="shared" si="35"/>
        <v>-0.5</v>
      </c>
      <c r="H253" s="17">
        <f t="shared" si="34"/>
        <v>-7.7942322681215901E-5</v>
      </c>
    </row>
    <row r="254" spans="1:8" x14ac:dyDescent="0.2">
      <c r="A254" s="8"/>
      <c r="B254" s="37" t="s">
        <v>239</v>
      </c>
      <c r="C254" s="34">
        <v>29</v>
      </c>
      <c r="D254" s="9">
        <v>6</v>
      </c>
      <c r="E254" s="10">
        <f t="shared" si="32"/>
        <v>2.2603273577552611E-3</v>
      </c>
      <c r="F254" s="10">
        <f t="shared" si="33"/>
        <v>7.6550140341923956E-4</v>
      </c>
      <c r="G254" s="10">
        <f t="shared" si="35"/>
        <v>-0.7931034482758621</v>
      </c>
      <c r="H254" s="17">
        <f t="shared" si="34"/>
        <v>-1.7926734216679658E-3</v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3</v>
      </c>
      <c r="D256" s="9">
        <v>0</v>
      </c>
      <c r="E256" s="10">
        <f t="shared" si="32"/>
        <v>2.338269680436477E-4</v>
      </c>
      <c r="F256" s="10" t="str">
        <f t="shared" si="33"/>
        <v/>
      </c>
      <c r="G256" s="10">
        <f t="shared" si="35"/>
        <v>-1</v>
      </c>
      <c r="H256" s="17">
        <f t="shared" si="34"/>
        <v>-2.338269680436477E-4</v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3</v>
      </c>
      <c r="D258" s="9">
        <v>7</v>
      </c>
      <c r="E258" s="10">
        <f t="shared" si="32"/>
        <v>2.338269680436477E-4</v>
      </c>
      <c r="F258" s="10">
        <f t="shared" si="33"/>
        <v>8.9308497065577954E-4</v>
      </c>
      <c r="G258" s="10">
        <f t="shared" si="35"/>
        <v>1.3333333333333333</v>
      </c>
      <c r="H258" s="17">
        <f t="shared" si="34"/>
        <v>3.1176929072486361E-4</v>
      </c>
    </row>
    <row r="259" spans="1:8" x14ac:dyDescent="0.2">
      <c r="A259" s="8"/>
      <c r="B259" s="37" t="s">
        <v>244</v>
      </c>
      <c r="C259" s="34">
        <v>2</v>
      </c>
      <c r="D259" s="9">
        <v>22</v>
      </c>
      <c r="E259" s="10">
        <f t="shared" si="32"/>
        <v>1.558846453624318E-4</v>
      </c>
      <c r="F259" s="10">
        <f t="shared" si="33"/>
        <v>2.8068384792038787E-3</v>
      </c>
      <c r="G259" s="10">
        <f t="shared" si="35"/>
        <v>10</v>
      </c>
      <c r="H259" s="17">
        <f t="shared" si="34"/>
        <v>1.558846453624318E-3</v>
      </c>
    </row>
    <row r="260" spans="1:8" x14ac:dyDescent="0.2">
      <c r="A260" s="8"/>
      <c r="B260" s="37" t="s">
        <v>245</v>
      </c>
      <c r="C260" s="34">
        <v>6</v>
      </c>
      <c r="D260" s="9">
        <v>25</v>
      </c>
      <c r="E260" s="10">
        <f t="shared" si="32"/>
        <v>4.6765393608729541E-4</v>
      </c>
      <c r="F260" s="10">
        <f t="shared" si="33"/>
        <v>3.1895891809134982E-3</v>
      </c>
      <c r="G260" s="10">
        <f t="shared" si="35"/>
        <v>3.1666666666666665</v>
      </c>
      <c r="H260" s="17">
        <f t="shared" si="34"/>
        <v>1.480904130943102E-3</v>
      </c>
    </row>
    <row r="261" spans="1:8" x14ac:dyDescent="0.2">
      <c r="A261" s="8"/>
      <c r="B261" s="37" t="s">
        <v>246</v>
      </c>
      <c r="C261" s="34">
        <v>1</v>
      </c>
      <c r="D261" s="9">
        <v>2</v>
      </c>
      <c r="E261" s="10">
        <f t="shared" si="32"/>
        <v>7.7942322681215901E-5</v>
      </c>
      <c r="F261" s="10">
        <f t="shared" si="33"/>
        <v>2.5516713447307985E-4</v>
      </c>
      <c r="G261" s="10">
        <f t="shared" si="35"/>
        <v>1</v>
      </c>
      <c r="H261" s="17">
        <f t="shared" si="34"/>
        <v>7.7942322681215901E-5</v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5</v>
      </c>
      <c r="D263" s="9">
        <v>8</v>
      </c>
      <c r="E263" s="10">
        <f t="shared" si="32"/>
        <v>3.8971161340607951E-4</v>
      </c>
      <c r="F263" s="10">
        <f t="shared" si="33"/>
        <v>1.0206685378923194E-3</v>
      </c>
      <c r="G263" s="10">
        <f t="shared" si="35"/>
        <v>0.6</v>
      </c>
      <c r="H263" s="17">
        <f t="shared" si="34"/>
        <v>2.338269680436477E-4</v>
      </c>
    </row>
    <row r="264" spans="1:8" x14ac:dyDescent="0.2">
      <c r="A264" s="8"/>
      <c r="B264" s="37" t="s">
        <v>249</v>
      </c>
      <c r="C264" s="34">
        <v>1</v>
      </c>
      <c r="D264" s="9">
        <v>10</v>
      </c>
      <c r="E264" s="10">
        <f t="shared" si="32"/>
        <v>7.7942322681215901E-5</v>
      </c>
      <c r="F264" s="10">
        <f t="shared" si="33"/>
        <v>1.2758356723653994E-3</v>
      </c>
      <c r="G264" s="10">
        <f t="shared" si="35"/>
        <v>9</v>
      </c>
      <c r="H264" s="17">
        <f t="shared" si="34"/>
        <v>7.0148090413094306E-4</v>
      </c>
    </row>
    <row r="265" spans="1:8" ht="25.5" x14ac:dyDescent="0.2">
      <c r="A265" s="8"/>
      <c r="B265" s="37" t="s">
        <v>250</v>
      </c>
      <c r="C265" s="34">
        <v>0</v>
      </c>
      <c r="D265" s="9">
        <v>3</v>
      </c>
      <c r="E265" s="10" t="str">
        <f t="shared" si="32"/>
        <v/>
      </c>
      <c r="F265" s="10">
        <f t="shared" si="33"/>
        <v>3.8275070170961978E-4</v>
      </c>
      <c r="G265" s="10">
        <f t="shared" si="35"/>
        <v>1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3</v>
      </c>
      <c r="D268" s="9">
        <v>3</v>
      </c>
      <c r="E268" s="10">
        <f t="shared" si="32"/>
        <v>2.338269680436477E-4</v>
      </c>
      <c r="F268" s="10">
        <f t="shared" si="33"/>
        <v>3.8275070170961978E-4</v>
      </c>
      <c r="G268" s="10">
        <f t="shared" si="35"/>
        <v>0</v>
      </c>
      <c r="H268" s="17">
        <f t="shared" si="34"/>
        <v>0</v>
      </c>
    </row>
    <row r="269" spans="1:8" ht="25.5" x14ac:dyDescent="0.2">
      <c r="A269" s="8"/>
      <c r="B269" s="37" t="s">
        <v>254</v>
      </c>
      <c r="C269" s="34">
        <v>19</v>
      </c>
      <c r="D269" s="9">
        <v>29</v>
      </c>
      <c r="E269" s="10">
        <f t="shared" si="32"/>
        <v>1.4809041309431022E-3</v>
      </c>
      <c r="F269" s="10">
        <f t="shared" si="33"/>
        <v>3.6999234498596581E-3</v>
      </c>
      <c r="G269" s="10">
        <f t="shared" si="35"/>
        <v>0.52631578947368418</v>
      </c>
      <c r="H269" s="17">
        <f t="shared" si="34"/>
        <v>7.7942322681215901E-4</v>
      </c>
    </row>
    <row r="270" spans="1:8" x14ac:dyDescent="0.2">
      <c r="A270" s="8"/>
      <c r="B270" s="37" t="s">
        <v>255</v>
      </c>
      <c r="C270" s="34">
        <v>8</v>
      </c>
      <c r="D270" s="9">
        <v>20</v>
      </c>
      <c r="E270" s="10">
        <f t="shared" si="32"/>
        <v>6.2353858144972721E-4</v>
      </c>
      <c r="F270" s="10">
        <f t="shared" si="33"/>
        <v>2.5516713447307987E-3</v>
      </c>
      <c r="G270" s="10">
        <f t="shared" si="35"/>
        <v>1.5</v>
      </c>
      <c r="H270" s="17">
        <f t="shared" si="34"/>
        <v>9.3530787217459082E-4</v>
      </c>
    </row>
    <row r="271" spans="1:8" x14ac:dyDescent="0.2">
      <c r="A271" s="8"/>
      <c r="B271" s="37" t="s">
        <v>256</v>
      </c>
      <c r="C271" s="34">
        <v>0</v>
      </c>
      <c r="D271" s="9">
        <v>6</v>
      </c>
      <c r="E271" s="10" t="str">
        <f t="shared" si="32"/>
        <v/>
      </c>
      <c r="F271" s="10">
        <f t="shared" si="33"/>
        <v>7.6550140341923956E-4</v>
      </c>
      <c r="G271" s="10">
        <f t="shared" si="35"/>
        <v>1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16</v>
      </c>
      <c r="D272" s="9">
        <v>4</v>
      </c>
      <c r="E272" s="10">
        <f t="shared" si="32"/>
        <v>1.2470771628994544E-3</v>
      </c>
      <c r="F272" s="10">
        <f t="shared" si="33"/>
        <v>5.1033426894615971E-4</v>
      </c>
      <c r="G272" s="10">
        <f t="shared" si="35"/>
        <v>-0.75</v>
      </c>
      <c r="H272" s="17">
        <f t="shared" si="34"/>
        <v>-9.3530787217459082E-4</v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44</v>
      </c>
      <c r="D274" s="9">
        <v>25</v>
      </c>
      <c r="E274" s="10">
        <f t="shared" si="32"/>
        <v>3.4294621979734994E-3</v>
      </c>
      <c r="F274" s="10">
        <f t="shared" si="33"/>
        <v>3.1895891809134982E-3</v>
      </c>
      <c r="G274" s="10">
        <f t="shared" si="35"/>
        <v>-0.43181818181818182</v>
      </c>
      <c r="H274" s="17">
        <f t="shared" si="34"/>
        <v>-1.480904130943102E-3</v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1</v>
      </c>
      <c r="D276" s="9">
        <v>0</v>
      </c>
      <c r="E276" s="10">
        <f t="shared" si="32"/>
        <v>7.7942322681215901E-5</v>
      </c>
      <c r="F276" s="10" t="str">
        <f t="shared" si="33"/>
        <v/>
      </c>
      <c r="G276" s="10">
        <f t="shared" si="35"/>
        <v>-1</v>
      </c>
      <c r="H276" s="17">
        <f t="shared" si="34"/>
        <v>-7.7942322681215901E-5</v>
      </c>
    </row>
    <row r="277" spans="1:8" x14ac:dyDescent="0.2">
      <c r="A277" s="8"/>
      <c r="B277" s="37" t="s">
        <v>262</v>
      </c>
      <c r="C277" s="34">
        <v>7</v>
      </c>
      <c r="D277" s="9">
        <v>0</v>
      </c>
      <c r="E277" s="10">
        <f t="shared" ref="E277:E308" si="36">+IF(C277=0,"",C277/C$181)</f>
        <v>5.4559625876851126E-4</v>
      </c>
      <c r="F277" s="10" t="str">
        <f t="shared" ref="F277:F308" si="37">+IF(D277=0,"",D277/D$181)</f>
        <v/>
      </c>
      <c r="G277" s="10">
        <f t="shared" si="35"/>
        <v>-1</v>
      </c>
      <c r="H277" s="17">
        <f t="shared" ref="H277:H308" si="38">+IF(OR(AND(E277=""),(G277="")),"",E277*G277)</f>
        <v>-5.4559625876851126E-4</v>
      </c>
    </row>
    <row r="278" spans="1:8" x14ac:dyDescent="0.2">
      <c r="A278" s="8"/>
      <c r="B278" s="37" t="s">
        <v>263</v>
      </c>
      <c r="C278" s="34">
        <v>1</v>
      </c>
      <c r="D278" s="9">
        <v>0</v>
      </c>
      <c r="E278" s="10">
        <f t="shared" si="36"/>
        <v>7.7942322681215901E-5</v>
      </c>
      <c r="F278" s="10" t="str">
        <f t="shared" si="37"/>
        <v/>
      </c>
      <c r="G278" s="10">
        <f t="shared" ref="G278:G309" si="39">+IF(AND(C278=0,D278=0)," ",IF(C278=0,1,IF(D278=0,-1,(D278-C278)/C278)))</f>
        <v>-1</v>
      </c>
      <c r="H278" s="17">
        <f t="shared" si="38"/>
        <v>-7.7942322681215901E-5</v>
      </c>
    </row>
    <row r="279" spans="1:8" x14ac:dyDescent="0.2">
      <c r="A279" s="8"/>
      <c r="B279" s="37" t="s">
        <v>264</v>
      </c>
      <c r="C279" s="34">
        <v>0</v>
      </c>
      <c r="D279" s="9">
        <v>5</v>
      </c>
      <c r="E279" s="10" t="str">
        <f t="shared" si="36"/>
        <v/>
      </c>
      <c r="F279" s="10">
        <f t="shared" si="37"/>
        <v>6.3791783618269969E-4</v>
      </c>
      <c r="G279" s="10">
        <f t="shared" si="39"/>
        <v>1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1</v>
      </c>
      <c r="E280" s="10" t="str">
        <f t="shared" si="36"/>
        <v/>
      </c>
      <c r="F280" s="10">
        <f t="shared" si="37"/>
        <v>1.2758356723653993E-4</v>
      </c>
      <c r="G280" s="10">
        <f t="shared" si="39"/>
        <v>1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2</v>
      </c>
      <c r="D281" s="9">
        <v>2</v>
      </c>
      <c r="E281" s="10">
        <f t="shared" si="36"/>
        <v>1.558846453624318E-4</v>
      </c>
      <c r="F281" s="10">
        <f t="shared" si="37"/>
        <v>2.5516713447307985E-4</v>
      </c>
      <c r="G281" s="10">
        <f t="shared" si="39"/>
        <v>0</v>
      </c>
      <c r="H281" s="17">
        <f t="shared" si="38"/>
        <v>0</v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1</v>
      </c>
      <c r="D283" s="9">
        <v>0</v>
      </c>
      <c r="E283" s="10">
        <f t="shared" si="36"/>
        <v>7.7942322681215901E-5</v>
      </c>
      <c r="F283" s="10" t="str">
        <f t="shared" si="37"/>
        <v/>
      </c>
      <c r="G283" s="10">
        <f t="shared" si="39"/>
        <v>-1</v>
      </c>
      <c r="H283" s="17">
        <f t="shared" si="38"/>
        <v>-7.7942322681215901E-5</v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120</v>
      </c>
      <c r="D285" s="9">
        <v>175</v>
      </c>
      <c r="E285" s="10">
        <f t="shared" si="36"/>
        <v>9.3530787217459086E-3</v>
      </c>
      <c r="F285" s="10">
        <f t="shared" si="37"/>
        <v>2.232712426639449E-2</v>
      </c>
      <c r="G285" s="10">
        <f t="shared" si="39"/>
        <v>0.45833333333333331</v>
      </c>
      <c r="H285" s="17">
        <f t="shared" si="38"/>
        <v>4.2868277474668749E-3</v>
      </c>
    </row>
    <row r="286" spans="1:8" ht="25.5" x14ac:dyDescent="0.2">
      <c r="A286" s="8"/>
      <c r="B286" s="37" t="s">
        <v>271</v>
      </c>
      <c r="C286" s="34">
        <v>89</v>
      </c>
      <c r="D286" s="9">
        <v>187</v>
      </c>
      <c r="E286" s="10">
        <f t="shared" si="36"/>
        <v>6.936866718628215E-3</v>
      </c>
      <c r="F286" s="10">
        <f t="shared" si="37"/>
        <v>2.3858127073232968E-2</v>
      </c>
      <c r="G286" s="10">
        <f t="shared" si="39"/>
        <v>1.101123595505618</v>
      </c>
      <c r="H286" s="17">
        <f t="shared" si="38"/>
        <v>7.6383476227591578E-3</v>
      </c>
    </row>
    <row r="287" spans="1:8" x14ac:dyDescent="0.2">
      <c r="A287" s="8"/>
      <c r="B287" s="37" t="s">
        <v>272</v>
      </c>
      <c r="C287" s="34">
        <v>8</v>
      </c>
      <c r="D287" s="9">
        <v>37</v>
      </c>
      <c r="E287" s="10">
        <f t="shared" si="36"/>
        <v>6.2353858144972721E-4</v>
      </c>
      <c r="F287" s="10">
        <f t="shared" si="37"/>
        <v>4.720591987751978E-3</v>
      </c>
      <c r="G287" s="10">
        <f t="shared" si="39"/>
        <v>3.625</v>
      </c>
      <c r="H287" s="17">
        <f t="shared" si="38"/>
        <v>2.2603273577552611E-3</v>
      </c>
    </row>
    <row r="288" spans="1:8" x14ac:dyDescent="0.2">
      <c r="A288" s="8"/>
      <c r="B288" s="37" t="s">
        <v>273</v>
      </c>
      <c r="C288" s="34">
        <v>13</v>
      </c>
      <c r="D288" s="9">
        <v>15</v>
      </c>
      <c r="E288" s="10">
        <f t="shared" si="36"/>
        <v>1.0132501948558067E-3</v>
      </c>
      <c r="F288" s="10">
        <f t="shared" si="37"/>
        <v>1.9137535085480991E-3</v>
      </c>
      <c r="G288" s="10">
        <f t="shared" si="39"/>
        <v>0.15384615384615385</v>
      </c>
      <c r="H288" s="17">
        <f t="shared" si="38"/>
        <v>1.558846453624318E-4</v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0</v>
      </c>
      <c r="D292" s="9">
        <v>1</v>
      </c>
      <c r="E292" s="10" t="str">
        <f t="shared" si="36"/>
        <v/>
      </c>
      <c r="F292" s="10">
        <f t="shared" si="37"/>
        <v>1.2758356723653993E-4</v>
      </c>
      <c r="G292" s="10">
        <f t="shared" si="39"/>
        <v>1</v>
      </c>
      <c r="H292" s="17" t="str">
        <f t="shared" si="38"/>
        <v/>
      </c>
    </row>
    <row r="293" spans="1:8" x14ac:dyDescent="0.2">
      <c r="A293" s="8"/>
      <c r="B293" s="37" t="s">
        <v>278</v>
      </c>
      <c r="C293" s="34">
        <v>7</v>
      </c>
      <c r="D293" s="9">
        <v>22</v>
      </c>
      <c r="E293" s="10">
        <f t="shared" si="36"/>
        <v>5.4559625876851126E-4</v>
      </c>
      <c r="F293" s="10">
        <f t="shared" si="37"/>
        <v>2.8068384792038787E-3</v>
      </c>
      <c r="G293" s="10">
        <f t="shared" si="39"/>
        <v>2.1428571428571428</v>
      </c>
      <c r="H293" s="17">
        <f t="shared" si="38"/>
        <v>1.1691348402182384E-3</v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520</v>
      </c>
      <c r="D297" s="9">
        <v>244</v>
      </c>
      <c r="E297" s="10">
        <f t="shared" si="36"/>
        <v>4.053000779423227E-2</v>
      </c>
      <c r="F297" s="10">
        <f t="shared" si="37"/>
        <v>3.1130390405715743E-2</v>
      </c>
      <c r="G297" s="10">
        <f t="shared" si="39"/>
        <v>-0.53076923076923077</v>
      </c>
      <c r="H297" s="17">
        <f t="shared" si="38"/>
        <v>-2.1512081060015589E-2</v>
      </c>
    </row>
    <row r="298" spans="1:8" x14ac:dyDescent="0.2">
      <c r="A298" s="8"/>
      <c r="B298" s="37" t="s">
        <v>283</v>
      </c>
      <c r="C298" s="34">
        <v>51</v>
      </c>
      <c r="D298" s="9">
        <v>47</v>
      </c>
      <c r="E298" s="10">
        <f t="shared" si="36"/>
        <v>3.9750584567420106E-3</v>
      </c>
      <c r="F298" s="10">
        <f t="shared" si="37"/>
        <v>5.9964276601173769E-3</v>
      </c>
      <c r="G298" s="10">
        <f t="shared" si="39"/>
        <v>-7.8431372549019607E-2</v>
      </c>
      <c r="H298" s="17">
        <f t="shared" si="38"/>
        <v>-3.1176929072486355E-4</v>
      </c>
    </row>
    <row r="299" spans="1:8" x14ac:dyDescent="0.2">
      <c r="A299" s="8"/>
      <c r="B299" s="37" t="s">
        <v>284</v>
      </c>
      <c r="C299" s="34">
        <v>391</v>
      </c>
      <c r="D299" s="9">
        <v>351</v>
      </c>
      <c r="E299" s="10">
        <f t="shared" si="36"/>
        <v>3.0475448168355419E-2</v>
      </c>
      <c r="F299" s="10">
        <f t="shared" si="37"/>
        <v>4.4781832100025516E-2</v>
      </c>
      <c r="G299" s="10">
        <f t="shared" si="39"/>
        <v>-0.10230179028132992</v>
      </c>
      <c r="H299" s="17">
        <f t="shared" si="38"/>
        <v>-3.1176929072486361E-3</v>
      </c>
    </row>
    <row r="300" spans="1:8" x14ac:dyDescent="0.2">
      <c r="A300" s="8"/>
      <c r="B300" s="37" t="s">
        <v>285</v>
      </c>
      <c r="C300" s="34">
        <v>285</v>
      </c>
      <c r="D300" s="9">
        <v>387</v>
      </c>
      <c r="E300" s="10">
        <f t="shared" si="36"/>
        <v>2.2213561964146533E-2</v>
      </c>
      <c r="F300" s="10">
        <f t="shared" si="37"/>
        <v>4.9374840520540954E-2</v>
      </c>
      <c r="G300" s="10">
        <f t="shared" si="39"/>
        <v>0.35789473684210527</v>
      </c>
      <c r="H300" s="17">
        <f t="shared" si="38"/>
        <v>7.9501169134840229E-3</v>
      </c>
    </row>
    <row r="301" spans="1:8" x14ac:dyDescent="0.2">
      <c r="A301" s="8"/>
      <c r="B301" s="37" t="s">
        <v>286</v>
      </c>
      <c r="C301" s="34">
        <v>2414</v>
      </c>
      <c r="D301" s="9">
        <v>56</v>
      </c>
      <c r="E301" s="10">
        <f t="shared" si="36"/>
        <v>0.18815276695245517</v>
      </c>
      <c r="F301" s="10">
        <f t="shared" si="37"/>
        <v>7.1446797652462363E-3</v>
      </c>
      <c r="G301" s="10">
        <f t="shared" si="39"/>
        <v>-0.97680198840099419</v>
      </c>
      <c r="H301" s="17">
        <f t="shared" si="38"/>
        <v>-0.18378799688230707</v>
      </c>
    </row>
    <row r="302" spans="1:8" x14ac:dyDescent="0.2">
      <c r="A302" s="8"/>
      <c r="B302" s="37" t="s">
        <v>287</v>
      </c>
      <c r="C302" s="34">
        <v>19</v>
      </c>
      <c r="D302" s="9">
        <v>100</v>
      </c>
      <c r="E302" s="10">
        <f t="shared" si="36"/>
        <v>1.4809041309431022E-3</v>
      </c>
      <c r="F302" s="10">
        <f t="shared" si="37"/>
        <v>1.2758356723653993E-2</v>
      </c>
      <c r="G302" s="10">
        <f t="shared" si="39"/>
        <v>4.2631578947368425</v>
      </c>
      <c r="H302" s="17">
        <f t="shared" si="38"/>
        <v>6.313328137178489E-3</v>
      </c>
    </row>
    <row r="303" spans="1:8" x14ac:dyDescent="0.2">
      <c r="A303" s="8"/>
      <c r="B303" s="37" t="s">
        <v>288</v>
      </c>
      <c r="C303" s="34">
        <v>1</v>
      </c>
      <c r="D303" s="9">
        <v>2</v>
      </c>
      <c r="E303" s="10">
        <f t="shared" si="36"/>
        <v>7.7942322681215901E-5</v>
      </c>
      <c r="F303" s="10">
        <f t="shared" si="37"/>
        <v>2.5516713447307985E-4</v>
      </c>
      <c r="G303" s="10">
        <f t="shared" si="39"/>
        <v>1</v>
      </c>
      <c r="H303" s="17">
        <f t="shared" si="38"/>
        <v>7.7942322681215901E-5</v>
      </c>
    </row>
    <row r="304" spans="1:8" ht="25.5" x14ac:dyDescent="0.2">
      <c r="A304" s="8"/>
      <c r="B304" s="37" t="s">
        <v>289</v>
      </c>
      <c r="C304" s="34">
        <v>21</v>
      </c>
      <c r="D304" s="9">
        <v>17</v>
      </c>
      <c r="E304" s="10">
        <f t="shared" si="36"/>
        <v>1.6367887763055339E-3</v>
      </c>
      <c r="F304" s="10">
        <f t="shared" si="37"/>
        <v>2.1689206430211788E-3</v>
      </c>
      <c r="G304" s="10">
        <f t="shared" si="39"/>
        <v>-0.19047619047619047</v>
      </c>
      <c r="H304" s="17">
        <f t="shared" si="38"/>
        <v>-3.1176929072486355E-4</v>
      </c>
    </row>
    <row r="305" spans="1:8" x14ac:dyDescent="0.2">
      <c r="A305" s="8"/>
      <c r="B305" s="37" t="s">
        <v>290</v>
      </c>
      <c r="C305" s="34">
        <v>23</v>
      </c>
      <c r="D305" s="9">
        <v>85</v>
      </c>
      <c r="E305" s="10">
        <f t="shared" si="36"/>
        <v>1.7926734216679658E-3</v>
      </c>
      <c r="F305" s="10">
        <f t="shared" si="37"/>
        <v>1.0844603215105894E-2</v>
      </c>
      <c r="G305" s="10">
        <f t="shared" si="39"/>
        <v>2.6956521739130435</v>
      </c>
      <c r="H305" s="17">
        <f t="shared" si="38"/>
        <v>4.8324240062353864E-3</v>
      </c>
    </row>
    <row r="306" spans="1:8" x14ac:dyDescent="0.2">
      <c r="A306" s="8"/>
      <c r="B306" s="37" t="s">
        <v>291</v>
      </c>
      <c r="C306" s="34">
        <v>50</v>
      </c>
      <c r="D306" s="9">
        <v>0</v>
      </c>
      <c r="E306" s="10">
        <f t="shared" si="36"/>
        <v>3.897116134060795E-3</v>
      </c>
      <c r="F306" s="10" t="str">
        <f t="shared" si="37"/>
        <v/>
      </c>
      <c r="G306" s="10">
        <f t="shared" si="39"/>
        <v>-1</v>
      </c>
      <c r="H306" s="17">
        <f t="shared" si="38"/>
        <v>-3.897116134060795E-3</v>
      </c>
    </row>
    <row r="307" spans="1:8" x14ac:dyDescent="0.2">
      <c r="A307" s="8"/>
      <c r="B307" s="37" t="s">
        <v>292</v>
      </c>
      <c r="C307" s="34">
        <v>11</v>
      </c>
      <c r="D307" s="9">
        <v>0</v>
      </c>
      <c r="E307" s="10">
        <f t="shared" si="36"/>
        <v>8.5736554949337486E-4</v>
      </c>
      <c r="F307" s="10" t="str">
        <f t="shared" si="37"/>
        <v/>
      </c>
      <c r="G307" s="10">
        <f t="shared" si="39"/>
        <v>-1</v>
      </c>
      <c r="H307" s="17">
        <f t="shared" si="38"/>
        <v>-8.5736554949337486E-4</v>
      </c>
    </row>
    <row r="308" spans="1:8" x14ac:dyDescent="0.2">
      <c r="A308" s="8"/>
      <c r="B308" s="37" t="s">
        <v>293</v>
      </c>
      <c r="C308" s="34">
        <v>1</v>
      </c>
      <c r="D308" s="9">
        <v>2</v>
      </c>
      <c r="E308" s="10">
        <f t="shared" si="36"/>
        <v>7.7942322681215901E-5</v>
      </c>
      <c r="F308" s="10">
        <f t="shared" si="37"/>
        <v>2.5516713447307985E-4</v>
      </c>
      <c r="G308" s="10">
        <f t="shared" si="39"/>
        <v>1</v>
      </c>
      <c r="H308" s="17">
        <f t="shared" si="38"/>
        <v>7.7942322681215901E-5</v>
      </c>
    </row>
    <row r="309" spans="1:8" x14ac:dyDescent="0.2">
      <c r="A309" s="8"/>
      <c r="B309" s="37" t="s">
        <v>294</v>
      </c>
      <c r="C309" s="34">
        <v>4</v>
      </c>
      <c r="D309" s="9">
        <v>0</v>
      </c>
      <c r="E309" s="10">
        <f t="shared" ref="E309:E340" si="40">+IF(C309=0,"",C309/C$181)</f>
        <v>3.1176929072486361E-4</v>
      </c>
      <c r="F309" s="10" t="str">
        <f t="shared" ref="F309:F340" si="41">+IF(D309=0,"",D309/D$181)</f>
        <v/>
      </c>
      <c r="G309" s="10">
        <f t="shared" si="39"/>
        <v>-1</v>
      </c>
      <c r="H309" s="17">
        <f t="shared" ref="H309:H340" si="42">+IF(OR(AND(E309=""),(G309="")),"",E309*G309)</f>
        <v>-3.1176929072486361E-4</v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2</v>
      </c>
      <c r="D311" s="9">
        <v>2</v>
      </c>
      <c r="E311" s="10">
        <f t="shared" si="40"/>
        <v>1.558846453624318E-4</v>
      </c>
      <c r="F311" s="10">
        <f t="shared" si="41"/>
        <v>2.5516713447307985E-4</v>
      </c>
      <c r="G311" s="10">
        <f t="shared" si="43"/>
        <v>0</v>
      </c>
      <c r="H311" s="17">
        <f t="shared" si="42"/>
        <v>0</v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1</v>
      </c>
      <c r="D313" s="9">
        <v>0</v>
      </c>
      <c r="E313" s="10">
        <f t="shared" si="40"/>
        <v>7.7942322681215901E-5</v>
      </c>
      <c r="F313" s="10" t="str">
        <f t="shared" si="41"/>
        <v/>
      </c>
      <c r="G313" s="10">
        <f t="shared" si="43"/>
        <v>-1</v>
      </c>
      <c r="H313" s="17">
        <f t="shared" si="42"/>
        <v>-7.7942322681215901E-5</v>
      </c>
    </row>
    <row r="314" spans="1:8" ht="25.5" x14ac:dyDescent="0.2">
      <c r="A314" s="8"/>
      <c r="B314" s="37" t="s">
        <v>299</v>
      </c>
      <c r="C314" s="34">
        <v>14</v>
      </c>
      <c r="D314" s="9">
        <v>33</v>
      </c>
      <c r="E314" s="10">
        <f t="shared" si="40"/>
        <v>1.0911925175370225E-3</v>
      </c>
      <c r="F314" s="10">
        <f t="shared" si="41"/>
        <v>4.2102577188058181E-3</v>
      </c>
      <c r="G314" s="10">
        <f t="shared" si="43"/>
        <v>1.3571428571428572</v>
      </c>
      <c r="H314" s="17">
        <f t="shared" si="42"/>
        <v>1.480904130943102E-3</v>
      </c>
    </row>
    <row r="315" spans="1:8" x14ac:dyDescent="0.2">
      <c r="A315" s="8"/>
      <c r="B315" s="37" t="s">
        <v>300</v>
      </c>
      <c r="C315" s="34">
        <v>26</v>
      </c>
      <c r="D315" s="9">
        <v>10</v>
      </c>
      <c r="E315" s="10">
        <f t="shared" si="40"/>
        <v>2.0265003897116133E-3</v>
      </c>
      <c r="F315" s="10">
        <f t="shared" si="41"/>
        <v>1.2758356723653994E-3</v>
      </c>
      <c r="G315" s="10">
        <f t="shared" si="43"/>
        <v>-0.61538461538461542</v>
      </c>
      <c r="H315" s="17">
        <f t="shared" si="42"/>
        <v>-1.2470771628994544E-3</v>
      </c>
    </row>
    <row r="316" spans="1:8" ht="25.5" x14ac:dyDescent="0.2">
      <c r="A316" s="8"/>
      <c r="B316" s="37" t="s">
        <v>301</v>
      </c>
      <c r="C316" s="34">
        <v>1</v>
      </c>
      <c r="D316" s="9">
        <v>1</v>
      </c>
      <c r="E316" s="10">
        <f t="shared" si="40"/>
        <v>7.7942322681215901E-5</v>
      </c>
      <c r="F316" s="10">
        <f t="shared" si="41"/>
        <v>1.2758356723653993E-4</v>
      </c>
      <c r="G316" s="10">
        <f t="shared" si="43"/>
        <v>0</v>
      </c>
      <c r="H316" s="17">
        <f t="shared" si="42"/>
        <v>0</v>
      </c>
    </row>
    <row r="317" spans="1:8" x14ac:dyDescent="0.2">
      <c r="A317" s="8"/>
      <c r="B317" s="37" t="s">
        <v>302</v>
      </c>
      <c r="C317" s="34">
        <v>1</v>
      </c>
      <c r="D317" s="9">
        <v>8</v>
      </c>
      <c r="E317" s="10">
        <f t="shared" si="40"/>
        <v>7.7942322681215901E-5</v>
      </c>
      <c r="F317" s="10">
        <f t="shared" si="41"/>
        <v>1.0206685378923194E-3</v>
      </c>
      <c r="G317" s="10">
        <f t="shared" si="43"/>
        <v>7</v>
      </c>
      <c r="H317" s="17">
        <f t="shared" si="42"/>
        <v>5.4559625876851136E-4</v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25</v>
      </c>
      <c r="D320" s="9">
        <v>2</v>
      </c>
      <c r="E320" s="10">
        <f t="shared" si="40"/>
        <v>1.9485580670303975E-3</v>
      </c>
      <c r="F320" s="10">
        <f t="shared" si="41"/>
        <v>2.5516713447307985E-4</v>
      </c>
      <c r="G320" s="10">
        <f t="shared" si="43"/>
        <v>-0.92</v>
      </c>
      <c r="H320" s="17">
        <f t="shared" si="42"/>
        <v>-1.7926734216679658E-3</v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1</v>
      </c>
      <c r="D322" s="9">
        <v>0</v>
      </c>
      <c r="E322" s="10">
        <f t="shared" si="40"/>
        <v>7.7942322681215901E-5</v>
      </c>
      <c r="F322" s="10" t="str">
        <f t="shared" si="41"/>
        <v/>
      </c>
      <c r="G322" s="10">
        <f t="shared" si="43"/>
        <v>-1</v>
      </c>
      <c r="H322" s="17">
        <f t="shared" si="42"/>
        <v>-7.7942322681215901E-5</v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2</v>
      </c>
      <c r="D324" s="9">
        <v>0</v>
      </c>
      <c r="E324" s="10">
        <f t="shared" si="40"/>
        <v>1.558846453624318E-4</v>
      </c>
      <c r="F324" s="10" t="str">
        <f t="shared" si="41"/>
        <v/>
      </c>
      <c r="G324" s="10">
        <f t="shared" si="43"/>
        <v>-1</v>
      </c>
      <c r="H324" s="17">
        <f t="shared" si="42"/>
        <v>-1.558846453624318E-4</v>
      </c>
    </row>
    <row r="325" spans="1:8" x14ac:dyDescent="0.2">
      <c r="A325" s="8"/>
      <c r="B325" s="37" t="s">
        <v>310</v>
      </c>
      <c r="C325" s="34">
        <v>30</v>
      </c>
      <c r="D325" s="9">
        <v>6</v>
      </c>
      <c r="E325" s="10">
        <f t="shared" si="40"/>
        <v>2.3382696804364772E-3</v>
      </c>
      <c r="F325" s="10">
        <f t="shared" si="41"/>
        <v>7.6550140341923956E-4</v>
      </c>
      <c r="G325" s="10">
        <f t="shared" si="43"/>
        <v>-0.8</v>
      </c>
      <c r="H325" s="17">
        <f t="shared" si="42"/>
        <v>-1.8706157443491819E-3</v>
      </c>
    </row>
    <row r="326" spans="1:8" x14ac:dyDescent="0.2">
      <c r="A326" s="8"/>
      <c r="B326" s="37" t="s">
        <v>311</v>
      </c>
      <c r="C326" s="34">
        <v>1</v>
      </c>
      <c r="D326" s="9">
        <v>1</v>
      </c>
      <c r="E326" s="10">
        <f t="shared" si="40"/>
        <v>7.7942322681215901E-5</v>
      </c>
      <c r="F326" s="10">
        <f t="shared" si="41"/>
        <v>1.2758356723653993E-4</v>
      </c>
      <c r="G326" s="10">
        <f t="shared" si="43"/>
        <v>0</v>
      </c>
      <c r="H326" s="17">
        <f t="shared" si="42"/>
        <v>0</v>
      </c>
    </row>
    <row r="327" spans="1:8" ht="25.5" x14ac:dyDescent="0.2">
      <c r="A327" s="8"/>
      <c r="B327" s="37" t="s">
        <v>312</v>
      </c>
      <c r="C327" s="34">
        <v>0</v>
      </c>
      <c r="D327" s="9">
        <v>2</v>
      </c>
      <c r="E327" s="10" t="str">
        <f t="shared" si="40"/>
        <v/>
      </c>
      <c r="F327" s="10">
        <f t="shared" si="41"/>
        <v>2.5516713447307985E-4</v>
      </c>
      <c r="G327" s="10">
        <f t="shared" si="43"/>
        <v>1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27</v>
      </c>
      <c r="D329" s="9">
        <v>21</v>
      </c>
      <c r="E329" s="10">
        <f t="shared" si="40"/>
        <v>2.1044427123928294E-3</v>
      </c>
      <c r="F329" s="10">
        <f t="shared" si="41"/>
        <v>2.6792549119673387E-3</v>
      </c>
      <c r="G329" s="10">
        <f t="shared" si="43"/>
        <v>-0.22222222222222221</v>
      </c>
      <c r="H329" s="17">
        <f t="shared" si="42"/>
        <v>-4.6765393608729541E-4</v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21</v>
      </c>
      <c r="D331" s="9">
        <v>77</v>
      </c>
      <c r="E331" s="10">
        <f t="shared" si="40"/>
        <v>1.6367887763055339E-3</v>
      </c>
      <c r="F331" s="10">
        <f t="shared" si="41"/>
        <v>9.8239346772135746E-3</v>
      </c>
      <c r="G331" s="10">
        <f t="shared" si="43"/>
        <v>2.6666666666666665</v>
      </c>
      <c r="H331" s="17">
        <f t="shared" si="42"/>
        <v>4.36477007014809E-3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4</v>
      </c>
      <c r="D333" s="9">
        <v>53</v>
      </c>
      <c r="E333" s="10">
        <f t="shared" si="40"/>
        <v>3.1176929072486361E-4</v>
      </c>
      <c r="F333" s="10">
        <f t="shared" si="41"/>
        <v>6.7619290635366168E-3</v>
      </c>
      <c r="G333" s="10">
        <f t="shared" si="43"/>
        <v>12.25</v>
      </c>
      <c r="H333" s="17">
        <f t="shared" si="42"/>
        <v>3.8191738113795793E-3</v>
      </c>
    </row>
    <row r="334" spans="1:8" x14ac:dyDescent="0.2">
      <c r="A334" s="8"/>
      <c r="B334" s="37" t="s">
        <v>319</v>
      </c>
      <c r="C334" s="34">
        <v>1</v>
      </c>
      <c r="D334" s="9">
        <v>0</v>
      </c>
      <c r="E334" s="10">
        <f t="shared" si="40"/>
        <v>7.7942322681215901E-5</v>
      </c>
      <c r="F334" s="10" t="str">
        <f t="shared" si="41"/>
        <v/>
      </c>
      <c r="G334" s="10">
        <f t="shared" si="43"/>
        <v>-1</v>
      </c>
      <c r="H334" s="17">
        <f t="shared" si="42"/>
        <v>-7.7942322681215901E-5</v>
      </c>
    </row>
    <row r="335" spans="1:8" ht="25.5" x14ac:dyDescent="0.2">
      <c r="A335" s="8"/>
      <c r="B335" s="37" t="s">
        <v>320</v>
      </c>
      <c r="C335" s="34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16</v>
      </c>
      <c r="D336" s="9">
        <v>10</v>
      </c>
      <c r="E336" s="10">
        <f t="shared" si="40"/>
        <v>1.2470771628994544E-3</v>
      </c>
      <c r="F336" s="10">
        <f t="shared" si="41"/>
        <v>1.2758356723653994E-3</v>
      </c>
      <c r="G336" s="10">
        <f t="shared" si="43"/>
        <v>-0.375</v>
      </c>
      <c r="H336" s="17">
        <f t="shared" si="42"/>
        <v>-4.6765393608729541E-4</v>
      </c>
    </row>
    <row r="337" spans="1:8" ht="25.5" x14ac:dyDescent="0.2">
      <c r="A337" s="8"/>
      <c r="B337" s="37" t="s">
        <v>322</v>
      </c>
      <c r="C337" s="34">
        <v>9</v>
      </c>
      <c r="D337" s="9">
        <v>7</v>
      </c>
      <c r="E337" s="10">
        <f t="shared" si="40"/>
        <v>7.0148090413094306E-4</v>
      </c>
      <c r="F337" s="10">
        <f t="shared" si="41"/>
        <v>8.9308497065577954E-4</v>
      </c>
      <c r="G337" s="10">
        <f t="shared" si="43"/>
        <v>-0.22222222222222221</v>
      </c>
      <c r="H337" s="17">
        <f t="shared" si="42"/>
        <v>-1.5588464536243178E-4</v>
      </c>
    </row>
    <row r="338" spans="1:8" ht="25.5" x14ac:dyDescent="0.2">
      <c r="A338" s="8"/>
      <c r="B338" s="37" t="s">
        <v>323</v>
      </c>
      <c r="C338" s="34">
        <v>1</v>
      </c>
      <c r="D338" s="9">
        <v>0</v>
      </c>
      <c r="E338" s="10">
        <f t="shared" si="40"/>
        <v>7.7942322681215901E-5</v>
      </c>
      <c r="F338" s="10" t="str">
        <f t="shared" si="41"/>
        <v/>
      </c>
      <c r="G338" s="10">
        <f t="shared" si="43"/>
        <v>-1</v>
      </c>
      <c r="H338" s="17">
        <f t="shared" si="42"/>
        <v>-7.7942322681215901E-5</v>
      </c>
    </row>
    <row r="339" spans="1:8" x14ac:dyDescent="0.2">
      <c r="A339" s="8"/>
      <c r="B339" s="37" t="s">
        <v>324</v>
      </c>
      <c r="C339" s="34">
        <v>0</v>
      </c>
      <c r="D339" s="9">
        <v>15</v>
      </c>
      <c r="E339" s="10" t="str">
        <f t="shared" si="40"/>
        <v/>
      </c>
      <c r="F339" s="10">
        <f t="shared" si="41"/>
        <v>1.9137535085480991E-3</v>
      </c>
      <c r="G339" s="10">
        <f t="shared" si="43"/>
        <v>1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18</v>
      </c>
      <c r="D340" s="9">
        <v>58</v>
      </c>
      <c r="E340" s="10">
        <f t="shared" si="40"/>
        <v>1.4029618082618861E-3</v>
      </c>
      <c r="F340" s="10">
        <f t="shared" si="41"/>
        <v>7.3998468997193163E-3</v>
      </c>
      <c r="G340" s="10">
        <f t="shared" si="43"/>
        <v>2.2222222222222223</v>
      </c>
      <c r="H340" s="17">
        <f t="shared" si="42"/>
        <v>3.1176929072486361E-3</v>
      </c>
    </row>
    <row r="341" spans="1:8" x14ac:dyDescent="0.2">
      <c r="A341" s="8"/>
      <c r="B341" s="37" t="s">
        <v>326</v>
      </c>
      <c r="C341" s="34">
        <v>8</v>
      </c>
      <c r="D341" s="9">
        <v>1</v>
      </c>
      <c r="E341" s="10">
        <f t="shared" ref="E341:E356" si="44">+IF(C341=0,"",C341/C$181)</f>
        <v>6.2353858144972721E-4</v>
      </c>
      <c r="F341" s="10">
        <f t="shared" ref="F341:F356" si="45">+IF(D341=0,"",D341/D$181)</f>
        <v>1.2758356723653993E-4</v>
      </c>
      <c r="G341" s="10">
        <f t="shared" si="43"/>
        <v>-0.875</v>
      </c>
      <c r="H341" s="17">
        <f t="shared" ref="H341:H372" si="46">+IF(OR(AND(E341=""),(G341="")),"",E341*G341)</f>
        <v>-5.4559625876851136E-4</v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1</v>
      </c>
      <c r="E342" s="10" t="str">
        <f t="shared" si="44"/>
        <v/>
      </c>
      <c r="F342" s="10">
        <f t="shared" si="45"/>
        <v>1.2758356723653993E-4</v>
      </c>
      <c r="G342" s="10">
        <f t="shared" ref="G342:G356" si="47">+IF(AND(C342=0,D342=0)," ",IF(C342=0,1,IF(D342=0,-1,(D342-C342)/C342)))</f>
        <v>1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15</v>
      </c>
      <c r="E344" s="10" t="str">
        <f t="shared" si="44"/>
        <v/>
      </c>
      <c r="F344" s="10">
        <f t="shared" si="45"/>
        <v>1.9137535085480991E-3</v>
      </c>
      <c r="G344" s="10">
        <f t="shared" si="47"/>
        <v>1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10</v>
      </c>
      <c r="D345" s="9">
        <v>9</v>
      </c>
      <c r="E345" s="10">
        <f t="shared" si="44"/>
        <v>7.7942322681215901E-4</v>
      </c>
      <c r="F345" s="10">
        <f t="shared" si="45"/>
        <v>1.1482521051288594E-3</v>
      </c>
      <c r="G345" s="10">
        <f t="shared" si="47"/>
        <v>-0.1</v>
      </c>
      <c r="H345" s="17">
        <f t="shared" si="46"/>
        <v>-7.7942322681215901E-5</v>
      </c>
    </row>
    <row r="346" spans="1:8" ht="25.5" x14ac:dyDescent="0.2">
      <c r="A346" s="8"/>
      <c r="B346" s="37" t="s">
        <v>331</v>
      </c>
      <c r="C346" s="34">
        <v>7</v>
      </c>
      <c r="D346" s="9">
        <v>1</v>
      </c>
      <c r="E346" s="10">
        <f t="shared" si="44"/>
        <v>5.4559625876851126E-4</v>
      </c>
      <c r="F346" s="10">
        <f t="shared" si="45"/>
        <v>1.2758356723653993E-4</v>
      </c>
      <c r="G346" s="10">
        <f t="shared" si="47"/>
        <v>-0.8571428571428571</v>
      </c>
      <c r="H346" s="17">
        <f t="shared" si="46"/>
        <v>-4.6765393608729535E-4</v>
      </c>
    </row>
    <row r="347" spans="1:8" ht="25.5" x14ac:dyDescent="0.2">
      <c r="A347" s="8"/>
      <c r="B347" s="37" t="s">
        <v>332</v>
      </c>
      <c r="C347" s="34">
        <v>3</v>
      </c>
      <c r="D347" s="9">
        <v>3</v>
      </c>
      <c r="E347" s="10">
        <f t="shared" si="44"/>
        <v>2.338269680436477E-4</v>
      </c>
      <c r="F347" s="10">
        <f t="shared" si="45"/>
        <v>3.8275070170961978E-4</v>
      </c>
      <c r="G347" s="10">
        <f t="shared" si="47"/>
        <v>0</v>
      </c>
      <c r="H347" s="17">
        <f t="shared" si="46"/>
        <v>0</v>
      </c>
    </row>
    <row r="348" spans="1:8" ht="25.5" x14ac:dyDescent="0.2">
      <c r="A348" s="8"/>
      <c r="B348" s="37" t="s">
        <v>333</v>
      </c>
      <c r="C348" s="34">
        <v>1</v>
      </c>
      <c r="D348" s="9">
        <v>0</v>
      </c>
      <c r="E348" s="10">
        <f t="shared" si="44"/>
        <v>7.7942322681215901E-5</v>
      </c>
      <c r="F348" s="10" t="str">
        <f t="shared" si="45"/>
        <v/>
      </c>
      <c r="G348" s="10">
        <f t="shared" si="47"/>
        <v>-1</v>
      </c>
      <c r="H348" s="17">
        <f t="shared" si="46"/>
        <v>-7.7942322681215901E-5</v>
      </c>
    </row>
    <row r="349" spans="1:8" x14ac:dyDescent="0.2">
      <c r="A349" s="8"/>
      <c r="B349" s="37" t="s">
        <v>334</v>
      </c>
      <c r="C349" s="34">
        <v>0</v>
      </c>
      <c r="D349" s="9">
        <v>4</v>
      </c>
      <c r="E349" s="10" t="str">
        <f t="shared" si="44"/>
        <v/>
      </c>
      <c r="F349" s="10">
        <f t="shared" si="45"/>
        <v>5.1033426894615971E-4</v>
      </c>
      <c r="G349" s="10">
        <f t="shared" si="47"/>
        <v>1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1</v>
      </c>
      <c r="D351" s="9">
        <v>6</v>
      </c>
      <c r="E351" s="10">
        <f t="shared" si="44"/>
        <v>7.7942322681215901E-5</v>
      </c>
      <c r="F351" s="10">
        <f t="shared" si="45"/>
        <v>7.6550140341923956E-4</v>
      </c>
      <c r="G351" s="10">
        <f t="shared" si="47"/>
        <v>5</v>
      </c>
      <c r="H351" s="17">
        <f t="shared" si="46"/>
        <v>3.8971161340607951E-4</v>
      </c>
    </row>
    <row r="352" spans="1:8" ht="25.5" x14ac:dyDescent="0.2">
      <c r="A352" s="8"/>
      <c r="B352" s="37" t="s">
        <v>337</v>
      </c>
      <c r="C352" s="34">
        <v>1</v>
      </c>
      <c r="D352" s="9">
        <v>0</v>
      </c>
      <c r="E352" s="10">
        <f t="shared" si="44"/>
        <v>7.7942322681215901E-5</v>
      </c>
      <c r="F352" s="10" t="str">
        <f t="shared" si="45"/>
        <v/>
      </c>
      <c r="G352" s="10">
        <f t="shared" si="47"/>
        <v>-1</v>
      </c>
      <c r="H352" s="17">
        <f t="shared" si="46"/>
        <v>-7.7942322681215901E-5</v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91</v>
      </c>
      <c r="D354" s="9">
        <v>93</v>
      </c>
      <c r="E354" s="10">
        <f t="shared" si="44"/>
        <v>7.0927513639906471E-3</v>
      </c>
      <c r="F354" s="10">
        <f t="shared" si="45"/>
        <v>1.1865271752998214E-2</v>
      </c>
      <c r="G354" s="10">
        <f t="shared" si="47"/>
        <v>2.197802197802198E-2</v>
      </c>
      <c r="H354" s="17">
        <f t="shared" si="46"/>
        <v>1.558846453624318E-4</v>
      </c>
    </row>
    <row r="355" spans="1:8" x14ac:dyDescent="0.2">
      <c r="A355" s="8"/>
      <c r="B355" s="37" t="s">
        <v>340</v>
      </c>
      <c r="C355" s="34">
        <v>0</v>
      </c>
      <c r="D355" s="9">
        <v>4</v>
      </c>
      <c r="E355" s="10" t="str">
        <f t="shared" si="44"/>
        <v/>
      </c>
      <c r="F355" s="10">
        <f t="shared" si="45"/>
        <v>5.1033426894615971E-4</v>
      </c>
      <c r="G355" s="10">
        <f t="shared" si="47"/>
        <v>1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33</v>
      </c>
      <c r="D356" s="18">
        <v>52</v>
      </c>
      <c r="E356" s="19">
        <f t="shared" si="44"/>
        <v>2.5720966484801249E-3</v>
      </c>
      <c r="F356" s="19">
        <f t="shared" si="45"/>
        <v>6.6343454963000764E-3</v>
      </c>
      <c r="G356" s="19">
        <f t="shared" si="47"/>
        <v>0.5757575757575758</v>
      </c>
      <c r="H356" s="20">
        <f t="shared" si="46"/>
        <v>1.4809041309431024E-3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44691</v>
      </c>
      <c r="D362" s="33">
        <f>SUM(D363:D595)</f>
        <v>48653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8.8653196393009781E-2</v>
      </c>
      <c r="H362" s="42">
        <f t="shared" ref="H362:H425" si="50">+IF(OR(AND(E362=""),(G362="")),"",E362*G362)</f>
        <v>8.8653196393009781E-2</v>
      </c>
    </row>
    <row r="363" spans="1:8" x14ac:dyDescent="0.2">
      <c r="A363" s="8"/>
      <c r="B363" s="36" t="s">
        <v>342</v>
      </c>
      <c r="C363" s="46">
        <v>362</v>
      </c>
      <c r="D363" s="43">
        <v>384</v>
      </c>
      <c r="E363" s="44">
        <f t="shared" si="48"/>
        <v>8.1000648900225996E-3</v>
      </c>
      <c r="F363" s="44">
        <f t="shared" si="49"/>
        <v>7.8926273816619739E-3</v>
      </c>
      <c r="G363" s="44">
        <f t="shared" ref="G363:G426" si="51">+IF(AND(C363=0,D363=0)," ",IF(C363=0,1,IF(D363=0,-1,(D363-C363)/C363)))</f>
        <v>6.0773480662983423E-2</v>
      </c>
      <c r="H363" s="45">
        <f t="shared" si="50"/>
        <v>4.9226913696269936E-4</v>
      </c>
    </row>
    <row r="364" spans="1:8" x14ac:dyDescent="0.2">
      <c r="A364" s="8"/>
      <c r="B364" s="37" t="s">
        <v>343</v>
      </c>
      <c r="C364" s="34">
        <v>167</v>
      </c>
      <c r="D364" s="9">
        <v>372</v>
      </c>
      <c r="E364" s="10">
        <f t="shared" si="48"/>
        <v>3.7367702669441273E-3</v>
      </c>
      <c r="F364" s="10">
        <f t="shared" si="49"/>
        <v>7.6459827759850366E-3</v>
      </c>
      <c r="G364" s="10">
        <f t="shared" si="51"/>
        <v>1.2275449101796407</v>
      </c>
      <c r="H364" s="17">
        <f t="shared" si="50"/>
        <v>4.5870533216978808E-3</v>
      </c>
    </row>
    <row r="365" spans="1:8" x14ac:dyDescent="0.2">
      <c r="A365" s="8"/>
      <c r="B365" s="37" t="s">
        <v>344</v>
      </c>
      <c r="C365" s="34">
        <v>117</v>
      </c>
      <c r="D365" s="9">
        <v>32</v>
      </c>
      <c r="E365" s="10">
        <f t="shared" si="48"/>
        <v>2.6179767738470834E-3</v>
      </c>
      <c r="F365" s="10">
        <f t="shared" si="49"/>
        <v>6.5771894847183108E-4</v>
      </c>
      <c r="G365" s="10">
        <f t="shared" si="51"/>
        <v>-0.72649572649572647</v>
      </c>
      <c r="H365" s="17">
        <f t="shared" si="50"/>
        <v>-1.9019489382649749E-3</v>
      </c>
    </row>
    <row r="366" spans="1:8" x14ac:dyDescent="0.2">
      <c r="A366" s="8"/>
      <c r="B366" s="37" t="s">
        <v>345</v>
      </c>
      <c r="C366" s="34">
        <v>5</v>
      </c>
      <c r="D366" s="9">
        <v>0</v>
      </c>
      <c r="E366" s="10">
        <f t="shared" si="48"/>
        <v>1.1187934930970442E-4</v>
      </c>
      <c r="F366" s="10" t="str">
        <f t="shared" si="49"/>
        <v/>
      </c>
      <c r="G366" s="10">
        <f t="shared" si="51"/>
        <v>-1</v>
      </c>
      <c r="H366" s="17">
        <f t="shared" si="50"/>
        <v>-1.1187934930970442E-4</v>
      </c>
    </row>
    <row r="367" spans="1:8" x14ac:dyDescent="0.2">
      <c r="A367" s="8"/>
      <c r="B367" s="37" t="s">
        <v>346</v>
      </c>
      <c r="C367" s="34">
        <v>49</v>
      </c>
      <c r="D367" s="9">
        <v>0</v>
      </c>
      <c r="E367" s="10">
        <f t="shared" si="48"/>
        <v>1.0964176232351032E-3</v>
      </c>
      <c r="F367" s="10" t="str">
        <f t="shared" si="49"/>
        <v/>
      </c>
      <c r="G367" s="10">
        <f t="shared" si="51"/>
        <v>-1</v>
      </c>
      <c r="H367" s="17">
        <f t="shared" si="50"/>
        <v>-1.0964176232351032E-3</v>
      </c>
    </row>
    <row r="368" spans="1:8" x14ac:dyDescent="0.2">
      <c r="A368" s="8"/>
      <c r="B368" s="37" t="s">
        <v>347</v>
      </c>
      <c r="C368" s="34">
        <v>670</v>
      </c>
      <c r="D368" s="9">
        <v>1606</v>
      </c>
      <c r="E368" s="10">
        <f t="shared" si="48"/>
        <v>1.4991832807500391E-2</v>
      </c>
      <c r="F368" s="10">
        <f t="shared" si="49"/>
        <v>3.3009269726430028E-2</v>
      </c>
      <c r="G368" s="10">
        <f t="shared" si="51"/>
        <v>1.3970149253731343</v>
      </c>
      <c r="H368" s="17">
        <f t="shared" si="50"/>
        <v>2.0943814190776667E-2</v>
      </c>
    </row>
    <row r="369" spans="1:8" x14ac:dyDescent="0.2">
      <c r="A369" s="8"/>
      <c r="B369" s="37" t="s">
        <v>348</v>
      </c>
      <c r="C369" s="34">
        <v>27</v>
      </c>
      <c r="D369" s="9">
        <v>208</v>
      </c>
      <c r="E369" s="10">
        <f t="shared" si="48"/>
        <v>6.0414848627240384E-4</v>
      </c>
      <c r="F369" s="10">
        <f t="shared" si="49"/>
        <v>4.2751731650669022E-3</v>
      </c>
      <c r="G369" s="10">
        <f t="shared" si="51"/>
        <v>6.7037037037037033</v>
      </c>
      <c r="H369" s="17">
        <f t="shared" si="50"/>
        <v>4.0500324450112998E-3</v>
      </c>
    </row>
    <row r="370" spans="1:8" x14ac:dyDescent="0.2">
      <c r="A370" s="8"/>
      <c r="B370" s="37" t="s">
        <v>349</v>
      </c>
      <c r="C370" s="34">
        <v>198</v>
      </c>
      <c r="D370" s="9">
        <v>74</v>
      </c>
      <c r="E370" s="10">
        <f t="shared" si="48"/>
        <v>4.4304222326642948E-3</v>
      </c>
      <c r="F370" s="10">
        <f t="shared" si="49"/>
        <v>1.5209750683411094E-3</v>
      </c>
      <c r="G370" s="10">
        <f t="shared" si="51"/>
        <v>-0.6262626262626263</v>
      </c>
      <c r="H370" s="17">
        <f t="shared" si="50"/>
        <v>-2.7746078628806698E-3</v>
      </c>
    </row>
    <row r="371" spans="1:8" x14ac:dyDescent="0.2">
      <c r="A371" s="8"/>
      <c r="B371" s="37" t="s">
        <v>350</v>
      </c>
      <c r="C371" s="34">
        <v>471</v>
      </c>
      <c r="D371" s="9">
        <v>638</v>
      </c>
      <c r="E371" s="10">
        <f t="shared" si="48"/>
        <v>1.0539034704974156E-2</v>
      </c>
      <c r="F371" s="10">
        <f t="shared" si="49"/>
        <v>1.3113271535157133E-2</v>
      </c>
      <c r="G371" s="10">
        <f t="shared" si="51"/>
        <v>0.35456475583864117</v>
      </c>
      <c r="H371" s="17">
        <f t="shared" si="50"/>
        <v>3.7367702669441273E-3</v>
      </c>
    </row>
    <row r="372" spans="1:8" x14ac:dyDescent="0.2">
      <c r="A372" s="8"/>
      <c r="B372" s="37" t="s">
        <v>351</v>
      </c>
      <c r="C372" s="34">
        <v>27</v>
      </c>
      <c r="D372" s="9">
        <v>40</v>
      </c>
      <c r="E372" s="10">
        <f t="shared" si="48"/>
        <v>6.0414848627240384E-4</v>
      </c>
      <c r="F372" s="10">
        <f t="shared" si="49"/>
        <v>8.2214868558978891E-4</v>
      </c>
      <c r="G372" s="10">
        <f t="shared" si="51"/>
        <v>0.48148148148148145</v>
      </c>
      <c r="H372" s="17">
        <f t="shared" si="50"/>
        <v>2.9088630820523148E-4</v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2658</v>
      </c>
      <c r="D374" s="9">
        <v>1663</v>
      </c>
      <c r="E374" s="10">
        <f t="shared" si="48"/>
        <v>5.9475062093038863E-2</v>
      </c>
      <c r="F374" s="10">
        <f t="shared" si="49"/>
        <v>3.4180831603395474E-2</v>
      </c>
      <c r="G374" s="10">
        <f t="shared" si="51"/>
        <v>-0.37434161023325807</v>
      </c>
      <c r="H374" s="17">
        <f t="shared" si="50"/>
        <v>-2.2263990512631174E-2</v>
      </c>
    </row>
    <row r="375" spans="1:8" x14ac:dyDescent="0.2">
      <c r="A375" s="8"/>
      <c r="B375" s="37" t="s">
        <v>354</v>
      </c>
      <c r="C375" s="34">
        <v>373</v>
      </c>
      <c r="D375" s="9">
        <v>103</v>
      </c>
      <c r="E375" s="10">
        <f t="shared" si="48"/>
        <v>8.3461994585039487E-3</v>
      </c>
      <c r="F375" s="10">
        <f t="shared" si="49"/>
        <v>2.1170328653937064E-3</v>
      </c>
      <c r="G375" s="10">
        <f t="shared" si="51"/>
        <v>-0.72386058981233248</v>
      </c>
      <c r="H375" s="17">
        <f t="shared" si="50"/>
        <v>-6.0414848627240387E-3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762</v>
      </c>
      <c r="D377" s="9">
        <v>199</v>
      </c>
      <c r="E377" s="10">
        <f t="shared" si="48"/>
        <v>1.7050412834798953E-2</v>
      </c>
      <c r="F377" s="10">
        <f t="shared" si="49"/>
        <v>4.0901897108091998E-3</v>
      </c>
      <c r="G377" s="10">
        <f t="shared" si="51"/>
        <v>-0.73884514435695536</v>
      </c>
      <c r="H377" s="17">
        <f t="shared" si="50"/>
        <v>-1.2597614732272716E-2</v>
      </c>
    </row>
    <row r="378" spans="1:8" x14ac:dyDescent="0.2">
      <c r="A378" s="8"/>
      <c r="B378" s="37" t="s">
        <v>357</v>
      </c>
      <c r="C378" s="34">
        <v>546</v>
      </c>
      <c r="D378" s="9">
        <v>53</v>
      </c>
      <c r="E378" s="10">
        <f t="shared" si="48"/>
        <v>1.2217224944619721E-2</v>
      </c>
      <c r="F378" s="10">
        <f t="shared" si="49"/>
        <v>1.0893470084064702E-3</v>
      </c>
      <c r="G378" s="10">
        <f t="shared" si="51"/>
        <v>-0.90293040293040294</v>
      </c>
      <c r="H378" s="17">
        <f t="shared" si="50"/>
        <v>-1.1031303841936855E-2</v>
      </c>
    </row>
    <row r="379" spans="1:8" x14ac:dyDescent="0.2">
      <c r="A379" s="8"/>
      <c r="B379" s="37" t="s">
        <v>358</v>
      </c>
      <c r="C379" s="34">
        <v>24</v>
      </c>
      <c r="D379" s="9">
        <v>35</v>
      </c>
      <c r="E379" s="10">
        <f t="shared" si="48"/>
        <v>5.3702087668658122E-4</v>
      </c>
      <c r="F379" s="10">
        <f t="shared" si="49"/>
        <v>7.193800998910653E-4</v>
      </c>
      <c r="G379" s="10">
        <f t="shared" si="51"/>
        <v>0.45833333333333331</v>
      </c>
      <c r="H379" s="17">
        <f t="shared" si="50"/>
        <v>2.4613456848134973E-4</v>
      </c>
    </row>
    <row r="380" spans="1:8" x14ac:dyDescent="0.2">
      <c r="A380" s="8"/>
      <c r="B380" s="37" t="s">
        <v>359</v>
      </c>
      <c r="C380" s="34">
        <v>10</v>
      </c>
      <c r="D380" s="9">
        <v>1</v>
      </c>
      <c r="E380" s="10">
        <f t="shared" si="48"/>
        <v>2.2375869861940883E-4</v>
      </c>
      <c r="F380" s="10">
        <f t="shared" si="49"/>
        <v>2.0553717139744721E-5</v>
      </c>
      <c r="G380" s="10">
        <f t="shared" si="51"/>
        <v>-0.9</v>
      </c>
      <c r="H380" s="17">
        <f t="shared" si="50"/>
        <v>-2.0138282875746796E-4</v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13203</v>
      </c>
      <c r="D382" s="9">
        <v>7363</v>
      </c>
      <c r="E382" s="10">
        <f t="shared" si="48"/>
        <v>0.29542860978720548</v>
      </c>
      <c r="F382" s="10">
        <f t="shared" si="49"/>
        <v>0.1513370192999404</v>
      </c>
      <c r="G382" s="10">
        <f t="shared" si="51"/>
        <v>-0.4423237143073544</v>
      </c>
      <c r="H382" s="17">
        <f t="shared" si="50"/>
        <v>-0.13067507999373476</v>
      </c>
    </row>
    <row r="383" spans="1:8" x14ac:dyDescent="0.2">
      <c r="A383" s="8"/>
      <c r="B383" s="37" t="s">
        <v>362</v>
      </c>
      <c r="C383" s="34">
        <v>157</v>
      </c>
      <c r="D383" s="9">
        <v>177</v>
      </c>
      <c r="E383" s="10">
        <f t="shared" si="48"/>
        <v>3.5130115683247188E-3</v>
      </c>
      <c r="F383" s="10">
        <f t="shared" si="49"/>
        <v>3.638007933734816E-3</v>
      </c>
      <c r="G383" s="10">
        <f t="shared" si="51"/>
        <v>0.12738853503184713</v>
      </c>
      <c r="H383" s="17">
        <f t="shared" si="50"/>
        <v>4.4751739723881766E-4</v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587</v>
      </c>
      <c r="D385" s="9">
        <v>502</v>
      </c>
      <c r="E385" s="10">
        <f t="shared" si="48"/>
        <v>1.3134635608959298E-2</v>
      </c>
      <c r="F385" s="10">
        <f t="shared" si="49"/>
        <v>1.031796600415185E-2</v>
      </c>
      <c r="G385" s="10">
        <f t="shared" si="51"/>
        <v>-0.14480408858603067</v>
      </c>
      <c r="H385" s="17">
        <f t="shared" si="50"/>
        <v>-1.9019489382649751E-3</v>
      </c>
    </row>
    <row r="386" spans="1:8" x14ac:dyDescent="0.2">
      <c r="A386" s="8"/>
      <c r="B386" s="37" t="s">
        <v>365</v>
      </c>
      <c r="C386" s="34">
        <v>1826</v>
      </c>
      <c r="D386" s="9">
        <v>2339</v>
      </c>
      <c r="E386" s="10">
        <f t="shared" si="48"/>
        <v>4.0858338367904055E-2</v>
      </c>
      <c r="F386" s="10">
        <f t="shared" si="49"/>
        <v>4.8075144389862906E-2</v>
      </c>
      <c r="G386" s="10">
        <f t="shared" si="51"/>
        <v>0.28094194961664842</v>
      </c>
      <c r="H386" s="17">
        <f t="shared" si="50"/>
        <v>1.1478821239175674E-2</v>
      </c>
    </row>
    <row r="387" spans="1:8" x14ac:dyDescent="0.2">
      <c r="A387" s="8"/>
      <c r="B387" s="37" t="s">
        <v>366</v>
      </c>
      <c r="C387" s="34">
        <v>30</v>
      </c>
      <c r="D387" s="9">
        <v>108</v>
      </c>
      <c r="E387" s="10">
        <f t="shared" si="48"/>
        <v>6.7127609585822647E-4</v>
      </c>
      <c r="F387" s="10">
        <f t="shared" si="49"/>
        <v>2.2198014510924299E-3</v>
      </c>
      <c r="G387" s="10">
        <f t="shared" si="51"/>
        <v>2.6</v>
      </c>
      <c r="H387" s="17">
        <f t="shared" si="50"/>
        <v>1.7453178492313889E-3</v>
      </c>
    </row>
    <row r="388" spans="1:8" x14ac:dyDescent="0.2">
      <c r="A388" s="8"/>
      <c r="B388" s="37" t="s">
        <v>367</v>
      </c>
      <c r="C388" s="34">
        <v>1</v>
      </c>
      <c r="D388" s="9">
        <v>7</v>
      </c>
      <c r="E388" s="10">
        <f t="shared" si="48"/>
        <v>2.2375869861940882E-5</v>
      </c>
      <c r="F388" s="10">
        <f t="shared" si="49"/>
        <v>1.4387601997821307E-4</v>
      </c>
      <c r="G388" s="10">
        <f t="shared" si="51"/>
        <v>6</v>
      </c>
      <c r="H388" s="17">
        <f t="shared" si="50"/>
        <v>1.342552191716453E-4</v>
      </c>
    </row>
    <row r="389" spans="1:8" x14ac:dyDescent="0.2">
      <c r="A389" s="8"/>
      <c r="B389" s="37" t="s">
        <v>368</v>
      </c>
      <c r="C389" s="34">
        <v>4</v>
      </c>
      <c r="D389" s="9">
        <v>42</v>
      </c>
      <c r="E389" s="10">
        <f t="shared" si="48"/>
        <v>8.9503479447763527E-5</v>
      </c>
      <c r="F389" s="10">
        <f t="shared" si="49"/>
        <v>8.6325611986927831E-4</v>
      </c>
      <c r="G389" s="10">
        <f t="shared" si="51"/>
        <v>9.5</v>
      </c>
      <c r="H389" s="17">
        <f t="shared" si="50"/>
        <v>8.5028305475375347E-4</v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75</v>
      </c>
      <c r="D392" s="9">
        <v>68</v>
      </c>
      <c r="E392" s="10">
        <f t="shared" si="48"/>
        <v>1.6781902396455662E-3</v>
      </c>
      <c r="F392" s="10">
        <f t="shared" si="49"/>
        <v>1.3976527655026412E-3</v>
      </c>
      <c r="G392" s="10">
        <f t="shared" si="51"/>
        <v>-9.3333333333333338E-2</v>
      </c>
      <c r="H392" s="17">
        <f t="shared" si="50"/>
        <v>-1.5663108903358618E-4</v>
      </c>
    </row>
    <row r="393" spans="1:8" x14ac:dyDescent="0.2">
      <c r="A393" s="8"/>
      <c r="B393" s="37" t="s">
        <v>372</v>
      </c>
      <c r="C393" s="34">
        <v>38</v>
      </c>
      <c r="D393" s="9">
        <v>45</v>
      </c>
      <c r="E393" s="10">
        <f t="shared" si="48"/>
        <v>8.5028305475375358E-4</v>
      </c>
      <c r="F393" s="10">
        <f t="shared" si="49"/>
        <v>9.2491727128851252E-4</v>
      </c>
      <c r="G393" s="10">
        <f t="shared" si="51"/>
        <v>0.18421052631578946</v>
      </c>
      <c r="H393" s="17">
        <f t="shared" si="50"/>
        <v>1.5663108903358618E-4</v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30</v>
      </c>
      <c r="D395" s="9">
        <v>12</v>
      </c>
      <c r="E395" s="10">
        <f t="shared" si="48"/>
        <v>6.7127609585822647E-4</v>
      </c>
      <c r="F395" s="10">
        <f t="shared" si="49"/>
        <v>2.4664460567693668E-4</v>
      </c>
      <c r="G395" s="10">
        <f t="shared" si="51"/>
        <v>-0.6</v>
      </c>
      <c r="H395" s="17">
        <f t="shared" si="50"/>
        <v>-4.0276565751493586E-4</v>
      </c>
    </row>
    <row r="396" spans="1:8" ht="25.5" x14ac:dyDescent="0.2">
      <c r="A396" s="8"/>
      <c r="B396" s="37" t="s">
        <v>375</v>
      </c>
      <c r="C396" s="34">
        <v>813</v>
      </c>
      <c r="D396" s="9">
        <v>182</v>
      </c>
      <c r="E396" s="10">
        <f t="shared" si="48"/>
        <v>1.8191582197757936E-2</v>
      </c>
      <c r="F396" s="10">
        <f t="shared" si="49"/>
        <v>3.7407765194335395E-3</v>
      </c>
      <c r="G396" s="10">
        <f t="shared" si="51"/>
        <v>-0.77613776137761381</v>
      </c>
      <c r="H396" s="17">
        <f t="shared" si="50"/>
        <v>-1.4119173882884696E-2</v>
      </c>
    </row>
    <row r="397" spans="1:8" x14ac:dyDescent="0.2">
      <c r="A397" s="8"/>
      <c r="B397" s="37" t="s">
        <v>376</v>
      </c>
      <c r="C397" s="34">
        <v>1579</v>
      </c>
      <c r="D397" s="9">
        <v>348</v>
      </c>
      <c r="E397" s="10">
        <f t="shared" si="48"/>
        <v>3.5331498512004657E-2</v>
      </c>
      <c r="F397" s="10">
        <f t="shared" si="49"/>
        <v>7.1526935646311638E-3</v>
      </c>
      <c r="G397" s="10">
        <f t="shared" si="51"/>
        <v>-0.77960734642178597</v>
      </c>
      <c r="H397" s="17">
        <f t="shared" si="50"/>
        <v>-2.7544695800049229E-2</v>
      </c>
    </row>
    <row r="398" spans="1:8" x14ac:dyDescent="0.2">
      <c r="A398" s="8"/>
      <c r="B398" s="37" t="s">
        <v>377</v>
      </c>
      <c r="C398" s="34">
        <v>13</v>
      </c>
      <c r="D398" s="9">
        <v>16</v>
      </c>
      <c r="E398" s="10">
        <f t="shared" si="48"/>
        <v>2.9088630820523148E-4</v>
      </c>
      <c r="F398" s="10">
        <f t="shared" si="49"/>
        <v>3.2885947423591554E-4</v>
      </c>
      <c r="G398" s="10">
        <f t="shared" si="51"/>
        <v>0.23076923076923078</v>
      </c>
      <c r="H398" s="17">
        <f t="shared" si="50"/>
        <v>6.7127609585822652E-5</v>
      </c>
    </row>
    <row r="399" spans="1:8" x14ac:dyDescent="0.2">
      <c r="A399" s="8"/>
      <c r="B399" s="37" t="s">
        <v>378</v>
      </c>
      <c r="C399" s="34">
        <v>148</v>
      </c>
      <c r="D399" s="9">
        <v>40</v>
      </c>
      <c r="E399" s="10">
        <f t="shared" si="48"/>
        <v>3.3116287395672508E-3</v>
      </c>
      <c r="F399" s="10">
        <f t="shared" si="49"/>
        <v>8.2214868558978891E-4</v>
      </c>
      <c r="G399" s="10">
        <f t="shared" si="51"/>
        <v>-0.72972972972972971</v>
      </c>
      <c r="H399" s="17">
        <f t="shared" si="50"/>
        <v>-2.4165939450896154E-3</v>
      </c>
    </row>
    <row r="400" spans="1:8" x14ac:dyDescent="0.2">
      <c r="A400" s="8"/>
      <c r="B400" s="37" t="s">
        <v>379</v>
      </c>
      <c r="C400" s="34">
        <v>19</v>
      </c>
      <c r="D400" s="9">
        <v>4</v>
      </c>
      <c r="E400" s="10">
        <f t="shared" si="48"/>
        <v>4.2514152737687679E-4</v>
      </c>
      <c r="F400" s="10">
        <f t="shared" si="49"/>
        <v>8.2214868558978886E-5</v>
      </c>
      <c r="G400" s="10">
        <f t="shared" si="51"/>
        <v>-0.78947368421052633</v>
      </c>
      <c r="H400" s="17">
        <f t="shared" si="50"/>
        <v>-3.3563804792911323E-4</v>
      </c>
    </row>
    <row r="401" spans="1:8" x14ac:dyDescent="0.2">
      <c r="A401" s="8"/>
      <c r="B401" s="37" t="s">
        <v>380</v>
      </c>
      <c r="C401" s="34">
        <v>320</v>
      </c>
      <c r="D401" s="9">
        <v>297</v>
      </c>
      <c r="E401" s="10">
        <f t="shared" si="48"/>
        <v>7.1602783558210826E-3</v>
      </c>
      <c r="F401" s="10">
        <f t="shared" si="49"/>
        <v>6.1044539905041823E-3</v>
      </c>
      <c r="G401" s="10">
        <f t="shared" si="51"/>
        <v>-7.1874999999999994E-2</v>
      </c>
      <c r="H401" s="17">
        <f t="shared" si="50"/>
        <v>-5.1464500682464023E-4</v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5</v>
      </c>
      <c r="D403" s="9">
        <v>3</v>
      </c>
      <c r="E403" s="10">
        <f t="shared" si="48"/>
        <v>1.1187934930970442E-4</v>
      </c>
      <c r="F403" s="10">
        <f t="shared" si="49"/>
        <v>6.1661151419234171E-5</v>
      </c>
      <c r="G403" s="10">
        <f t="shared" si="51"/>
        <v>-0.4</v>
      </c>
      <c r="H403" s="17">
        <f t="shared" si="50"/>
        <v>-4.475173972388177E-5</v>
      </c>
    </row>
    <row r="404" spans="1:8" x14ac:dyDescent="0.2">
      <c r="A404" s="8"/>
      <c r="B404" s="37" t="s">
        <v>383</v>
      </c>
      <c r="C404" s="34">
        <v>33</v>
      </c>
      <c r="D404" s="9">
        <v>27</v>
      </c>
      <c r="E404" s="10">
        <f t="shared" si="48"/>
        <v>7.3840370544404909E-4</v>
      </c>
      <c r="F404" s="10">
        <f t="shared" si="49"/>
        <v>5.5495036277310747E-4</v>
      </c>
      <c r="G404" s="10">
        <f t="shared" si="51"/>
        <v>-0.18181818181818182</v>
      </c>
      <c r="H404" s="17">
        <f t="shared" si="50"/>
        <v>-1.342552191716453E-4</v>
      </c>
    </row>
    <row r="405" spans="1:8" x14ac:dyDescent="0.2">
      <c r="A405" s="8"/>
      <c r="B405" s="37" t="s">
        <v>384</v>
      </c>
      <c r="C405" s="34">
        <v>4</v>
      </c>
      <c r="D405" s="9">
        <v>4</v>
      </c>
      <c r="E405" s="10">
        <f t="shared" si="48"/>
        <v>8.9503479447763527E-5</v>
      </c>
      <c r="F405" s="10">
        <f t="shared" si="49"/>
        <v>8.2214868558978886E-5</v>
      </c>
      <c r="G405" s="10">
        <f t="shared" si="51"/>
        <v>0</v>
      </c>
      <c r="H405" s="17">
        <f t="shared" si="50"/>
        <v>0</v>
      </c>
    </row>
    <row r="406" spans="1:8" x14ac:dyDescent="0.2">
      <c r="A406" s="8"/>
      <c r="B406" s="37" t="s">
        <v>385</v>
      </c>
      <c r="C406" s="34">
        <v>8</v>
      </c>
      <c r="D406" s="9">
        <v>0</v>
      </c>
      <c r="E406" s="10">
        <f t="shared" si="48"/>
        <v>1.7900695889552705E-4</v>
      </c>
      <c r="F406" s="10" t="str">
        <f t="shared" si="49"/>
        <v/>
      </c>
      <c r="G406" s="10">
        <f t="shared" si="51"/>
        <v>-1</v>
      </c>
      <c r="H406" s="17">
        <f t="shared" si="50"/>
        <v>-1.7900695889552705E-4</v>
      </c>
    </row>
    <row r="407" spans="1:8" x14ac:dyDescent="0.2">
      <c r="A407" s="8"/>
      <c r="B407" s="37" t="s">
        <v>386</v>
      </c>
      <c r="C407" s="34">
        <v>7</v>
      </c>
      <c r="D407" s="9">
        <v>3</v>
      </c>
      <c r="E407" s="10">
        <f t="shared" si="48"/>
        <v>1.5663108903358618E-4</v>
      </c>
      <c r="F407" s="10">
        <f t="shared" si="49"/>
        <v>6.1661151419234171E-5</v>
      </c>
      <c r="G407" s="10">
        <f t="shared" si="51"/>
        <v>-0.5714285714285714</v>
      </c>
      <c r="H407" s="17">
        <f t="shared" si="50"/>
        <v>-8.9503479447763527E-5</v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6344</v>
      </c>
      <c r="D410" s="9">
        <v>7622</v>
      </c>
      <c r="E410" s="10">
        <f t="shared" si="48"/>
        <v>0.14195251840415296</v>
      </c>
      <c r="F410" s="10">
        <f t="shared" si="49"/>
        <v>0.15666043203913427</v>
      </c>
      <c r="G410" s="10">
        <f t="shared" si="51"/>
        <v>0.20145018915510718</v>
      </c>
      <c r="H410" s="17">
        <f t="shared" si="50"/>
        <v>2.8596361683560449E-2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375</v>
      </c>
      <c r="D413" s="9">
        <v>220</v>
      </c>
      <c r="E413" s="10">
        <f t="shared" si="48"/>
        <v>8.3909511982278306E-3</v>
      </c>
      <c r="F413" s="10">
        <f t="shared" si="49"/>
        <v>4.5218177707438394E-3</v>
      </c>
      <c r="G413" s="10">
        <f t="shared" si="51"/>
        <v>-0.41333333333333333</v>
      </c>
      <c r="H413" s="17">
        <f t="shared" si="50"/>
        <v>-3.4682598286008368E-3</v>
      </c>
    </row>
    <row r="414" spans="1:8" x14ac:dyDescent="0.2">
      <c r="A414" s="8"/>
      <c r="B414" s="37" t="s">
        <v>393</v>
      </c>
      <c r="C414" s="34">
        <v>4058</v>
      </c>
      <c r="D414" s="9">
        <v>11195</v>
      </c>
      <c r="E414" s="10">
        <f t="shared" si="48"/>
        <v>9.0801279899756102E-2</v>
      </c>
      <c r="F414" s="10">
        <f t="shared" si="49"/>
        <v>0.23009886337944216</v>
      </c>
      <c r="G414" s="10">
        <f t="shared" si="51"/>
        <v>1.7587481517989156</v>
      </c>
      <c r="H414" s="17">
        <f t="shared" si="50"/>
        <v>0.15969658320467206</v>
      </c>
    </row>
    <row r="415" spans="1:8" x14ac:dyDescent="0.2">
      <c r="A415" s="8"/>
      <c r="B415" s="37" t="s">
        <v>394</v>
      </c>
      <c r="C415" s="34">
        <v>786</v>
      </c>
      <c r="D415" s="9">
        <v>677</v>
      </c>
      <c r="E415" s="10">
        <f t="shared" si="48"/>
        <v>1.7587433711485533E-2</v>
      </c>
      <c r="F415" s="10">
        <f t="shared" si="49"/>
        <v>1.3914866503607178E-2</v>
      </c>
      <c r="G415" s="10">
        <f t="shared" si="51"/>
        <v>-0.138676844783715</v>
      </c>
      <c r="H415" s="17">
        <f t="shared" si="50"/>
        <v>-2.4389698149515559E-3</v>
      </c>
    </row>
    <row r="416" spans="1:8" x14ac:dyDescent="0.2">
      <c r="A416" s="8"/>
      <c r="B416" s="37" t="s">
        <v>395</v>
      </c>
      <c r="C416" s="34">
        <v>10</v>
      </c>
      <c r="D416" s="9">
        <v>0</v>
      </c>
      <c r="E416" s="10">
        <f t="shared" si="48"/>
        <v>2.2375869861940883E-4</v>
      </c>
      <c r="F416" s="10" t="str">
        <f t="shared" si="49"/>
        <v/>
      </c>
      <c r="G416" s="10">
        <f t="shared" si="51"/>
        <v>-1</v>
      </c>
      <c r="H416" s="17">
        <f t="shared" si="50"/>
        <v>-2.2375869861940883E-4</v>
      </c>
    </row>
    <row r="417" spans="1:8" x14ac:dyDescent="0.2">
      <c r="A417" s="8"/>
      <c r="B417" s="37" t="s">
        <v>396</v>
      </c>
      <c r="C417" s="34">
        <v>26</v>
      </c>
      <c r="D417" s="9">
        <v>62</v>
      </c>
      <c r="E417" s="10">
        <f t="shared" si="48"/>
        <v>5.8177261641046297E-4</v>
      </c>
      <c r="F417" s="10">
        <f t="shared" si="49"/>
        <v>1.2743304626641728E-3</v>
      </c>
      <c r="G417" s="10">
        <f t="shared" si="51"/>
        <v>1.3846153846153846</v>
      </c>
      <c r="H417" s="17">
        <f t="shared" si="50"/>
        <v>8.0553131502987183E-4</v>
      </c>
    </row>
    <row r="418" spans="1:8" ht="25.5" x14ac:dyDescent="0.2">
      <c r="A418" s="8"/>
      <c r="B418" s="37" t="s">
        <v>397</v>
      </c>
      <c r="C418" s="34">
        <v>2</v>
      </c>
      <c r="D418" s="9">
        <v>8</v>
      </c>
      <c r="E418" s="10">
        <f t="shared" si="48"/>
        <v>4.4751739723881764E-5</v>
      </c>
      <c r="F418" s="10">
        <f t="shared" si="49"/>
        <v>1.6442973711795777E-4</v>
      </c>
      <c r="G418" s="10">
        <f t="shared" si="51"/>
        <v>3</v>
      </c>
      <c r="H418" s="17">
        <f t="shared" si="50"/>
        <v>1.342552191716453E-4</v>
      </c>
    </row>
    <row r="419" spans="1:8" x14ac:dyDescent="0.2">
      <c r="A419" s="8"/>
      <c r="B419" s="37" t="s">
        <v>398</v>
      </c>
      <c r="C419" s="34">
        <v>12</v>
      </c>
      <c r="D419" s="9">
        <v>51</v>
      </c>
      <c r="E419" s="10">
        <f t="shared" si="48"/>
        <v>2.6851043834329061E-4</v>
      </c>
      <c r="F419" s="10">
        <f t="shared" si="49"/>
        <v>1.0482395741269808E-3</v>
      </c>
      <c r="G419" s="10">
        <f t="shared" si="51"/>
        <v>3.25</v>
      </c>
      <c r="H419" s="17">
        <f t="shared" si="50"/>
        <v>8.7265892461569445E-4</v>
      </c>
    </row>
    <row r="420" spans="1:8" x14ac:dyDescent="0.2">
      <c r="A420" s="8"/>
      <c r="B420" s="37" t="s">
        <v>399</v>
      </c>
      <c r="C420" s="34">
        <v>0</v>
      </c>
      <c r="D420" s="9">
        <v>3</v>
      </c>
      <c r="E420" s="10" t="str">
        <f t="shared" si="48"/>
        <v/>
      </c>
      <c r="F420" s="10">
        <f t="shared" si="49"/>
        <v>6.1661151419234171E-5</v>
      </c>
      <c r="G420" s="10">
        <f t="shared" si="51"/>
        <v>1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5</v>
      </c>
      <c r="D421" s="9">
        <v>22</v>
      </c>
      <c r="E421" s="10">
        <f t="shared" si="48"/>
        <v>1.1187934930970442E-4</v>
      </c>
      <c r="F421" s="10">
        <f t="shared" si="49"/>
        <v>4.5218177707438391E-4</v>
      </c>
      <c r="G421" s="10">
        <f t="shared" si="51"/>
        <v>3.4</v>
      </c>
      <c r="H421" s="17">
        <f t="shared" si="50"/>
        <v>3.8038978765299498E-4</v>
      </c>
    </row>
    <row r="422" spans="1:8" x14ac:dyDescent="0.2">
      <c r="A422" s="8"/>
      <c r="B422" s="37" t="s">
        <v>401</v>
      </c>
      <c r="C422" s="34">
        <v>1</v>
      </c>
      <c r="D422" s="9">
        <v>8</v>
      </c>
      <c r="E422" s="10">
        <f t="shared" si="48"/>
        <v>2.2375869861940882E-5</v>
      </c>
      <c r="F422" s="10">
        <f t="shared" si="49"/>
        <v>1.6442973711795777E-4</v>
      </c>
      <c r="G422" s="10">
        <f t="shared" si="51"/>
        <v>7</v>
      </c>
      <c r="H422" s="17">
        <f t="shared" si="50"/>
        <v>1.5663108903358618E-4</v>
      </c>
    </row>
    <row r="423" spans="1:8" ht="25.5" x14ac:dyDescent="0.2">
      <c r="A423" s="8"/>
      <c r="B423" s="37" t="s">
        <v>402</v>
      </c>
      <c r="C423" s="34">
        <v>2</v>
      </c>
      <c r="D423" s="9">
        <v>1</v>
      </c>
      <c r="E423" s="10">
        <f t="shared" si="48"/>
        <v>4.4751739723881764E-5</v>
      </c>
      <c r="F423" s="10">
        <f t="shared" si="49"/>
        <v>2.0553717139744721E-5</v>
      </c>
      <c r="G423" s="10">
        <f t="shared" si="51"/>
        <v>-0.5</v>
      </c>
      <c r="H423" s="17">
        <f t="shared" si="50"/>
        <v>-2.2375869861940882E-5</v>
      </c>
    </row>
    <row r="424" spans="1:8" ht="25.5" x14ac:dyDescent="0.2">
      <c r="A424" s="8"/>
      <c r="B424" s="37" t="s">
        <v>403</v>
      </c>
      <c r="C424" s="34">
        <v>32</v>
      </c>
      <c r="D424" s="9">
        <v>81</v>
      </c>
      <c r="E424" s="10">
        <f t="shared" si="48"/>
        <v>7.1602783558210822E-4</v>
      </c>
      <c r="F424" s="10">
        <f t="shared" si="49"/>
        <v>1.6648510883193225E-3</v>
      </c>
      <c r="G424" s="10">
        <f t="shared" si="51"/>
        <v>1.53125</v>
      </c>
      <c r="H424" s="17">
        <f t="shared" si="50"/>
        <v>1.0964176232351032E-3</v>
      </c>
    </row>
    <row r="425" spans="1:8" x14ac:dyDescent="0.2">
      <c r="A425" s="8"/>
      <c r="B425" s="37" t="s">
        <v>404</v>
      </c>
      <c r="C425" s="34">
        <v>80</v>
      </c>
      <c r="D425" s="9">
        <v>210</v>
      </c>
      <c r="E425" s="10">
        <f t="shared" si="48"/>
        <v>1.7900695889552707E-3</v>
      </c>
      <c r="F425" s="10">
        <f t="shared" si="49"/>
        <v>4.3162805993463916E-3</v>
      </c>
      <c r="G425" s="10">
        <f t="shared" si="51"/>
        <v>1.625</v>
      </c>
      <c r="H425" s="17">
        <f t="shared" si="50"/>
        <v>2.9088630820523148E-3</v>
      </c>
    </row>
    <row r="426" spans="1:8" x14ac:dyDescent="0.2">
      <c r="A426" s="8"/>
      <c r="B426" s="37" t="s">
        <v>405</v>
      </c>
      <c r="C426" s="34">
        <v>219</v>
      </c>
      <c r="D426" s="9">
        <v>1333</v>
      </c>
      <c r="E426" s="10">
        <f t="shared" ref="E426:E489" si="52">+IF(C426=0,"",C426/C$362)</f>
        <v>4.9003154997650537E-3</v>
      </c>
      <c r="F426" s="10">
        <f t="shared" ref="F426:F489" si="53">+IF(D426=0,"",D426/D$362)</f>
        <v>2.7398104947279716E-2</v>
      </c>
      <c r="G426" s="10">
        <f t="shared" si="51"/>
        <v>5.0867579908675795</v>
      </c>
      <c r="H426" s="17">
        <f t="shared" ref="H426:H489" si="54">+IF(OR(AND(E426=""),(G426="")),"",E426*G426)</f>
        <v>2.4926719026202145E-2</v>
      </c>
    </row>
    <row r="427" spans="1:8" x14ac:dyDescent="0.2">
      <c r="A427" s="8"/>
      <c r="B427" s="37" t="s">
        <v>406</v>
      </c>
      <c r="C427" s="34">
        <v>30</v>
      </c>
      <c r="D427" s="9">
        <v>202</v>
      </c>
      <c r="E427" s="10">
        <f t="shared" si="52"/>
        <v>6.7127609585822647E-4</v>
      </c>
      <c r="F427" s="10">
        <f t="shared" si="53"/>
        <v>4.1518508622284339E-3</v>
      </c>
      <c r="G427" s="10">
        <f t="shared" ref="G427:G490" si="55">+IF(AND(C427=0,D427=0)," ",IF(C427=0,1,IF(D427=0,-1,(D427-C427)/C427)))</f>
        <v>5.7333333333333334</v>
      </c>
      <c r="H427" s="17">
        <f t="shared" si="54"/>
        <v>3.8486496162538318E-3</v>
      </c>
    </row>
    <row r="428" spans="1:8" x14ac:dyDescent="0.2">
      <c r="A428" s="8"/>
      <c r="B428" s="37" t="s">
        <v>407</v>
      </c>
      <c r="C428" s="34">
        <v>119</v>
      </c>
      <c r="D428" s="9">
        <v>374</v>
      </c>
      <c r="E428" s="10">
        <f t="shared" si="52"/>
        <v>2.6627285135709649E-3</v>
      </c>
      <c r="F428" s="10">
        <f t="shared" si="53"/>
        <v>7.687090210264526E-3</v>
      </c>
      <c r="G428" s="10">
        <f t="shared" si="55"/>
        <v>2.1428571428571428</v>
      </c>
      <c r="H428" s="17">
        <f t="shared" si="54"/>
        <v>5.7058468147949248E-3</v>
      </c>
    </row>
    <row r="429" spans="1:8" x14ac:dyDescent="0.2">
      <c r="A429" s="8"/>
      <c r="B429" s="37" t="s">
        <v>408</v>
      </c>
      <c r="C429" s="34">
        <v>14</v>
      </c>
      <c r="D429" s="9">
        <v>44</v>
      </c>
      <c r="E429" s="10">
        <f t="shared" si="52"/>
        <v>3.1326217806717236E-4</v>
      </c>
      <c r="F429" s="10">
        <f t="shared" si="53"/>
        <v>9.0436355414876782E-4</v>
      </c>
      <c r="G429" s="10">
        <f t="shared" si="55"/>
        <v>2.1428571428571428</v>
      </c>
      <c r="H429" s="17">
        <f t="shared" si="54"/>
        <v>6.7127609585822647E-4</v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8</v>
      </c>
      <c r="E433" s="10" t="str">
        <f t="shared" si="52"/>
        <v/>
      </c>
      <c r="F433" s="10">
        <f t="shared" si="53"/>
        <v>1.6442973711795777E-4</v>
      </c>
      <c r="G433" s="10">
        <f t="shared" si="55"/>
        <v>1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2</v>
      </c>
      <c r="E434" s="10" t="str">
        <f t="shared" si="52"/>
        <v/>
      </c>
      <c r="F434" s="10">
        <f t="shared" si="53"/>
        <v>4.1107434279489443E-5</v>
      </c>
      <c r="G434" s="10">
        <f t="shared" si="55"/>
        <v>1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98</v>
      </c>
      <c r="D437" s="9">
        <v>556</v>
      </c>
      <c r="E437" s="10">
        <f t="shared" si="52"/>
        <v>2.1928352464702064E-3</v>
      </c>
      <c r="F437" s="10">
        <f t="shared" si="53"/>
        <v>1.1427866729698066E-2</v>
      </c>
      <c r="G437" s="10">
        <f t="shared" si="55"/>
        <v>4.6734693877551017</v>
      </c>
      <c r="H437" s="17">
        <f t="shared" si="54"/>
        <v>1.0248148396768924E-2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1</v>
      </c>
      <c r="E439" s="10" t="str">
        <f t="shared" si="52"/>
        <v/>
      </c>
      <c r="F439" s="10">
        <f t="shared" si="53"/>
        <v>2.0553717139744721E-5</v>
      </c>
      <c r="G439" s="10">
        <f t="shared" si="55"/>
        <v>1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6</v>
      </c>
      <c r="D440" s="9">
        <v>27</v>
      </c>
      <c r="E440" s="10">
        <f t="shared" si="52"/>
        <v>1.342552191716453E-4</v>
      </c>
      <c r="F440" s="10">
        <f t="shared" si="53"/>
        <v>5.5495036277310747E-4</v>
      </c>
      <c r="G440" s="10">
        <f t="shared" si="55"/>
        <v>3.5</v>
      </c>
      <c r="H440" s="17">
        <f t="shared" si="54"/>
        <v>4.6989326710075859E-4</v>
      </c>
    </row>
    <row r="441" spans="1:8" x14ac:dyDescent="0.2">
      <c r="A441" s="8"/>
      <c r="B441" s="37" t="s">
        <v>420</v>
      </c>
      <c r="C441" s="34">
        <v>32</v>
      </c>
      <c r="D441" s="9">
        <v>31</v>
      </c>
      <c r="E441" s="10">
        <f t="shared" si="52"/>
        <v>7.1602783558210822E-4</v>
      </c>
      <c r="F441" s="10">
        <f t="shared" si="53"/>
        <v>6.3716523133208638E-4</v>
      </c>
      <c r="G441" s="10">
        <f t="shared" si="55"/>
        <v>-3.125E-2</v>
      </c>
      <c r="H441" s="17">
        <f t="shared" si="54"/>
        <v>-2.2375869861940882E-5</v>
      </c>
    </row>
    <row r="442" spans="1:8" x14ac:dyDescent="0.2">
      <c r="A442" s="8"/>
      <c r="B442" s="37" t="s">
        <v>421</v>
      </c>
      <c r="C442" s="34">
        <v>20</v>
      </c>
      <c r="D442" s="9">
        <v>0</v>
      </c>
      <c r="E442" s="10">
        <f t="shared" si="52"/>
        <v>4.4751739723881766E-4</v>
      </c>
      <c r="F442" s="10" t="str">
        <f t="shared" si="53"/>
        <v/>
      </c>
      <c r="G442" s="10">
        <f t="shared" si="55"/>
        <v>-1</v>
      </c>
      <c r="H442" s="17">
        <f t="shared" si="54"/>
        <v>-4.4751739723881766E-4</v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28</v>
      </c>
      <c r="D445" s="9">
        <v>65</v>
      </c>
      <c r="E445" s="10">
        <f t="shared" si="52"/>
        <v>6.2652435613434472E-4</v>
      </c>
      <c r="F445" s="10">
        <f t="shared" si="53"/>
        <v>1.3359916140834071E-3</v>
      </c>
      <c r="G445" s="10">
        <f t="shared" si="55"/>
        <v>1.3214285714285714</v>
      </c>
      <c r="H445" s="17">
        <f t="shared" si="54"/>
        <v>8.2790718489181259E-4</v>
      </c>
    </row>
    <row r="446" spans="1:8" x14ac:dyDescent="0.2">
      <c r="A446" s="8"/>
      <c r="B446" s="37" t="s">
        <v>425</v>
      </c>
      <c r="C446" s="34">
        <v>44</v>
      </c>
      <c r="D446" s="9">
        <v>53</v>
      </c>
      <c r="E446" s="10">
        <f t="shared" si="52"/>
        <v>9.8453827392539894E-4</v>
      </c>
      <c r="F446" s="10">
        <f t="shared" si="53"/>
        <v>1.0893470084064702E-3</v>
      </c>
      <c r="G446" s="10">
        <f t="shared" si="55"/>
        <v>0.20454545454545456</v>
      </c>
      <c r="H446" s="17">
        <f t="shared" si="54"/>
        <v>2.0138282875746798E-4</v>
      </c>
    </row>
    <row r="447" spans="1:8" x14ac:dyDescent="0.2">
      <c r="A447" s="8"/>
      <c r="B447" s="37" t="s">
        <v>426</v>
      </c>
      <c r="C447" s="34">
        <v>1</v>
      </c>
      <c r="D447" s="9">
        <v>0</v>
      </c>
      <c r="E447" s="10">
        <f t="shared" si="52"/>
        <v>2.2375869861940882E-5</v>
      </c>
      <c r="F447" s="10" t="str">
        <f t="shared" si="53"/>
        <v/>
      </c>
      <c r="G447" s="10">
        <f t="shared" si="55"/>
        <v>-1</v>
      </c>
      <c r="H447" s="17">
        <f t="shared" si="54"/>
        <v>-2.2375869861940882E-5</v>
      </c>
    </row>
    <row r="448" spans="1:8" x14ac:dyDescent="0.2">
      <c r="A448" s="8"/>
      <c r="B448" s="37" t="s">
        <v>427</v>
      </c>
      <c r="C448" s="34">
        <v>0</v>
      </c>
      <c r="D448" s="9">
        <v>1</v>
      </c>
      <c r="E448" s="10" t="str">
        <f t="shared" si="52"/>
        <v/>
      </c>
      <c r="F448" s="10">
        <f t="shared" si="53"/>
        <v>2.0553717139744721E-5</v>
      </c>
      <c r="G448" s="10">
        <f t="shared" si="55"/>
        <v>1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64</v>
      </c>
      <c r="D451" s="9">
        <v>2</v>
      </c>
      <c r="E451" s="10">
        <f t="shared" si="52"/>
        <v>1.4320556711642164E-3</v>
      </c>
      <c r="F451" s="10">
        <f t="shared" si="53"/>
        <v>4.1107434279489443E-5</v>
      </c>
      <c r="G451" s="10">
        <f t="shared" si="55"/>
        <v>-0.96875</v>
      </c>
      <c r="H451" s="17">
        <f t="shared" si="54"/>
        <v>-1.3873039314403347E-3</v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2</v>
      </c>
      <c r="D453" s="9">
        <v>4</v>
      </c>
      <c r="E453" s="10">
        <f t="shared" si="52"/>
        <v>4.4751739723881764E-5</v>
      </c>
      <c r="F453" s="10">
        <f t="shared" si="53"/>
        <v>8.2214868558978886E-5</v>
      </c>
      <c r="G453" s="10">
        <f t="shared" si="55"/>
        <v>1</v>
      </c>
      <c r="H453" s="17">
        <f t="shared" si="54"/>
        <v>4.4751739723881764E-5</v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0</v>
      </c>
      <c r="D457" s="9">
        <v>2</v>
      </c>
      <c r="E457" s="10" t="str">
        <f t="shared" si="52"/>
        <v/>
      </c>
      <c r="F457" s="10">
        <f t="shared" si="53"/>
        <v>4.1107434279489443E-5</v>
      </c>
      <c r="G457" s="10">
        <f t="shared" si="55"/>
        <v>1</v>
      </c>
      <c r="H457" s="17" t="str">
        <f t="shared" si="54"/>
        <v/>
      </c>
    </row>
    <row r="458" spans="1:8" x14ac:dyDescent="0.2">
      <c r="A458" s="8"/>
      <c r="B458" s="37" t="s">
        <v>437</v>
      </c>
      <c r="C458" s="34">
        <v>2</v>
      </c>
      <c r="D458" s="9">
        <v>0</v>
      </c>
      <c r="E458" s="10">
        <f t="shared" si="52"/>
        <v>4.4751739723881764E-5</v>
      </c>
      <c r="F458" s="10" t="str">
        <f t="shared" si="53"/>
        <v/>
      </c>
      <c r="G458" s="10">
        <f t="shared" si="55"/>
        <v>-1</v>
      </c>
      <c r="H458" s="17">
        <f t="shared" si="54"/>
        <v>-4.4751739723881764E-5</v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5</v>
      </c>
      <c r="D460" s="9">
        <v>10</v>
      </c>
      <c r="E460" s="10">
        <f t="shared" si="52"/>
        <v>1.1187934930970442E-4</v>
      </c>
      <c r="F460" s="10">
        <f t="shared" si="53"/>
        <v>2.0553717139744723E-4</v>
      </c>
      <c r="G460" s="10">
        <f t="shared" si="55"/>
        <v>1</v>
      </c>
      <c r="H460" s="17">
        <f t="shared" si="54"/>
        <v>1.1187934930970442E-4</v>
      </c>
    </row>
    <row r="461" spans="1:8" x14ac:dyDescent="0.2">
      <c r="A461" s="8"/>
      <c r="B461" s="37" t="s">
        <v>440</v>
      </c>
      <c r="C461" s="34">
        <v>114</v>
      </c>
      <c r="D461" s="9">
        <v>98</v>
      </c>
      <c r="E461" s="10">
        <f t="shared" si="52"/>
        <v>2.5508491642612608E-3</v>
      </c>
      <c r="F461" s="10">
        <f t="shared" si="53"/>
        <v>2.0142642796949829E-3</v>
      </c>
      <c r="G461" s="10">
        <f t="shared" si="55"/>
        <v>-0.14035087719298245</v>
      </c>
      <c r="H461" s="17">
        <f t="shared" si="54"/>
        <v>-3.5801391779105411E-4</v>
      </c>
    </row>
    <row r="462" spans="1:8" x14ac:dyDescent="0.2">
      <c r="A462" s="8"/>
      <c r="B462" s="37" t="s">
        <v>441</v>
      </c>
      <c r="C462" s="34">
        <v>19</v>
      </c>
      <c r="D462" s="9">
        <v>0</v>
      </c>
      <c r="E462" s="10">
        <f t="shared" si="52"/>
        <v>4.2514152737687679E-4</v>
      </c>
      <c r="F462" s="10" t="str">
        <f t="shared" si="53"/>
        <v/>
      </c>
      <c r="G462" s="10">
        <f t="shared" si="55"/>
        <v>-1</v>
      </c>
      <c r="H462" s="17">
        <f t="shared" si="54"/>
        <v>-4.2514152737687679E-4</v>
      </c>
    </row>
    <row r="463" spans="1:8" x14ac:dyDescent="0.2">
      <c r="A463" s="8"/>
      <c r="B463" s="37" t="s">
        <v>442</v>
      </c>
      <c r="C463" s="34">
        <v>1</v>
      </c>
      <c r="D463" s="9">
        <v>1</v>
      </c>
      <c r="E463" s="10">
        <f t="shared" si="52"/>
        <v>2.2375869861940882E-5</v>
      </c>
      <c r="F463" s="10">
        <f t="shared" si="53"/>
        <v>2.0553717139744721E-5</v>
      </c>
      <c r="G463" s="10">
        <f t="shared" si="55"/>
        <v>0</v>
      </c>
      <c r="H463" s="17">
        <f t="shared" si="54"/>
        <v>0</v>
      </c>
    </row>
    <row r="464" spans="1:8" x14ac:dyDescent="0.2">
      <c r="A464" s="8"/>
      <c r="B464" s="37" t="s">
        <v>443</v>
      </c>
      <c r="C464" s="34">
        <v>1</v>
      </c>
      <c r="D464" s="9">
        <v>0</v>
      </c>
      <c r="E464" s="10">
        <f t="shared" si="52"/>
        <v>2.2375869861940882E-5</v>
      </c>
      <c r="F464" s="10" t="str">
        <f t="shared" si="53"/>
        <v/>
      </c>
      <c r="G464" s="10">
        <f t="shared" si="55"/>
        <v>-1</v>
      </c>
      <c r="H464" s="17">
        <f t="shared" si="54"/>
        <v>-2.2375869861940882E-5</v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70</v>
      </c>
      <c r="E469" s="10" t="str">
        <f t="shared" si="52"/>
        <v/>
      </c>
      <c r="F469" s="10">
        <f t="shared" si="53"/>
        <v>1.4387601997821306E-3</v>
      </c>
      <c r="G469" s="10">
        <f t="shared" si="55"/>
        <v>1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174</v>
      </c>
      <c r="D472" s="9">
        <v>244</v>
      </c>
      <c r="E472" s="10">
        <f t="shared" si="52"/>
        <v>3.8934013559777138E-3</v>
      </c>
      <c r="F472" s="10">
        <f t="shared" si="53"/>
        <v>5.0151069820977123E-3</v>
      </c>
      <c r="G472" s="10">
        <f t="shared" si="55"/>
        <v>0.40229885057471265</v>
      </c>
      <c r="H472" s="17">
        <f t="shared" si="54"/>
        <v>1.5663108903358619E-3</v>
      </c>
    </row>
    <row r="473" spans="1:8" x14ac:dyDescent="0.2">
      <c r="A473" s="8"/>
      <c r="B473" s="37" t="s">
        <v>452</v>
      </c>
      <c r="C473" s="34">
        <v>2</v>
      </c>
      <c r="D473" s="9">
        <v>5</v>
      </c>
      <c r="E473" s="10">
        <f t="shared" si="52"/>
        <v>4.4751739723881764E-5</v>
      </c>
      <c r="F473" s="10">
        <f t="shared" si="53"/>
        <v>1.0276858569872361E-4</v>
      </c>
      <c r="G473" s="10">
        <f t="shared" si="55"/>
        <v>1.5</v>
      </c>
      <c r="H473" s="17">
        <f t="shared" si="54"/>
        <v>6.7127609585822652E-5</v>
      </c>
    </row>
    <row r="474" spans="1:8" x14ac:dyDescent="0.2">
      <c r="A474" s="8"/>
      <c r="B474" s="37" t="s">
        <v>453</v>
      </c>
      <c r="C474" s="34">
        <v>50</v>
      </c>
      <c r="D474" s="9">
        <v>80</v>
      </c>
      <c r="E474" s="10">
        <f t="shared" si="52"/>
        <v>1.1187934930970442E-3</v>
      </c>
      <c r="F474" s="10">
        <f t="shared" si="53"/>
        <v>1.6442973711795778E-3</v>
      </c>
      <c r="G474" s="10">
        <f t="shared" si="55"/>
        <v>0.6</v>
      </c>
      <c r="H474" s="17">
        <f t="shared" si="54"/>
        <v>6.7127609585822647E-4</v>
      </c>
    </row>
    <row r="475" spans="1:8" x14ac:dyDescent="0.2">
      <c r="A475" s="8"/>
      <c r="B475" s="37" t="s">
        <v>454</v>
      </c>
      <c r="C475" s="34">
        <v>58</v>
      </c>
      <c r="D475" s="9">
        <v>268</v>
      </c>
      <c r="E475" s="10">
        <f t="shared" si="52"/>
        <v>1.2978004519925712E-3</v>
      </c>
      <c r="F475" s="10">
        <f t="shared" si="53"/>
        <v>5.508396193451586E-3</v>
      </c>
      <c r="G475" s="10">
        <f t="shared" si="55"/>
        <v>3.6206896551724137</v>
      </c>
      <c r="H475" s="17">
        <f t="shared" si="54"/>
        <v>4.6989326710075848E-3</v>
      </c>
    </row>
    <row r="476" spans="1:8" x14ac:dyDescent="0.2">
      <c r="A476" s="8"/>
      <c r="B476" s="37" t="s">
        <v>455</v>
      </c>
      <c r="C476" s="34">
        <v>12</v>
      </c>
      <c r="D476" s="9">
        <v>4</v>
      </c>
      <c r="E476" s="10">
        <f t="shared" si="52"/>
        <v>2.6851043834329061E-4</v>
      </c>
      <c r="F476" s="10">
        <f t="shared" si="53"/>
        <v>8.2214868558978886E-5</v>
      </c>
      <c r="G476" s="10">
        <f t="shared" si="55"/>
        <v>-0.66666666666666663</v>
      </c>
      <c r="H476" s="17">
        <f t="shared" si="54"/>
        <v>-1.7900695889552705E-4</v>
      </c>
    </row>
    <row r="477" spans="1:8" ht="25.5" x14ac:dyDescent="0.2">
      <c r="A477" s="8"/>
      <c r="B477" s="37" t="s">
        <v>456</v>
      </c>
      <c r="C477" s="34">
        <v>131</v>
      </c>
      <c r="D477" s="9">
        <v>119</v>
      </c>
      <c r="E477" s="10">
        <f t="shared" si="52"/>
        <v>2.9312389519142558E-3</v>
      </c>
      <c r="F477" s="10">
        <f t="shared" si="53"/>
        <v>2.445892339629622E-3</v>
      </c>
      <c r="G477" s="10">
        <f t="shared" si="55"/>
        <v>-9.1603053435114504E-2</v>
      </c>
      <c r="H477" s="17">
        <f t="shared" si="54"/>
        <v>-2.6851043834329061E-4</v>
      </c>
    </row>
    <row r="478" spans="1:8" ht="25.5" x14ac:dyDescent="0.2">
      <c r="A478" s="8"/>
      <c r="B478" s="37" t="s">
        <v>457</v>
      </c>
      <c r="C478" s="34">
        <v>118</v>
      </c>
      <c r="D478" s="9">
        <v>145</v>
      </c>
      <c r="E478" s="10">
        <f t="shared" si="52"/>
        <v>2.6403526437090243E-3</v>
      </c>
      <c r="F478" s="10">
        <f t="shared" si="53"/>
        <v>2.9802889852629847E-3</v>
      </c>
      <c r="G478" s="10">
        <f t="shared" si="55"/>
        <v>0.2288135593220339</v>
      </c>
      <c r="H478" s="17">
        <f t="shared" si="54"/>
        <v>6.0414848627240384E-4</v>
      </c>
    </row>
    <row r="479" spans="1:8" ht="25.5" x14ac:dyDescent="0.2">
      <c r="A479" s="8"/>
      <c r="B479" s="37" t="s">
        <v>458</v>
      </c>
      <c r="C479" s="34">
        <v>2</v>
      </c>
      <c r="D479" s="9">
        <v>0</v>
      </c>
      <c r="E479" s="10">
        <f t="shared" si="52"/>
        <v>4.4751739723881764E-5</v>
      </c>
      <c r="F479" s="10" t="str">
        <f t="shared" si="53"/>
        <v/>
      </c>
      <c r="G479" s="10">
        <f t="shared" si="55"/>
        <v>-1</v>
      </c>
      <c r="H479" s="17">
        <f t="shared" si="54"/>
        <v>-4.4751739723881764E-5</v>
      </c>
    </row>
    <row r="480" spans="1:8" x14ac:dyDescent="0.2">
      <c r="A480" s="8"/>
      <c r="B480" s="37" t="s">
        <v>459</v>
      </c>
      <c r="C480" s="34">
        <v>24</v>
      </c>
      <c r="D480" s="9">
        <v>206</v>
      </c>
      <c r="E480" s="10">
        <f t="shared" si="52"/>
        <v>5.3702087668658122E-4</v>
      </c>
      <c r="F480" s="10">
        <f t="shared" si="53"/>
        <v>4.2340657307874128E-3</v>
      </c>
      <c r="G480" s="10">
        <f t="shared" si="55"/>
        <v>7.583333333333333</v>
      </c>
      <c r="H480" s="17">
        <f t="shared" si="54"/>
        <v>4.0724083148732408E-3</v>
      </c>
    </row>
    <row r="481" spans="1:8" ht="25.5" x14ac:dyDescent="0.2">
      <c r="A481" s="8"/>
      <c r="B481" s="37" t="s">
        <v>460</v>
      </c>
      <c r="C481" s="34">
        <v>6</v>
      </c>
      <c r="D481" s="9">
        <v>4</v>
      </c>
      <c r="E481" s="10">
        <f t="shared" si="52"/>
        <v>1.342552191716453E-4</v>
      </c>
      <c r="F481" s="10">
        <f t="shared" si="53"/>
        <v>8.2214868558978886E-5</v>
      </c>
      <c r="G481" s="10">
        <f t="shared" si="55"/>
        <v>-0.33333333333333331</v>
      </c>
      <c r="H481" s="17">
        <f t="shared" si="54"/>
        <v>-4.4751739723881764E-5</v>
      </c>
    </row>
    <row r="482" spans="1:8" x14ac:dyDescent="0.2">
      <c r="A482" s="8"/>
      <c r="B482" s="37" t="s">
        <v>461</v>
      </c>
      <c r="C482" s="34">
        <v>145</v>
      </c>
      <c r="D482" s="9">
        <v>23</v>
      </c>
      <c r="E482" s="10">
        <f t="shared" si="52"/>
        <v>3.2445011299814279E-3</v>
      </c>
      <c r="F482" s="10">
        <f t="shared" si="53"/>
        <v>4.7273549421412861E-4</v>
      </c>
      <c r="G482" s="10">
        <f t="shared" si="55"/>
        <v>-0.8413793103448276</v>
      </c>
      <c r="H482" s="17">
        <f t="shared" si="54"/>
        <v>-2.7298561231567878E-3</v>
      </c>
    </row>
    <row r="483" spans="1:8" x14ac:dyDescent="0.2">
      <c r="A483" s="8"/>
      <c r="B483" s="37" t="s">
        <v>462</v>
      </c>
      <c r="C483" s="34">
        <v>0</v>
      </c>
      <c r="D483" s="9">
        <v>6</v>
      </c>
      <c r="E483" s="10" t="str">
        <f t="shared" si="52"/>
        <v/>
      </c>
      <c r="F483" s="10">
        <f t="shared" si="53"/>
        <v>1.2332230283846834E-4</v>
      </c>
      <c r="G483" s="10">
        <f t="shared" si="55"/>
        <v>1</v>
      </c>
      <c r="H483" s="17" t="str">
        <f t="shared" si="54"/>
        <v/>
      </c>
    </row>
    <row r="484" spans="1:8" x14ac:dyDescent="0.2">
      <c r="A484" s="8"/>
      <c r="B484" s="37" t="s">
        <v>463</v>
      </c>
      <c r="C484" s="34">
        <v>440</v>
      </c>
      <c r="D484" s="9">
        <v>388</v>
      </c>
      <c r="E484" s="10">
        <f t="shared" si="52"/>
        <v>9.8453827392539894E-3</v>
      </c>
      <c r="F484" s="10">
        <f t="shared" si="53"/>
        <v>7.9748422502209527E-3</v>
      </c>
      <c r="G484" s="10">
        <f t="shared" si="55"/>
        <v>-0.11818181818181818</v>
      </c>
      <c r="H484" s="17">
        <f t="shared" si="54"/>
        <v>-1.1635452328209259E-3</v>
      </c>
    </row>
    <row r="485" spans="1:8" x14ac:dyDescent="0.2">
      <c r="A485" s="8"/>
      <c r="B485" s="37" t="s">
        <v>464</v>
      </c>
      <c r="C485" s="34">
        <v>89</v>
      </c>
      <c r="D485" s="9">
        <v>103</v>
      </c>
      <c r="E485" s="10">
        <f t="shared" si="52"/>
        <v>1.9914524177127384E-3</v>
      </c>
      <c r="F485" s="10">
        <f t="shared" si="53"/>
        <v>2.1170328653937064E-3</v>
      </c>
      <c r="G485" s="10">
        <f t="shared" si="55"/>
        <v>0.15730337078651685</v>
      </c>
      <c r="H485" s="17">
        <f t="shared" si="54"/>
        <v>3.1326217806717231E-4</v>
      </c>
    </row>
    <row r="486" spans="1:8" x14ac:dyDescent="0.2">
      <c r="A486" s="8"/>
      <c r="B486" s="37" t="s">
        <v>465</v>
      </c>
      <c r="C486" s="34">
        <v>28</v>
      </c>
      <c r="D486" s="9">
        <v>25</v>
      </c>
      <c r="E486" s="10">
        <f t="shared" si="52"/>
        <v>6.2652435613434472E-4</v>
      </c>
      <c r="F486" s="10">
        <f t="shared" si="53"/>
        <v>5.1384292849361807E-4</v>
      </c>
      <c r="G486" s="10">
        <f t="shared" si="55"/>
        <v>-0.10714285714285714</v>
      </c>
      <c r="H486" s="17">
        <f t="shared" si="54"/>
        <v>-6.7127609585822639E-5</v>
      </c>
    </row>
    <row r="487" spans="1:8" x14ac:dyDescent="0.2">
      <c r="A487" s="8"/>
      <c r="B487" s="37" t="s">
        <v>466</v>
      </c>
      <c r="C487" s="34">
        <v>1</v>
      </c>
      <c r="D487" s="9">
        <v>7</v>
      </c>
      <c r="E487" s="10">
        <f t="shared" si="52"/>
        <v>2.2375869861940882E-5</v>
      </c>
      <c r="F487" s="10">
        <f t="shared" si="53"/>
        <v>1.4387601997821307E-4</v>
      </c>
      <c r="G487" s="10">
        <f t="shared" si="55"/>
        <v>6</v>
      </c>
      <c r="H487" s="17">
        <f t="shared" si="54"/>
        <v>1.342552191716453E-4</v>
      </c>
    </row>
    <row r="488" spans="1:8" x14ac:dyDescent="0.2">
      <c r="A488" s="8"/>
      <c r="B488" s="37" t="s">
        <v>467</v>
      </c>
      <c r="C488" s="34">
        <v>88</v>
      </c>
      <c r="D488" s="9">
        <v>78</v>
      </c>
      <c r="E488" s="10">
        <f t="shared" si="52"/>
        <v>1.9690765478507979E-3</v>
      </c>
      <c r="F488" s="10">
        <f t="shared" si="53"/>
        <v>1.6031899369000884E-3</v>
      </c>
      <c r="G488" s="10">
        <f t="shared" si="55"/>
        <v>-0.11363636363636363</v>
      </c>
      <c r="H488" s="17">
        <f t="shared" si="54"/>
        <v>-2.2375869861940883E-4</v>
      </c>
    </row>
    <row r="489" spans="1:8" x14ac:dyDescent="0.2">
      <c r="A489" s="8"/>
      <c r="B489" s="37" t="s">
        <v>468</v>
      </c>
      <c r="C489" s="34">
        <v>19</v>
      </c>
      <c r="D489" s="9">
        <v>58</v>
      </c>
      <c r="E489" s="10">
        <f t="shared" si="52"/>
        <v>4.2514152737687679E-4</v>
      </c>
      <c r="F489" s="10">
        <f t="shared" si="53"/>
        <v>1.192115594105194E-3</v>
      </c>
      <c r="G489" s="10">
        <f t="shared" si="55"/>
        <v>2.0526315789473686</v>
      </c>
      <c r="H489" s="17">
        <f t="shared" si="54"/>
        <v>8.7265892461569456E-4</v>
      </c>
    </row>
    <row r="490" spans="1:8" x14ac:dyDescent="0.2">
      <c r="A490" s="8"/>
      <c r="B490" s="37" t="s">
        <v>469</v>
      </c>
      <c r="C490" s="34">
        <v>204</v>
      </c>
      <c r="D490" s="9">
        <v>143</v>
      </c>
      <c r="E490" s="10">
        <f t="shared" ref="E490:E553" si="56">+IF(C490=0,"",C490/C$362)</f>
        <v>4.5646774518359398E-3</v>
      </c>
      <c r="F490" s="10">
        <f t="shared" ref="F490:F553" si="57">+IF(D490=0,"",D490/D$362)</f>
        <v>2.9391815509834953E-3</v>
      </c>
      <c r="G490" s="10">
        <f t="shared" si="55"/>
        <v>-0.29901960784313725</v>
      </c>
      <c r="H490" s="17">
        <f t="shared" ref="H490:H553" si="58">+IF(OR(AND(E490=""),(G490="")),"",E490*G490)</f>
        <v>-1.3649280615783937E-3</v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10</v>
      </c>
      <c r="D492" s="9">
        <v>3</v>
      </c>
      <c r="E492" s="10">
        <f t="shared" si="56"/>
        <v>2.2375869861940883E-4</v>
      </c>
      <c r="F492" s="10">
        <f t="shared" si="57"/>
        <v>6.1661151419234171E-5</v>
      </c>
      <c r="G492" s="10">
        <f t="shared" si="59"/>
        <v>-0.7</v>
      </c>
      <c r="H492" s="17">
        <f t="shared" si="58"/>
        <v>-1.5663108903358618E-4</v>
      </c>
    </row>
    <row r="493" spans="1:8" x14ac:dyDescent="0.2">
      <c r="A493" s="8"/>
      <c r="B493" s="37" t="s">
        <v>472</v>
      </c>
      <c r="C493" s="34">
        <v>0</v>
      </c>
      <c r="D493" s="9">
        <v>2</v>
      </c>
      <c r="E493" s="10" t="str">
        <f t="shared" si="56"/>
        <v/>
      </c>
      <c r="F493" s="10">
        <f t="shared" si="57"/>
        <v>4.1107434279489443E-5</v>
      </c>
      <c r="G493" s="10">
        <f t="shared" si="59"/>
        <v>1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2</v>
      </c>
      <c r="D494" s="9">
        <v>0</v>
      </c>
      <c r="E494" s="10">
        <f t="shared" si="56"/>
        <v>4.4751739723881764E-5</v>
      </c>
      <c r="F494" s="10" t="str">
        <f t="shared" si="57"/>
        <v/>
      </c>
      <c r="G494" s="10">
        <f t="shared" si="59"/>
        <v>-1</v>
      </c>
      <c r="H494" s="17">
        <f t="shared" si="58"/>
        <v>-4.4751739723881764E-5</v>
      </c>
    </row>
    <row r="495" spans="1:8" x14ac:dyDescent="0.2">
      <c r="A495" s="8"/>
      <c r="B495" s="37" t="s">
        <v>474</v>
      </c>
      <c r="C495" s="34">
        <v>10</v>
      </c>
      <c r="D495" s="9">
        <v>10</v>
      </c>
      <c r="E495" s="10">
        <f t="shared" si="56"/>
        <v>2.2375869861940883E-4</v>
      </c>
      <c r="F495" s="10">
        <f t="shared" si="57"/>
        <v>2.0553717139744723E-4</v>
      </c>
      <c r="G495" s="10">
        <f t="shared" si="59"/>
        <v>0</v>
      </c>
      <c r="H495" s="17">
        <f t="shared" si="58"/>
        <v>0</v>
      </c>
    </row>
    <row r="496" spans="1:8" x14ac:dyDescent="0.2">
      <c r="A496" s="8"/>
      <c r="B496" s="37" t="s">
        <v>475</v>
      </c>
      <c r="C496" s="34">
        <v>2</v>
      </c>
      <c r="D496" s="9">
        <v>0</v>
      </c>
      <c r="E496" s="10">
        <f t="shared" si="56"/>
        <v>4.4751739723881764E-5</v>
      </c>
      <c r="F496" s="10" t="str">
        <f t="shared" si="57"/>
        <v/>
      </c>
      <c r="G496" s="10">
        <f t="shared" si="59"/>
        <v>-1</v>
      </c>
      <c r="H496" s="17">
        <f t="shared" si="58"/>
        <v>-4.4751739723881764E-5</v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151</v>
      </c>
      <c r="D498" s="9">
        <v>263</v>
      </c>
      <c r="E498" s="10">
        <f t="shared" si="56"/>
        <v>3.3787563491530733E-3</v>
      </c>
      <c r="F498" s="10">
        <f t="shared" si="57"/>
        <v>5.4056276077528624E-3</v>
      </c>
      <c r="G498" s="10">
        <f t="shared" si="59"/>
        <v>0.74172185430463577</v>
      </c>
      <c r="H498" s="17">
        <f t="shared" si="58"/>
        <v>2.5060974245373789E-3</v>
      </c>
    </row>
    <row r="499" spans="1:8" ht="25.5" x14ac:dyDescent="0.2">
      <c r="A499" s="8"/>
      <c r="B499" s="37" t="s">
        <v>478</v>
      </c>
      <c r="C499" s="34">
        <v>16</v>
      </c>
      <c r="D499" s="9">
        <v>13</v>
      </c>
      <c r="E499" s="10">
        <f t="shared" si="56"/>
        <v>3.5801391779105411E-4</v>
      </c>
      <c r="F499" s="10">
        <f t="shared" si="57"/>
        <v>2.6719832281668138E-4</v>
      </c>
      <c r="G499" s="10">
        <f t="shared" si="59"/>
        <v>-0.1875</v>
      </c>
      <c r="H499" s="17">
        <f t="shared" si="58"/>
        <v>-6.7127609585822652E-5</v>
      </c>
    </row>
    <row r="500" spans="1:8" x14ac:dyDescent="0.2">
      <c r="A500" s="8"/>
      <c r="B500" s="37" t="s">
        <v>479</v>
      </c>
      <c r="C500" s="34">
        <v>18</v>
      </c>
      <c r="D500" s="9">
        <v>18</v>
      </c>
      <c r="E500" s="10">
        <f t="shared" si="56"/>
        <v>4.0276565751493591E-4</v>
      </c>
      <c r="F500" s="10">
        <f t="shared" si="57"/>
        <v>3.69966908515405E-4</v>
      </c>
      <c r="G500" s="10">
        <f t="shared" si="59"/>
        <v>0</v>
      </c>
      <c r="H500" s="17">
        <f t="shared" si="58"/>
        <v>0</v>
      </c>
    </row>
    <row r="501" spans="1:8" x14ac:dyDescent="0.2">
      <c r="A501" s="8"/>
      <c r="B501" s="37" t="s">
        <v>480</v>
      </c>
      <c r="C501" s="34">
        <v>0</v>
      </c>
      <c r="D501" s="9">
        <v>2</v>
      </c>
      <c r="E501" s="10" t="str">
        <f t="shared" si="56"/>
        <v/>
      </c>
      <c r="F501" s="10">
        <f t="shared" si="57"/>
        <v>4.1107434279489443E-5</v>
      </c>
      <c r="G501" s="10">
        <f t="shared" si="59"/>
        <v>1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60</v>
      </c>
      <c r="D502" s="9">
        <v>76</v>
      </c>
      <c r="E502" s="10">
        <f t="shared" si="56"/>
        <v>1.3425521917164529E-3</v>
      </c>
      <c r="F502" s="10">
        <f t="shared" si="57"/>
        <v>1.562082502620599E-3</v>
      </c>
      <c r="G502" s="10">
        <f t="shared" si="59"/>
        <v>0.26666666666666666</v>
      </c>
      <c r="H502" s="17">
        <f t="shared" si="58"/>
        <v>3.5801391779105411E-4</v>
      </c>
    </row>
    <row r="503" spans="1:8" x14ac:dyDescent="0.2">
      <c r="A503" s="8"/>
      <c r="B503" s="37" t="s">
        <v>482</v>
      </c>
      <c r="C503" s="34">
        <v>325</v>
      </c>
      <c r="D503" s="9">
        <v>196</v>
      </c>
      <c r="E503" s="10">
        <f t="shared" si="56"/>
        <v>7.2721577051307867E-3</v>
      </c>
      <c r="F503" s="10">
        <f t="shared" si="57"/>
        <v>4.0285285593899657E-3</v>
      </c>
      <c r="G503" s="10">
        <f t="shared" si="59"/>
        <v>-0.39692307692307693</v>
      </c>
      <c r="H503" s="17">
        <f t="shared" si="58"/>
        <v>-2.8864872121903739E-3</v>
      </c>
    </row>
    <row r="504" spans="1:8" x14ac:dyDescent="0.2">
      <c r="A504" s="8"/>
      <c r="B504" s="37" t="s">
        <v>483</v>
      </c>
      <c r="C504" s="34">
        <v>70</v>
      </c>
      <c r="D504" s="9">
        <v>20</v>
      </c>
      <c r="E504" s="10">
        <f t="shared" si="56"/>
        <v>1.5663108903358619E-3</v>
      </c>
      <c r="F504" s="10">
        <f t="shared" si="57"/>
        <v>4.1107434279489445E-4</v>
      </c>
      <c r="G504" s="10">
        <f t="shared" si="59"/>
        <v>-0.7142857142857143</v>
      </c>
      <c r="H504" s="17">
        <f t="shared" si="58"/>
        <v>-1.1187934930970442E-3</v>
      </c>
    </row>
    <row r="505" spans="1:8" x14ac:dyDescent="0.2">
      <c r="A505" s="8"/>
      <c r="B505" s="37" t="s">
        <v>484</v>
      </c>
      <c r="C505" s="34">
        <v>8</v>
      </c>
      <c r="D505" s="9">
        <v>28</v>
      </c>
      <c r="E505" s="10">
        <f t="shared" si="56"/>
        <v>1.7900695889552705E-4</v>
      </c>
      <c r="F505" s="10">
        <f t="shared" si="57"/>
        <v>5.7550407991285228E-4</v>
      </c>
      <c r="G505" s="10">
        <f t="shared" si="59"/>
        <v>2.5</v>
      </c>
      <c r="H505" s="17">
        <f t="shared" si="58"/>
        <v>4.4751739723881761E-4</v>
      </c>
    </row>
    <row r="506" spans="1:8" x14ac:dyDescent="0.2">
      <c r="A506" s="8"/>
      <c r="B506" s="37" t="s">
        <v>485</v>
      </c>
      <c r="C506" s="34">
        <v>29</v>
      </c>
      <c r="D506" s="9">
        <v>24</v>
      </c>
      <c r="E506" s="10">
        <f t="shared" si="56"/>
        <v>6.4890022599628559E-4</v>
      </c>
      <c r="F506" s="10">
        <f t="shared" si="57"/>
        <v>4.9328921135387337E-4</v>
      </c>
      <c r="G506" s="10">
        <f t="shared" si="59"/>
        <v>-0.17241379310344829</v>
      </c>
      <c r="H506" s="17">
        <f t="shared" si="58"/>
        <v>-1.1187934930970442E-4</v>
      </c>
    </row>
    <row r="507" spans="1:8" x14ac:dyDescent="0.2">
      <c r="A507" s="8"/>
      <c r="B507" s="37" t="s">
        <v>486</v>
      </c>
      <c r="C507" s="34">
        <v>11</v>
      </c>
      <c r="D507" s="9">
        <v>17</v>
      </c>
      <c r="E507" s="10">
        <f t="shared" si="56"/>
        <v>2.4613456848134973E-4</v>
      </c>
      <c r="F507" s="10">
        <f t="shared" si="57"/>
        <v>3.494131913756603E-4</v>
      </c>
      <c r="G507" s="10">
        <f t="shared" si="59"/>
        <v>0.54545454545454541</v>
      </c>
      <c r="H507" s="17">
        <f t="shared" si="58"/>
        <v>1.342552191716453E-4</v>
      </c>
    </row>
    <row r="508" spans="1:8" x14ac:dyDescent="0.2">
      <c r="A508" s="8"/>
      <c r="B508" s="37" t="s">
        <v>487</v>
      </c>
      <c r="C508" s="34">
        <v>92</v>
      </c>
      <c r="D508" s="9">
        <v>368</v>
      </c>
      <c r="E508" s="10">
        <f t="shared" si="56"/>
        <v>2.0585800272985614E-3</v>
      </c>
      <c r="F508" s="10">
        <f t="shared" si="57"/>
        <v>7.5637679074260578E-3</v>
      </c>
      <c r="G508" s="10">
        <f t="shared" si="59"/>
        <v>3</v>
      </c>
      <c r="H508" s="17">
        <f t="shared" si="58"/>
        <v>6.1757400818956837E-3</v>
      </c>
    </row>
    <row r="509" spans="1:8" x14ac:dyDescent="0.2">
      <c r="A509" s="8"/>
      <c r="B509" s="37" t="s">
        <v>488</v>
      </c>
      <c r="C509" s="34">
        <v>272</v>
      </c>
      <c r="D509" s="9">
        <v>435</v>
      </c>
      <c r="E509" s="10">
        <f t="shared" si="56"/>
        <v>6.0862366024479198E-3</v>
      </c>
      <c r="F509" s="10">
        <f t="shared" si="57"/>
        <v>8.9408669557889536E-3</v>
      </c>
      <c r="G509" s="10">
        <f t="shared" si="59"/>
        <v>0.59926470588235292</v>
      </c>
      <c r="H509" s="17">
        <f t="shared" si="58"/>
        <v>3.6472667874963634E-3</v>
      </c>
    </row>
    <row r="510" spans="1:8" x14ac:dyDescent="0.2">
      <c r="A510" s="8"/>
      <c r="B510" s="37" t="s">
        <v>489</v>
      </c>
      <c r="C510" s="34">
        <v>0</v>
      </c>
      <c r="D510" s="9">
        <v>4</v>
      </c>
      <c r="E510" s="10" t="str">
        <f t="shared" si="56"/>
        <v/>
      </c>
      <c r="F510" s="10">
        <f t="shared" si="57"/>
        <v>8.2214868558978886E-5</v>
      </c>
      <c r="G510" s="10">
        <f t="shared" si="59"/>
        <v>1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5</v>
      </c>
      <c r="D511" s="9">
        <v>0</v>
      </c>
      <c r="E511" s="10">
        <f t="shared" si="56"/>
        <v>1.1187934930970442E-4</v>
      </c>
      <c r="F511" s="10" t="str">
        <f t="shared" si="57"/>
        <v/>
      </c>
      <c r="G511" s="10">
        <f t="shared" si="59"/>
        <v>-1</v>
      </c>
      <c r="H511" s="17">
        <f t="shared" si="58"/>
        <v>-1.1187934930970442E-4</v>
      </c>
    </row>
    <row r="512" spans="1:8" x14ac:dyDescent="0.2">
      <c r="A512" s="8"/>
      <c r="B512" s="37" t="s">
        <v>491</v>
      </c>
      <c r="C512" s="34">
        <v>2</v>
      </c>
      <c r="D512" s="9">
        <v>2</v>
      </c>
      <c r="E512" s="10">
        <f t="shared" si="56"/>
        <v>4.4751739723881764E-5</v>
      </c>
      <c r="F512" s="10">
        <f t="shared" si="57"/>
        <v>4.1107434279489443E-5</v>
      </c>
      <c r="G512" s="10">
        <f t="shared" si="59"/>
        <v>0</v>
      </c>
      <c r="H512" s="17">
        <f t="shared" si="58"/>
        <v>0</v>
      </c>
    </row>
    <row r="513" spans="1:8" ht="25.5" x14ac:dyDescent="0.2">
      <c r="A513" s="8"/>
      <c r="B513" s="37" t="s">
        <v>492</v>
      </c>
      <c r="C513" s="34">
        <v>0</v>
      </c>
      <c r="D513" s="9">
        <v>52</v>
      </c>
      <c r="E513" s="10" t="str">
        <f t="shared" si="56"/>
        <v/>
      </c>
      <c r="F513" s="10">
        <f t="shared" si="57"/>
        <v>1.0687932912667255E-3</v>
      </c>
      <c r="G513" s="10">
        <f t="shared" si="59"/>
        <v>1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0</v>
      </c>
      <c r="D514" s="9">
        <v>1</v>
      </c>
      <c r="E514" s="10" t="str">
        <f t="shared" si="56"/>
        <v/>
      </c>
      <c r="F514" s="10">
        <f t="shared" si="57"/>
        <v>2.0553717139744721E-5</v>
      </c>
      <c r="G514" s="10">
        <f t="shared" si="59"/>
        <v>1</v>
      </c>
      <c r="H514" s="17" t="str">
        <f t="shared" si="58"/>
        <v/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2</v>
      </c>
      <c r="D516" s="9">
        <v>5</v>
      </c>
      <c r="E516" s="10">
        <f t="shared" si="56"/>
        <v>4.4751739723881764E-5</v>
      </c>
      <c r="F516" s="10">
        <f t="shared" si="57"/>
        <v>1.0276858569872361E-4</v>
      </c>
      <c r="G516" s="10">
        <f t="shared" si="59"/>
        <v>1.5</v>
      </c>
      <c r="H516" s="17">
        <f t="shared" si="58"/>
        <v>6.7127609585822652E-5</v>
      </c>
    </row>
    <row r="517" spans="1:8" ht="25.5" x14ac:dyDescent="0.2">
      <c r="A517" s="8"/>
      <c r="B517" s="37" t="s">
        <v>496</v>
      </c>
      <c r="C517" s="34">
        <v>86</v>
      </c>
      <c r="D517" s="9">
        <v>94</v>
      </c>
      <c r="E517" s="10">
        <f t="shared" si="56"/>
        <v>1.9243248081269159E-3</v>
      </c>
      <c r="F517" s="10">
        <f t="shared" si="57"/>
        <v>1.9320494111360039E-3</v>
      </c>
      <c r="G517" s="10">
        <f t="shared" si="59"/>
        <v>9.3023255813953487E-2</v>
      </c>
      <c r="H517" s="17">
        <f t="shared" si="58"/>
        <v>1.7900695889552705E-4</v>
      </c>
    </row>
    <row r="518" spans="1:8" ht="25.5" x14ac:dyDescent="0.2">
      <c r="A518" s="8"/>
      <c r="B518" s="37" t="s">
        <v>497</v>
      </c>
      <c r="C518" s="34">
        <v>26</v>
      </c>
      <c r="D518" s="9">
        <v>24</v>
      </c>
      <c r="E518" s="10">
        <f t="shared" si="56"/>
        <v>5.8177261641046297E-4</v>
      </c>
      <c r="F518" s="10">
        <f t="shared" si="57"/>
        <v>4.9328921135387337E-4</v>
      </c>
      <c r="G518" s="10">
        <f t="shared" si="59"/>
        <v>-7.6923076923076927E-2</v>
      </c>
      <c r="H518" s="17">
        <f t="shared" si="58"/>
        <v>-4.475173972388177E-5</v>
      </c>
    </row>
    <row r="519" spans="1:8" x14ac:dyDescent="0.2">
      <c r="A519" s="8"/>
      <c r="B519" s="37" t="s">
        <v>498</v>
      </c>
      <c r="C519" s="34">
        <v>29</v>
      </c>
      <c r="D519" s="9">
        <v>5</v>
      </c>
      <c r="E519" s="10">
        <f t="shared" si="56"/>
        <v>6.4890022599628559E-4</v>
      </c>
      <c r="F519" s="10">
        <f t="shared" si="57"/>
        <v>1.0276858569872361E-4</v>
      </c>
      <c r="G519" s="10">
        <f t="shared" si="59"/>
        <v>-0.82758620689655171</v>
      </c>
      <c r="H519" s="17">
        <f t="shared" si="58"/>
        <v>-5.3702087668658122E-4</v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8</v>
      </c>
      <c r="D521" s="9">
        <v>9</v>
      </c>
      <c r="E521" s="10">
        <f t="shared" si="56"/>
        <v>1.7900695889552705E-4</v>
      </c>
      <c r="F521" s="10">
        <f t="shared" si="57"/>
        <v>1.849834542577025E-4</v>
      </c>
      <c r="G521" s="10">
        <f t="shared" si="59"/>
        <v>0.125</v>
      </c>
      <c r="H521" s="17">
        <f t="shared" si="58"/>
        <v>2.2375869861940882E-5</v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1</v>
      </c>
      <c r="E523" s="10" t="str">
        <f t="shared" si="56"/>
        <v/>
      </c>
      <c r="F523" s="10">
        <f t="shared" si="57"/>
        <v>2.0553717139744721E-5</v>
      </c>
      <c r="G523" s="10">
        <f t="shared" si="59"/>
        <v>1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2</v>
      </c>
      <c r="D524" s="9">
        <v>9</v>
      </c>
      <c r="E524" s="10">
        <f t="shared" si="56"/>
        <v>4.4751739723881764E-5</v>
      </c>
      <c r="F524" s="10">
        <f t="shared" si="57"/>
        <v>1.849834542577025E-4</v>
      </c>
      <c r="G524" s="10">
        <f t="shared" si="59"/>
        <v>3.5</v>
      </c>
      <c r="H524" s="17">
        <f t="shared" si="58"/>
        <v>1.5663108903358618E-4</v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4</v>
      </c>
      <c r="D526" s="9">
        <v>21</v>
      </c>
      <c r="E526" s="10">
        <f t="shared" si="56"/>
        <v>8.9503479447763527E-5</v>
      </c>
      <c r="F526" s="10">
        <f t="shared" si="57"/>
        <v>4.3162805993463916E-4</v>
      </c>
      <c r="G526" s="10">
        <f t="shared" si="59"/>
        <v>4.25</v>
      </c>
      <c r="H526" s="17">
        <f t="shared" si="58"/>
        <v>3.8038978765299498E-4</v>
      </c>
    </row>
    <row r="527" spans="1:8" x14ac:dyDescent="0.2">
      <c r="A527" s="8"/>
      <c r="B527" s="37" t="s">
        <v>506</v>
      </c>
      <c r="C527" s="34">
        <v>9</v>
      </c>
      <c r="D527" s="9">
        <v>20</v>
      </c>
      <c r="E527" s="10">
        <f t="shared" si="56"/>
        <v>2.0138282875746796E-4</v>
      </c>
      <c r="F527" s="10">
        <f t="shared" si="57"/>
        <v>4.1107434279489445E-4</v>
      </c>
      <c r="G527" s="10">
        <f t="shared" si="59"/>
        <v>1.2222222222222223</v>
      </c>
      <c r="H527" s="17">
        <f t="shared" si="58"/>
        <v>2.4613456848134973E-4</v>
      </c>
    </row>
    <row r="528" spans="1:8" ht="25.5" x14ac:dyDescent="0.2">
      <c r="A528" s="8"/>
      <c r="B528" s="37" t="s">
        <v>507</v>
      </c>
      <c r="C528" s="34">
        <v>13</v>
      </c>
      <c r="D528" s="9">
        <v>13</v>
      </c>
      <c r="E528" s="10">
        <f t="shared" si="56"/>
        <v>2.9088630820523148E-4</v>
      </c>
      <c r="F528" s="10">
        <f t="shared" si="57"/>
        <v>2.6719832281668138E-4</v>
      </c>
      <c r="G528" s="10">
        <f t="shared" si="59"/>
        <v>0</v>
      </c>
      <c r="H528" s="17">
        <f t="shared" si="58"/>
        <v>0</v>
      </c>
    </row>
    <row r="529" spans="1:8" x14ac:dyDescent="0.2">
      <c r="A529" s="8"/>
      <c r="B529" s="37" t="s">
        <v>508</v>
      </c>
      <c r="C529" s="34">
        <v>13</v>
      </c>
      <c r="D529" s="9">
        <v>10</v>
      </c>
      <c r="E529" s="10">
        <f t="shared" si="56"/>
        <v>2.9088630820523148E-4</v>
      </c>
      <c r="F529" s="10">
        <f t="shared" si="57"/>
        <v>2.0553717139744723E-4</v>
      </c>
      <c r="G529" s="10">
        <f t="shared" si="59"/>
        <v>-0.23076923076923078</v>
      </c>
      <c r="H529" s="17">
        <f t="shared" si="58"/>
        <v>-6.7127609585822652E-5</v>
      </c>
    </row>
    <row r="530" spans="1:8" x14ac:dyDescent="0.2">
      <c r="A530" s="8"/>
      <c r="B530" s="37" t="s">
        <v>509</v>
      </c>
      <c r="C530" s="34">
        <v>559</v>
      </c>
      <c r="D530" s="9">
        <v>1700</v>
      </c>
      <c r="E530" s="10">
        <f t="shared" si="56"/>
        <v>1.2508111252824954E-2</v>
      </c>
      <c r="F530" s="10">
        <f t="shared" si="57"/>
        <v>3.4941319137566026E-2</v>
      </c>
      <c r="G530" s="10">
        <f t="shared" si="59"/>
        <v>2.0411449016100178</v>
      </c>
      <c r="H530" s="17">
        <f t="shared" si="58"/>
        <v>2.5530867512474548E-2</v>
      </c>
    </row>
    <row r="531" spans="1:8" x14ac:dyDescent="0.2">
      <c r="A531" s="8"/>
      <c r="B531" s="37" t="s">
        <v>510</v>
      </c>
      <c r="C531" s="34">
        <v>53</v>
      </c>
      <c r="D531" s="9">
        <v>171</v>
      </c>
      <c r="E531" s="10">
        <f t="shared" si="56"/>
        <v>1.1859211026828667E-3</v>
      </c>
      <c r="F531" s="10">
        <f t="shared" si="57"/>
        <v>3.5146856308963478E-3</v>
      </c>
      <c r="G531" s="10">
        <f t="shared" si="59"/>
        <v>2.2264150943396226</v>
      </c>
      <c r="H531" s="17">
        <f t="shared" si="58"/>
        <v>2.6403526437090239E-3</v>
      </c>
    </row>
    <row r="532" spans="1:8" ht="30" customHeight="1" x14ac:dyDescent="0.2">
      <c r="A532" s="8"/>
      <c r="B532" s="37" t="s">
        <v>511</v>
      </c>
      <c r="C532" s="34">
        <v>14</v>
      </c>
      <c r="D532" s="9">
        <v>66</v>
      </c>
      <c r="E532" s="10">
        <f t="shared" si="56"/>
        <v>3.1326217806717236E-4</v>
      </c>
      <c r="F532" s="10">
        <f t="shared" si="57"/>
        <v>1.3565453312231518E-3</v>
      </c>
      <c r="G532" s="10">
        <f t="shared" si="59"/>
        <v>3.7142857142857144</v>
      </c>
      <c r="H532" s="17">
        <f t="shared" si="58"/>
        <v>1.1635452328209259E-3</v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9</v>
      </c>
      <c r="D534" s="9">
        <v>11</v>
      </c>
      <c r="E534" s="10">
        <f t="shared" si="56"/>
        <v>2.0138282875746796E-4</v>
      </c>
      <c r="F534" s="10">
        <f t="shared" si="57"/>
        <v>2.2609088853719196E-4</v>
      </c>
      <c r="G534" s="10">
        <f t="shared" si="59"/>
        <v>0.22222222222222221</v>
      </c>
      <c r="H534" s="17">
        <f t="shared" si="58"/>
        <v>4.4751739723881764E-5</v>
      </c>
    </row>
    <row r="535" spans="1:8" ht="25.5" x14ac:dyDescent="0.2">
      <c r="A535" s="8"/>
      <c r="B535" s="37" t="s">
        <v>514</v>
      </c>
      <c r="C535" s="34">
        <v>83</v>
      </c>
      <c r="D535" s="9">
        <v>116</v>
      </c>
      <c r="E535" s="10">
        <f t="shared" si="56"/>
        <v>1.8571971985410934E-3</v>
      </c>
      <c r="F535" s="10">
        <f t="shared" si="57"/>
        <v>2.3842311882103879E-3</v>
      </c>
      <c r="G535" s="10">
        <f t="shared" si="59"/>
        <v>0.39759036144578314</v>
      </c>
      <c r="H535" s="17">
        <f t="shared" si="58"/>
        <v>7.384037054440492E-4</v>
      </c>
    </row>
    <row r="536" spans="1:8" x14ac:dyDescent="0.2">
      <c r="A536" s="8"/>
      <c r="B536" s="37" t="s">
        <v>515</v>
      </c>
      <c r="C536" s="34">
        <v>38</v>
      </c>
      <c r="D536" s="9">
        <v>48</v>
      </c>
      <c r="E536" s="10">
        <f t="shared" si="56"/>
        <v>8.5028305475375358E-4</v>
      </c>
      <c r="F536" s="10">
        <f t="shared" si="57"/>
        <v>9.8657842270774673E-4</v>
      </c>
      <c r="G536" s="10">
        <f t="shared" si="59"/>
        <v>0.26315789473684209</v>
      </c>
      <c r="H536" s="17">
        <f t="shared" si="58"/>
        <v>2.2375869861940883E-4</v>
      </c>
    </row>
    <row r="537" spans="1:8" ht="25.5" x14ac:dyDescent="0.2">
      <c r="A537" s="8"/>
      <c r="B537" s="37" t="s">
        <v>516</v>
      </c>
      <c r="C537" s="34">
        <v>486</v>
      </c>
      <c r="D537" s="9">
        <v>131</v>
      </c>
      <c r="E537" s="10">
        <f t="shared" si="56"/>
        <v>1.0874672752903269E-2</v>
      </c>
      <c r="F537" s="10">
        <f t="shared" si="57"/>
        <v>2.6925369453065589E-3</v>
      </c>
      <c r="G537" s="10">
        <f t="shared" si="59"/>
        <v>-0.73045267489711929</v>
      </c>
      <c r="H537" s="17">
        <f t="shared" si="58"/>
        <v>-7.9434338009890127E-3</v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25</v>
      </c>
      <c r="D540" s="9">
        <v>12</v>
      </c>
      <c r="E540" s="10">
        <f t="shared" si="56"/>
        <v>5.5939674654852209E-4</v>
      </c>
      <c r="F540" s="10">
        <f t="shared" si="57"/>
        <v>2.4664460567693668E-4</v>
      </c>
      <c r="G540" s="10">
        <f t="shared" si="59"/>
        <v>-0.52</v>
      </c>
      <c r="H540" s="17">
        <f t="shared" si="58"/>
        <v>-2.9088630820523148E-4</v>
      </c>
    </row>
    <row r="541" spans="1:8" x14ac:dyDescent="0.2">
      <c r="A541" s="8"/>
      <c r="B541" s="37" t="s">
        <v>520</v>
      </c>
      <c r="C541" s="34">
        <v>0</v>
      </c>
      <c r="D541" s="9">
        <v>5</v>
      </c>
      <c r="E541" s="10" t="str">
        <f t="shared" si="56"/>
        <v/>
      </c>
      <c r="F541" s="10">
        <f t="shared" si="57"/>
        <v>1.0276858569872361E-4</v>
      </c>
      <c r="G541" s="10">
        <f t="shared" si="59"/>
        <v>1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1</v>
      </c>
      <c r="D542" s="9">
        <v>5</v>
      </c>
      <c r="E542" s="10">
        <f t="shared" si="56"/>
        <v>2.2375869861940882E-5</v>
      </c>
      <c r="F542" s="10">
        <f t="shared" si="57"/>
        <v>1.0276858569872361E-4</v>
      </c>
      <c r="G542" s="10">
        <f t="shared" si="59"/>
        <v>4</v>
      </c>
      <c r="H542" s="17">
        <f t="shared" si="58"/>
        <v>8.9503479447763527E-5</v>
      </c>
    </row>
    <row r="543" spans="1:8" ht="25.5" x14ac:dyDescent="0.2">
      <c r="A543" s="8"/>
      <c r="B543" s="37" t="s">
        <v>522</v>
      </c>
      <c r="C543" s="34">
        <v>9</v>
      </c>
      <c r="D543" s="9">
        <v>5</v>
      </c>
      <c r="E543" s="10">
        <f t="shared" si="56"/>
        <v>2.0138282875746796E-4</v>
      </c>
      <c r="F543" s="10">
        <f t="shared" si="57"/>
        <v>1.0276858569872361E-4</v>
      </c>
      <c r="G543" s="10">
        <f t="shared" si="59"/>
        <v>-0.44444444444444442</v>
      </c>
      <c r="H543" s="17">
        <f t="shared" si="58"/>
        <v>-8.9503479447763527E-5</v>
      </c>
    </row>
    <row r="544" spans="1:8" ht="25.5" x14ac:dyDescent="0.2">
      <c r="A544" s="8"/>
      <c r="B544" s="37" t="s">
        <v>523</v>
      </c>
      <c r="C544" s="34">
        <v>6</v>
      </c>
      <c r="D544" s="9">
        <v>2</v>
      </c>
      <c r="E544" s="10">
        <f t="shared" si="56"/>
        <v>1.342552191716453E-4</v>
      </c>
      <c r="F544" s="10">
        <f t="shared" si="57"/>
        <v>4.1107434279489443E-5</v>
      </c>
      <c r="G544" s="10">
        <f t="shared" si="59"/>
        <v>-0.66666666666666663</v>
      </c>
      <c r="H544" s="17">
        <f t="shared" si="58"/>
        <v>-8.9503479447763527E-5</v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5</v>
      </c>
      <c r="D546" s="9">
        <v>0</v>
      </c>
      <c r="E546" s="10">
        <f t="shared" si="56"/>
        <v>1.1187934930970442E-4</v>
      </c>
      <c r="F546" s="10" t="str">
        <f t="shared" si="57"/>
        <v/>
      </c>
      <c r="G546" s="10">
        <f t="shared" si="59"/>
        <v>-1</v>
      </c>
      <c r="H546" s="17">
        <f t="shared" si="58"/>
        <v>-1.1187934930970442E-4</v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10</v>
      </c>
      <c r="D548" s="9">
        <v>17</v>
      </c>
      <c r="E548" s="10">
        <f t="shared" si="56"/>
        <v>2.2375869861940883E-4</v>
      </c>
      <c r="F548" s="10">
        <f t="shared" si="57"/>
        <v>3.494131913756603E-4</v>
      </c>
      <c r="G548" s="10">
        <f t="shared" si="59"/>
        <v>0.7</v>
      </c>
      <c r="H548" s="17">
        <f t="shared" si="58"/>
        <v>1.5663108903358618E-4</v>
      </c>
    </row>
    <row r="549" spans="1:8" x14ac:dyDescent="0.2">
      <c r="A549" s="8"/>
      <c r="B549" s="37" t="s">
        <v>528</v>
      </c>
      <c r="C549" s="34">
        <v>22</v>
      </c>
      <c r="D549" s="9">
        <v>18</v>
      </c>
      <c r="E549" s="10">
        <f t="shared" si="56"/>
        <v>4.9226913696269947E-4</v>
      </c>
      <c r="F549" s="10">
        <f t="shared" si="57"/>
        <v>3.69966908515405E-4</v>
      </c>
      <c r="G549" s="10">
        <f t="shared" si="59"/>
        <v>-0.18181818181818182</v>
      </c>
      <c r="H549" s="17">
        <f t="shared" si="58"/>
        <v>-8.9503479447763541E-5</v>
      </c>
    </row>
    <row r="550" spans="1:8" x14ac:dyDescent="0.2">
      <c r="A550" s="8"/>
      <c r="B550" s="37" t="s">
        <v>529</v>
      </c>
      <c r="C550" s="34">
        <v>15</v>
      </c>
      <c r="D550" s="9">
        <v>34</v>
      </c>
      <c r="E550" s="10">
        <f t="shared" si="56"/>
        <v>3.3563804792911323E-4</v>
      </c>
      <c r="F550" s="10">
        <f t="shared" si="57"/>
        <v>6.9882638275132059E-4</v>
      </c>
      <c r="G550" s="10">
        <f t="shared" si="59"/>
        <v>1.2666666666666666</v>
      </c>
      <c r="H550" s="17">
        <f t="shared" si="58"/>
        <v>4.2514152737687673E-4</v>
      </c>
    </row>
    <row r="551" spans="1:8" ht="25.5" x14ac:dyDescent="0.2">
      <c r="A551" s="8"/>
      <c r="B551" s="37" t="s">
        <v>530</v>
      </c>
      <c r="C551" s="34">
        <v>2</v>
      </c>
      <c r="D551" s="9">
        <v>4</v>
      </c>
      <c r="E551" s="10">
        <f t="shared" si="56"/>
        <v>4.4751739723881764E-5</v>
      </c>
      <c r="F551" s="10">
        <f t="shared" si="57"/>
        <v>8.2214868558978886E-5</v>
      </c>
      <c r="G551" s="10">
        <f t="shared" si="59"/>
        <v>1</v>
      </c>
      <c r="H551" s="17">
        <f t="shared" si="58"/>
        <v>4.4751739723881764E-5</v>
      </c>
    </row>
    <row r="552" spans="1:8" x14ac:dyDescent="0.2">
      <c r="A552" s="8"/>
      <c r="B552" s="37" t="s">
        <v>531</v>
      </c>
      <c r="C552" s="34">
        <v>21</v>
      </c>
      <c r="D552" s="9">
        <v>43</v>
      </c>
      <c r="E552" s="10">
        <f t="shared" si="56"/>
        <v>4.6989326710075854E-4</v>
      </c>
      <c r="F552" s="10">
        <f t="shared" si="57"/>
        <v>8.8380983700902312E-4</v>
      </c>
      <c r="G552" s="10">
        <f t="shared" si="59"/>
        <v>1.0476190476190477</v>
      </c>
      <c r="H552" s="17">
        <f t="shared" si="58"/>
        <v>4.9226913696269947E-4</v>
      </c>
    </row>
    <row r="553" spans="1:8" x14ac:dyDescent="0.2">
      <c r="A553" s="8"/>
      <c r="B553" s="37" t="s">
        <v>532</v>
      </c>
      <c r="C553" s="34">
        <v>0</v>
      </c>
      <c r="D553" s="9">
        <v>3</v>
      </c>
      <c r="E553" s="10" t="str">
        <f t="shared" si="56"/>
        <v/>
      </c>
      <c r="F553" s="10">
        <f t="shared" si="57"/>
        <v>6.1661151419234171E-5</v>
      </c>
      <c r="G553" s="10">
        <f t="shared" si="59"/>
        <v>1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22</v>
      </c>
      <c r="D554" s="9">
        <v>27</v>
      </c>
      <c r="E554" s="10">
        <f t="shared" ref="E554:E595" si="60">+IF(C554=0,"",C554/C$362)</f>
        <v>4.9226913696269947E-4</v>
      </c>
      <c r="F554" s="10">
        <f t="shared" ref="F554:F595" si="61">+IF(D554=0,"",D554/D$362)</f>
        <v>5.5495036277310747E-4</v>
      </c>
      <c r="G554" s="10">
        <f t="shared" si="59"/>
        <v>0.22727272727272727</v>
      </c>
      <c r="H554" s="17">
        <f t="shared" ref="H554:H617" si="62">+IF(OR(AND(E554=""),(G554="")),"",E554*G554)</f>
        <v>1.1187934930970442E-4</v>
      </c>
    </row>
    <row r="555" spans="1:8" x14ac:dyDescent="0.2">
      <c r="A555" s="8"/>
      <c r="B555" s="37" t="s">
        <v>534</v>
      </c>
      <c r="C555" s="34">
        <v>412</v>
      </c>
      <c r="D555" s="9">
        <v>499</v>
      </c>
      <c r="E555" s="10">
        <f t="shared" si="60"/>
        <v>9.2188583831196436E-3</v>
      </c>
      <c r="F555" s="10">
        <f t="shared" si="61"/>
        <v>1.0256304852732616E-2</v>
      </c>
      <c r="G555" s="10">
        <f t="shared" ref="G555:G595" si="63">+IF(AND(C555=0,D555=0)," ",IF(C555=0,1,IF(D555=0,-1,(D555-C555)/C555)))</f>
        <v>0.21116504854368931</v>
      </c>
      <c r="H555" s="17">
        <f t="shared" si="62"/>
        <v>1.9467006779888567E-3</v>
      </c>
    </row>
    <row r="556" spans="1:8" ht="25.5" x14ac:dyDescent="0.2">
      <c r="A556" s="8"/>
      <c r="B556" s="37" t="s">
        <v>535</v>
      </c>
      <c r="C556" s="34">
        <v>2</v>
      </c>
      <c r="D556" s="9">
        <v>5</v>
      </c>
      <c r="E556" s="10">
        <f t="shared" si="60"/>
        <v>4.4751739723881764E-5</v>
      </c>
      <c r="F556" s="10">
        <f t="shared" si="61"/>
        <v>1.0276858569872361E-4</v>
      </c>
      <c r="G556" s="10">
        <f t="shared" si="63"/>
        <v>1.5</v>
      </c>
      <c r="H556" s="17">
        <f t="shared" si="62"/>
        <v>6.7127609585822652E-5</v>
      </c>
    </row>
    <row r="557" spans="1:8" x14ac:dyDescent="0.2">
      <c r="A557" s="8"/>
      <c r="B557" s="37" t="s">
        <v>536</v>
      </c>
      <c r="C557" s="34">
        <v>0</v>
      </c>
      <c r="D557" s="9">
        <v>6</v>
      </c>
      <c r="E557" s="10" t="str">
        <f t="shared" si="60"/>
        <v/>
      </c>
      <c r="F557" s="10">
        <f t="shared" si="61"/>
        <v>1.2332230283846834E-4</v>
      </c>
      <c r="G557" s="10">
        <f t="shared" si="63"/>
        <v>1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71</v>
      </c>
      <c r="D558" s="9">
        <v>114</v>
      </c>
      <c r="E558" s="10">
        <f t="shared" si="60"/>
        <v>1.5886867601978027E-3</v>
      </c>
      <c r="F558" s="10">
        <f t="shared" si="61"/>
        <v>2.3431237539308985E-3</v>
      </c>
      <c r="G558" s="10">
        <f t="shared" si="63"/>
        <v>0.60563380281690138</v>
      </c>
      <c r="H558" s="17">
        <f t="shared" si="62"/>
        <v>9.6216240406345795E-4</v>
      </c>
    </row>
    <row r="559" spans="1:8" x14ac:dyDescent="0.2">
      <c r="A559" s="8"/>
      <c r="B559" s="37" t="s">
        <v>538</v>
      </c>
      <c r="C559" s="34">
        <v>48</v>
      </c>
      <c r="D559" s="9">
        <v>43</v>
      </c>
      <c r="E559" s="10">
        <f t="shared" si="60"/>
        <v>1.0740417533731624E-3</v>
      </c>
      <c r="F559" s="10">
        <f t="shared" si="61"/>
        <v>8.8380983700902312E-4</v>
      </c>
      <c r="G559" s="10">
        <f t="shared" si="63"/>
        <v>-0.10416666666666667</v>
      </c>
      <c r="H559" s="17">
        <f t="shared" si="62"/>
        <v>-1.1187934930970443E-4</v>
      </c>
    </row>
    <row r="560" spans="1:8" x14ac:dyDescent="0.2">
      <c r="A560" s="8"/>
      <c r="B560" s="37" t="s">
        <v>539</v>
      </c>
      <c r="C560" s="34">
        <v>3</v>
      </c>
      <c r="D560" s="9">
        <v>4</v>
      </c>
      <c r="E560" s="10">
        <f t="shared" si="60"/>
        <v>6.7127609585822652E-5</v>
      </c>
      <c r="F560" s="10">
        <f t="shared" si="61"/>
        <v>8.2214868558978886E-5</v>
      </c>
      <c r="G560" s="10">
        <f t="shared" si="63"/>
        <v>0.33333333333333331</v>
      </c>
      <c r="H560" s="17">
        <f t="shared" si="62"/>
        <v>2.2375869861940882E-5</v>
      </c>
    </row>
    <row r="561" spans="1:8" x14ac:dyDescent="0.2">
      <c r="A561" s="8"/>
      <c r="B561" s="37" t="s">
        <v>540</v>
      </c>
      <c r="C561" s="34">
        <v>16</v>
      </c>
      <c r="D561" s="9">
        <v>27</v>
      </c>
      <c r="E561" s="10">
        <f t="shared" si="60"/>
        <v>3.5801391779105411E-4</v>
      </c>
      <c r="F561" s="10">
        <f t="shared" si="61"/>
        <v>5.5495036277310747E-4</v>
      </c>
      <c r="G561" s="10">
        <f t="shared" si="63"/>
        <v>0.6875</v>
      </c>
      <c r="H561" s="17">
        <f t="shared" si="62"/>
        <v>2.4613456848134968E-4</v>
      </c>
    </row>
    <row r="562" spans="1:8" x14ac:dyDescent="0.2">
      <c r="A562" s="8"/>
      <c r="B562" s="37" t="s">
        <v>541</v>
      </c>
      <c r="C562" s="34">
        <v>2</v>
      </c>
      <c r="D562" s="9">
        <v>26</v>
      </c>
      <c r="E562" s="10">
        <f t="shared" si="60"/>
        <v>4.4751739723881764E-5</v>
      </c>
      <c r="F562" s="10">
        <f t="shared" si="61"/>
        <v>5.3439664563336277E-4</v>
      </c>
      <c r="G562" s="10">
        <f t="shared" si="63"/>
        <v>12</v>
      </c>
      <c r="H562" s="17">
        <f t="shared" si="62"/>
        <v>5.3702087668658122E-4</v>
      </c>
    </row>
    <row r="563" spans="1:8" x14ac:dyDescent="0.2">
      <c r="A563" s="8"/>
      <c r="B563" s="37" t="s">
        <v>542</v>
      </c>
      <c r="C563" s="34">
        <v>0</v>
      </c>
      <c r="D563" s="9">
        <v>4</v>
      </c>
      <c r="E563" s="10" t="str">
        <f t="shared" si="60"/>
        <v/>
      </c>
      <c r="F563" s="10">
        <f t="shared" si="61"/>
        <v>8.2214868558978886E-5</v>
      </c>
      <c r="G563" s="10">
        <f t="shared" si="63"/>
        <v>1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16</v>
      </c>
      <c r="E564" s="10" t="str">
        <f t="shared" si="60"/>
        <v/>
      </c>
      <c r="F564" s="10">
        <f t="shared" si="61"/>
        <v>3.2885947423591554E-4</v>
      </c>
      <c r="G564" s="10">
        <f t="shared" si="63"/>
        <v>1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4</v>
      </c>
      <c r="E565" s="10" t="str">
        <f t="shared" si="60"/>
        <v/>
      </c>
      <c r="F565" s="10">
        <f t="shared" si="61"/>
        <v>8.2214868558978886E-5</v>
      </c>
      <c r="G565" s="10">
        <f t="shared" si="63"/>
        <v>1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1</v>
      </c>
      <c r="D566" s="9">
        <v>3</v>
      </c>
      <c r="E566" s="10">
        <f t="shared" si="60"/>
        <v>2.2375869861940882E-5</v>
      </c>
      <c r="F566" s="10">
        <f t="shared" si="61"/>
        <v>6.1661151419234171E-5</v>
      </c>
      <c r="G566" s="10">
        <f t="shared" si="63"/>
        <v>2</v>
      </c>
      <c r="H566" s="17">
        <f t="shared" si="62"/>
        <v>4.4751739723881764E-5</v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174</v>
      </c>
      <c r="D568" s="9">
        <v>32</v>
      </c>
      <c r="E568" s="10">
        <f t="shared" si="60"/>
        <v>3.8934013559777138E-3</v>
      </c>
      <c r="F568" s="10">
        <f t="shared" si="61"/>
        <v>6.5771894847183108E-4</v>
      </c>
      <c r="G568" s="10">
        <f t="shared" si="63"/>
        <v>-0.81609195402298851</v>
      </c>
      <c r="H568" s="17">
        <f t="shared" si="62"/>
        <v>-3.1773735203956053E-3</v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3</v>
      </c>
      <c r="D571" s="9">
        <v>7</v>
      </c>
      <c r="E571" s="10">
        <f t="shared" si="60"/>
        <v>6.7127609585822652E-5</v>
      </c>
      <c r="F571" s="10">
        <f t="shared" si="61"/>
        <v>1.4387601997821307E-4</v>
      </c>
      <c r="G571" s="10">
        <f t="shared" si="63"/>
        <v>1.3333333333333333</v>
      </c>
      <c r="H571" s="17">
        <f t="shared" si="62"/>
        <v>8.9503479447763527E-5</v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35</v>
      </c>
      <c r="D574" s="9">
        <v>31</v>
      </c>
      <c r="E574" s="10">
        <f t="shared" si="60"/>
        <v>7.8315544516793095E-4</v>
      </c>
      <c r="F574" s="10">
        <f t="shared" si="61"/>
        <v>6.3716523133208638E-4</v>
      </c>
      <c r="G574" s="10">
        <f t="shared" si="63"/>
        <v>-0.11428571428571428</v>
      </c>
      <c r="H574" s="17">
        <f t="shared" si="62"/>
        <v>-8.9503479447763541E-5</v>
      </c>
    </row>
    <row r="575" spans="1:8" ht="25.5" x14ac:dyDescent="0.2">
      <c r="A575" s="8"/>
      <c r="B575" s="37" t="s">
        <v>554</v>
      </c>
      <c r="C575" s="34">
        <v>0</v>
      </c>
      <c r="D575" s="9">
        <v>1</v>
      </c>
      <c r="E575" s="10" t="str">
        <f t="shared" si="60"/>
        <v/>
      </c>
      <c r="F575" s="10">
        <f t="shared" si="61"/>
        <v>2.0553717139744721E-5</v>
      </c>
      <c r="G575" s="10">
        <f t="shared" si="63"/>
        <v>1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482</v>
      </c>
      <c r="D579" s="9">
        <v>326</v>
      </c>
      <c r="E579" s="10">
        <f t="shared" si="60"/>
        <v>1.0785169273455505E-2</v>
      </c>
      <c r="F579" s="10">
        <f t="shared" si="61"/>
        <v>6.7005117875567795E-3</v>
      </c>
      <c r="G579" s="10">
        <f t="shared" si="63"/>
        <v>-0.32365145228215769</v>
      </c>
      <c r="H579" s="17">
        <f t="shared" si="62"/>
        <v>-3.4906356984627778E-3</v>
      </c>
    </row>
    <row r="580" spans="1:8" ht="25.5" x14ac:dyDescent="0.2">
      <c r="A580" s="8"/>
      <c r="B580" s="37" t="s">
        <v>559</v>
      </c>
      <c r="C580" s="34">
        <v>400</v>
      </c>
      <c r="D580" s="9">
        <v>454</v>
      </c>
      <c r="E580" s="10">
        <f t="shared" si="60"/>
        <v>8.9503479447763535E-3</v>
      </c>
      <c r="F580" s="10">
        <f t="shared" si="61"/>
        <v>9.3313875814441047E-3</v>
      </c>
      <c r="G580" s="10">
        <f t="shared" si="63"/>
        <v>0.13500000000000001</v>
      </c>
      <c r="H580" s="17">
        <f t="shared" si="62"/>
        <v>1.2082969725448079E-3</v>
      </c>
    </row>
    <row r="581" spans="1:8" x14ac:dyDescent="0.2">
      <c r="A581" s="8"/>
      <c r="B581" s="37" t="s">
        <v>560</v>
      </c>
      <c r="C581" s="34">
        <v>441</v>
      </c>
      <c r="D581" s="9">
        <v>511</v>
      </c>
      <c r="E581" s="10">
        <f t="shared" si="60"/>
        <v>9.8677586091159286E-3</v>
      </c>
      <c r="F581" s="10">
        <f t="shared" si="61"/>
        <v>1.0502949458409553E-2</v>
      </c>
      <c r="G581" s="10">
        <f t="shared" si="63"/>
        <v>0.15873015873015872</v>
      </c>
      <c r="H581" s="17">
        <f t="shared" si="62"/>
        <v>1.5663108903358617E-3</v>
      </c>
    </row>
    <row r="582" spans="1:8" x14ac:dyDescent="0.2">
      <c r="A582" s="8"/>
      <c r="B582" s="37" t="s">
        <v>561</v>
      </c>
      <c r="C582" s="34">
        <v>69</v>
      </c>
      <c r="D582" s="9">
        <v>141</v>
      </c>
      <c r="E582" s="10">
        <f t="shared" si="60"/>
        <v>1.5439350204739209E-3</v>
      </c>
      <c r="F582" s="10">
        <f t="shared" si="61"/>
        <v>2.8980741167040059E-3</v>
      </c>
      <c r="G582" s="10">
        <f t="shared" si="63"/>
        <v>1.0434782608695652</v>
      </c>
      <c r="H582" s="17">
        <f t="shared" si="62"/>
        <v>1.6110626300597434E-3</v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35</v>
      </c>
      <c r="D586" s="9">
        <v>3</v>
      </c>
      <c r="E586" s="10">
        <f t="shared" si="60"/>
        <v>7.8315544516793095E-4</v>
      </c>
      <c r="F586" s="10">
        <f t="shared" si="61"/>
        <v>6.1661151419234171E-5</v>
      </c>
      <c r="G586" s="10">
        <f t="shared" si="63"/>
        <v>-0.91428571428571426</v>
      </c>
      <c r="H586" s="17">
        <f t="shared" si="62"/>
        <v>-7.1602783558210833E-4</v>
      </c>
    </row>
    <row r="587" spans="1:8" x14ac:dyDescent="0.2">
      <c r="A587" s="8"/>
      <c r="B587" s="37" t="s">
        <v>566</v>
      </c>
      <c r="C587" s="34">
        <v>14</v>
      </c>
      <c r="D587" s="9">
        <v>0</v>
      </c>
      <c r="E587" s="10">
        <f t="shared" si="60"/>
        <v>3.1326217806717236E-4</v>
      </c>
      <c r="F587" s="10" t="str">
        <f t="shared" si="61"/>
        <v/>
      </c>
      <c r="G587" s="10">
        <f t="shared" si="63"/>
        <v>-1</v>
      </c>
      <c r="H587" s="17">
        <f t="shared" si="62"/>
        <v>-3.1326217806717236E-4</v>
      </c>
    </row>
    <row r="588" spans="1:8" x14ac:dyDescent="0.2">
      <c r="A588" s="8"/>
      <c r="B588" s="37" t="s">
        <v>567</v>
      </c>
      <c r="C588" s="34">
        <v>248</v>
      </c>
      <c r="D588" s="9">
        <v>239</v>
      </c>
      <c r="E588" s="10">
        <f t="shared" si="60"/>
        <v>5.5492157257613388E-3</v>
      </c>
      <c r="F588" s="10">
        <f t="shared" si="61"/>
        <v>4.9123383963989888E-3</v>
      </c>
      <c r="G588" s="10">
        <f t="shared" si="63"/>
        <v>-3.6290322580645164E-2</v>
      </c>
      <c r="H588" s="17">
        <f t="shared" si="62"/>
        <v>-2.0138282875746796E-4</v>
      </c>
    </row>
    <row r="589" spans="1:8" x14ac:dyDescent="0.2">
      <c r="A589" s="8"/>
      <c r="B589" s="37" t="s">
        <v>568</v>
      </c>
      <c r="C589" s="34">
        <v>0</v>
      </c>
      <c r="D589" s="9">
        <v>2</v>
      </c>
      <c r="E589" s="10" t="str">
        <f t="shared" si="60"/>
        <v/>
      </c>
      <c r="F589" s="10">
        <f t="shared" si="61"/>
        <v>4.1107434279489443E-5</v>
      </c>
      <c r="G589" s="10">
        <f t="shared" si="63"/>
        <v>1</v>
      </c>
      <c r="H589" s="17" t="str">
        <f t="shared" si="62"/>
        <v/>
      </c>
    </row>
    <row r="590" spans="1:8" ht="15.75" customHeight="1" x14ac:dyDescent="0.2">
      <c r="A590" s="8"/>
      <c r="B590" s="37" t="s">
        <v>569</v>
      </c>
      <c r="C590" s="34">
        <v>25</v>
      </c>
      <c r="D590" s="9">
        <v>8</v>
      </c>
      <c r="E590" s="10">
        <f t="shared" si="60"/>
        <v>5.5939674654852209E-4</v>
      </c>
      <c r="F590" s="10">
        <f t="shared" si="61"/>
        <v>1.6442973711795777E-4</v>
      </c>
      <c r="G590" s="10">
        <f t="shared" si="63"/>
        <v>-0.68</v>
      </c>
      <c r="H590" s="17">
        <f t="shared" si="62"/>
        <v>-3.8038978765299504E-4</v>
      </c>
    </row>
    <row r="591" spans="1:8" x14ac:dyDescent="0.2">
      <c r="A591" s="8"/>
      <c r="B591" s="37" t="s">
        <v>570</v>
      </c>
      <c r="C591" s="34">
        <v>33</v>
      </c>
      <c r="D591" s="9">
        <v>34</v>
      </c>
      <c r="E591" s="10">
        <f t="shared" si="60"/>
        <v>7.3840370544404909E-4</v>
      </c>
      <c r="F591" s="10">
        <f t="shared" si="61"/>
        <v>6.9882638275132059E-4</v>
      </c>
      <c r="G591" s="10">
        <f t="shared" si="63"/>
        <v>3.0303030303030304E-2</v>
      </c>
      <c r="H591" s="17">
        <f t="shared" si="62"/>
        <v>2.2375869861940882E-5</v>
      </c>
    </row>
    <row r="592" spans="1:8" x14ac:dyDescent="0.2">
      <c r="A592" s="8"/>
      <c r="B592" s="37" t="s">
        <v>571</v>
      </c>
      <c r="C592" s="34">
        <v>0</v>
      </c>
      <c r="D592" s="9">
        <v>1</v>
      </c>
      <c r="E592" s="10" t="str">
        <f t="shared" si="60"/>
        <v/>
      </c>
      <c r="F592" s="10">
        <f t="shared" si="61"/>
        <v>2.0553717139744721E-5</v>
      </c>
      <c r="G592" s="10">
        <f t="shared" si="63"/>
        <v>1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13</v>
      </c>
      <c r="D593" s="9">
        <v>3</v>
      </c>
      <c r="E593" s="10">
        <f t="shared" si="60"/>
        <v>2.9088630820523148E-4</v>
      </c>
      <c r="F593" s="10">
        <f t="shared" si="61"/>
        <v>6.1661151419234171E-5</v>
      </c>
      <c r="G593" s="10">
        <f t="shared" si="63"/>
        <v>-0.76923076923076927</v>
      </c>
      <c r="H593" s="17">
        <f t="shared" si="62"/>
        <v>-2.2375869861940886E-4</v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1</v>
      </c>
      <c r="E595" s="19" t="str">
        <f t="shared" si="60"/>
        <v/>
      </c>
      <c r="F595" s="19">
        <f t="shared" si="61"/>
        <v>2.0553717139744721E-5</v>
      </c>
      <c r="G595" s="19">
        <f t="shared" si="63"/>
        <v>1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8552</v>
      </c>
      <c r="D601" s="33">
        <f>SUM(D602:D629)</f>
        <v>10539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0.23234331150608045</v>
      </c>
      <c r="H601" s="42">
        <f t="shared" ref="H601:H629" si="66">+IF(OR(AND(E601=""),(G601="")),"",E601*G601)</f>
        <v>0.23234331150608045</v>
      </c>
    </row>
    <row r="602" spans="1:8" x14ac:dyDescent="0.2">
      <c r="A602" s="8"/>
      <c r="B602" s="36" t="s">
        <v>575</v>
      </c>
      <c r="C602" s="46">
        <v>41</v>
      </c>
      <c r="D602" s="43">
        <v>177</v>
      </c>
      <c r="E602" s="44">
        <f t="shared" si="64"/>
        <v>4.7942001870907389E-3</v>
      </c>
      <c r="F602" s="44">
        <f t="shared" si="65"/>
        <v>1.6794762311414746E-2</v>
      </c>
      <c r="G602" s="44">
        <f t="shared" ref="G602:G629" si="67">+IF(AND(C602=0,D602=0)," ",IF(C602=0,1,IF(D602=0,-1,(D602-C602)/C602)))</f>
        <v>3.3170731707317072</v>
      </c>
      <c r="H602" s="45">
        <f t="shared" si="66"/>
        <v>1.5902712815715619E-2</v>
      </c>
    </row>
    <row r="603" spans="1:8" x14ac:dyDescent="0.2">
      <c r="A603" s="8"/>
      <c r="B603" s="37" t="s">
        <v>576</v>
      </c>
      <c r="C603" s="34">
        <v>302</v>
      </c>
      <c r="D603" s="9">
        <v>466</v>
      </c>
      <c r="E603" s="10">
        <f t="shared" si="64"/>
        <v>3.5313376987839103E-2</v>
      </c>
      <c r="F603" s="10">
        <f t="shared" si="65"/>
        <v>4.4216718853781194E-2</v>
      </c>
      <c r="G603" s="10">
        <f t="shared" si="67"/>
        <v>0.54304635761589404</v>
      </c>
      <c r="H603" s="17">
        <f t="shared" si="66"/>
        <v>1.9176800748362956E-2</v>
      </c>
    </row>
    <row r="604" spans="1:8" ht="25.5" x14ac:dyDescent="0.2">
      <c r="A604" s="8"/>
      <c r="B604" s="37" t="s">
        <v>577</v>
      </c>
      <c r="C604" s="34">
        <v>494</v>
      </c>
      <c r="D604" s="9">
        <v>3388</v>
      </c>
      <c r="E604" s="10">
        <f t="shared" si="64"/>
        <v>5.7764265668849395E-2</v>
      </c>
      <c r="F604" s="10">
        <f t="shared" si="65"/>
        <v>0.32147262548628902</v>
      </c>
      <c r="G604" s="10">
        <f t="shared" si="67"/>
        <v>5.8582995951417001</v>
      </c>
      <c r="H604" s="17">
        <f t="shared" si="66"/>
        <v>0.338400374181478</v>
      </c>
    </row>
    <row r="605" spans="1:8" x14ac:dyDescent="0.2">
      <c r="A605" s="8"/>
      <c r="B605" s="37" t="s">
        <v>578</v>
      </c>
      <c r="C605" s="34">
        <v>1440</v>
      </c>
      <c r="D605" s="9">
        <v>1089</v>
      </c>
      <c r="E605" s="10">
        <f t="shared" si="64"/>
        <v>0.16838166510757718</v>
      </c>
      <c r="F605" s="10">
        <f t="shared" si="65"/>
        <v>0.10333048676345004</v>
      </c>
      <c r="G605" s="10">
        <f t="shared" si="67"/>
        <v>-0.24374999999999999</v>
      </c>
      <c r="H605" s="17">
        <f t="shared" si="66"/>
        <v>-4.1043030869971936E-2</v>
      </c>
    </row>
    <row r="606" spans="1:8" x14ac:dyDescent="0.2">
      <c r="A606" s="8"/>
      <c r="B606" s="37" t="s">
        <v>579</v>
      </c>
      <c r="C606" s="34">
        <v>342</v>
      </c>
      <c r="D606" s="9">
        <v>37</v>
      </c>
      <c r="E606" s="10">
        <f t="shared" si="64"/>
        <v>3.9990645463049576E-2</v>
      </c>
      <c r="F606" s="10">
        <f t="shared" si="65"/>
        <v>3.5107695227251162E-3</v>
      </c>
      <c r="G606" s="10">
        <f t="shared" si="67"/>
        <v>-0.89181286549707606</v>
      </c>
      <c r="H606" s="17">
        <f t="shared" si="66"/>
        <v>-3.5664172123479887E-2</v>
      </c>
    </row>
    <row r="607" spans="1:8" x14ac:dyDescent="0.2">
      <c r="A607" s="8"/>
      <c r="B607" s="37" t="s">
        <v>580</v>
      </c>
      <c r="C607" s="34">
        <v>4</v>
      </c>
      <c r="D607" s="9">
        <v>1</v>
      </c>
      <c r="E607" s="10">
        <f t="shared" si="64"/>
        <v>4.6772684752104771E-4</v>
      </c>
      <c r="F607" s="10">
        <f t="shared" si="65"/>
        <v>9.4885662776354493E-5</v>
      </c>
      <c r="G607" s="10">
        <f t="shared" si="67"/>
        <v>-0.75</v>
      </c>
      <c r="H607" s="17">
        <f t="shared" si="66"/>
        <v>-3.5079513564078581E-4</v>
      </c>
    </row>
    <row r="608" spans="1:8" x14ac:dyDescent="0.2">
      <c r="A608" s="8"/>
      <c r="B608" s="37" t="s">
        <v>581</v>
      </c>
      <c r="C608" s="34">
        <v>29</v>
      </c>
      <c r="D608" s="9">
        <v>10</v>
      </c>
      <c r="E608" s="10">
        <f t="shared" si="64"/>
        <v>3.3910196445275957E-3</v>
      </c>
      <c r="F608" s="10">
        <f t="shared" si="65"/>
        <v>9.4885662776354491E-4</v>
      </c>
      <c r="G608" s="10">
        <f t="shared" si="67"/>
        <v>-0.65517241379310343</v>
      </c>
      <c r="H608" s="17">
        <f t="shared" si="66"/>
        <v>-2.2217025257249765E-3</v>
      </c>
    </row>
    <row r="609" spans="1:8" x14ac:dyDescent="0.2">
      <c r="A609" s="8"/>
      <c r="B609" s="37" t="s">
        <v>582</v>
      </c>
      <c r="C609" s="34">
        <v>10</v>
      </c>
      <c r="D609" s="9">
        <v>5</v>
      </c>
      <c r="E609" s="10">
        <f t="shared" si="64"/>
        <v>1.1693171188026192E-3</v>
      </c>
      <c r="F609" s="10">
        <f t="shared" si="65"/>
        <v>4.7442831388177245E-4</v>
      </c>
      <c r="G609" s="10">
        <f t="shared" si="67"/>
        <v>-0.5</v>
      </c>
      <c r="H609" s="17">
        <f t="shared" si="66"/>
        <v>-5.8465855940130962E-4</v>
      </c>
    </row>
    <row r="610" spans="1:8" x14ac:dyDescent="0.2">
      <c r="A610" s="8"/>
      <c r="B610" s="37" t="s">
        <v>583</v>
      </c>
      <c r="C610" s="34">
        <v>6</v>
      </c>
      <c r="D610" s="9">
        <v>3</v>
      </c>
      <c r="E610" s="10">
        <f t="shared" si="64"/>
        <v>7.0159027128157152E-4</v>
      </c>
      <c r="F610" s="10">
        <f t="shared" si="65"/>
        <v>2.8465698832906349E-4</v>
      </c>
      <c r="G610" s="10">
        <f t="shared" si="67"/>
        <v>-0.5</v>
      </c>
      <c r="H610" s="17">
        <f t="shared" si="66"/>
        <v>-3.5079513564078576E-4</v>
      </c>
    </row>
    <row r="611" spans="1:8" x14ac:dyDescent="0.2">
      <c r="A611" s="8"/>
      <c r="B611" s="37" t="s">
        <v>584</v>
      </c>
      <c r="C611" s="34">
        <v>210</v>
      </c>
      <c r="D611" s="9">
        <v>93</v>
      </c>
      <c r="E611" s="10">
        <f t="shared" si="64"/>
        <v>2.4555659494855005E-2</v>
      </c>
      <c r="F611" s="10">
        <f t="shared" si="65"/>
        <v>8.8243666382009679E-3</v>
      </c>
      <c r="G611" s="10">
        <f t="shared" si="67"/>
        <v>-0.55714285714285716</v>
      </c>
      <c r="H611" s="17">
        <f t="shared" si="66"/>
        <v>-1.3681010289990646E-2</v>
      </c>
    </row>
    <row r="612" spans="1:8" x14ac:dyDescent="0.2">
      <c r="A612" s="8"/>
      <c r="B612" s="37" t="s">
        <v>585</v>
      </c>
      <c r="C612" s="34">
        <v>18</v>
      </c>
      <c r="D612" s="9">
        <v>354</v>
      </c>
      <c r="E612" s="10">
        <f t="shared" si="64"/>
        <v>2.1047708138447149E-3</v>
      </c>
      <c r="F612" s="10">
        <f t="shared" si="65"/>
        <v>3.3589524622829492E-2</v>
      </c>
      <c r="G612" s="10">
        <f t="shared" si="67"/>
        <v>18.666666666666668</v>
      </c>
      <c r="H612" s="17">
        <f t="shared" si="66"/>
        <v>3.9289055191768014E-2</v>
      </c>
    </row>
    <row r="613" spans="1:8" x14ac:dyDescent="0.2">
      <c r="A613" s="8"/>
      <c r="B613" s="37" t="s">
        <v>586</v>
      </c>
      <c r="C613" s="34">
        <v>5</v>
      </c>
      <c r="D613" s="9">
        <v>21</v>
      </c>
      <c r="E613" s="10">
        <f t="shared" si="64"/>
        <v>5.8465855940130962E-4</v>
      </c>
      <c r="F613" s="10">
        <f t="shared" si="65"/>
        <v>1.9925989183034445E-3</v>
      </c>
      <c r="G613" s="10">
        <f t="shared" si="67"/>
        <v>3.2</v>
      </c>
      <c r="H613" s="17">
        <f t="shared" si="66"/>
        <v>1.8709073900841909E-3</v>
      </c>
    </row>
    <row r="614" spans="1:8" x14ac:dyDescent="0.2">
      <c r="A614" s="8"/>
      <c r="B614" s="37" t="s">
        <v>587</v>
      </c>
      <c r="C614" s="34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2</v>
      </c>
      <c r="D616" s="9">
        <v>1</v>
      </c>
      <c r="E616" s="10">
        <f t="shared" si="64"/>
        <v>2.3386342376052386E-4</v>
      </c>
      <c r="F616" s="10">
        <f t="shared" si="65"/>
        <v>9.4885662776354493E-5</v>
      </c>
      <c r="G616" s="10">
        <f t="shared" si="67"/>
        <v>-0.5</v>
      </c>
      <c r="H616" s="17">
        <f t="shared" si="66"/>
        <v>-1.1693171188026193E-4</v>
      </c>
    </row>
    <row r="617" spans="1:8" x14ac:dyDescent="0.2">
      <c r="A617" s="8"/>
      <c r="B617" s="37" t="s">
        <v>590</v>
      </c>
      <c r="C617" s="34">
        <v>2</v>
      </c>
      <c r="D617" s="9">
        <v>0</v>
      </c>
      <c r="E617" s="10">
        <f t="shared" si="64"/>
        <v>2.3386342376052386E-4</v>
      </c>
      <c r="F617" s="10" t="str">
        <f t="shared" si="65"/>
        <v/>
      </c>
      <c r="G617" s="10">
        <f t="shared" si="67"/>
        <v>-1</v>
      </c>
      <c r="H617" s="17">
        <f t="shared" si="66"/>
        <v>-2.3386342376052386E-4</v>
      </c>
    </row>
    <row r="618" spans="1:8" x14ac:dyDescent="0.2">
      <c r="A618" s="8"/>
      <c r="B618" s="37" t="s">
        <v>591</v>
      </c>
      <c r="C618" s="34">
        <v>8</v>
      </c>
      <c r="D618" s="9">
        <v>56</v>
      </c>
      <c r="E618" s="10">
        <f t="shared" si="64"/>
        <v>9.3545369504209543E-4</v>
      </c>
      <c r="F618" s="10">
        <f t="shared" si="65"/>
        <v>5.3135971154758517E-3</v>
      </c>
      <c r="G618" s="10">
        <f t="shared" si="67"/>
        <v>6</v>
      </c>
      <c r="H618" s="17">
        <f t="shared" si="66"/>
        <v>5.612722170252573E-3</v>
      </c>
    </row>
    <row r="619" spans="1:8" x14ac:dyDescent="0.2">
      <c r="A619" s="8"/>
      <c r="B619" s="37" t="s">
        <v>592</v>
      </c>
      <c r="C619" s="34">
        <v>688</v>
      </c>
      <c r="D619" s="9">
        <v>565</v>
      </c>
      <c r="E619" s="10">
        <f t="shared" si="64"/>
        <v>8.0449017773620207E-2</v>
      </c>
      <c r="F619" s="10">
        <f t="shared" si="65"/>
        <v>5.3610399468640289E-2</v>
      </c>
      <c r="G619" s="10">
        <f t="shared" si="67"/>
        <v>-0.17877906976744187</v>
      </c>
      <c r="H619" s="17">
        <f t="shared" si="66"/>
        <v>-1.4382600561272219E-2</v>
      </c>
    </row>
    <row r="620" spans="1:8" x14ac:dyDescent="0.2">
      <c r="A620" s="8"/>
      <c r="B620" s="37" t="s">
        <v>593</v>
      </c>
      <c r="C620" s="34">
        <v>1319</v>
      </c>
      <c r="D620" s="9">
        <v>1149</v>
      </c>
      <c r="E620" s="10">
        <f t="shared" si="64"/>
        <v>0.15423292797006549</v>
      </c>
      <c r="F620" s="10">
        <f t="shared" si="65"/>
        <v>0.10902362653003131</v>
      </c>
      <c r="G620" s="10">
        <f t="shared" si="67"/>
        <v>-0.12888551933282791</v>
      </c>
      <c r="H620" s="17">
        <f t="shared" si="66"/>
        <v>-1.9878391019644531E-2</v>
      </c>
    </row>
    <row r="621" spans="1:8" x14ac:dyDescent="0.2">
      <c r="A621" s="8"/>
      <c r="B621" s="37" t="s">
        <v>594</v>
      </c>
      <c r="C621" s="34">
        <v>0</v>
      </c>
      <c r="D621" s="9">
        <v>6</v>
      </c>
      <c r="E621" s="10" t="str">
        <f t="shared" si="64"/>
        <v/>
      </c>
      <c r="F621" s="10">
        <f t="shared" si="65"/>
        <v>5.6931397665812699E-4</v>
      </c>
      <c r="G621" s="10">
        <f t="shared" si="67"/>
        <v>1</v>
      </c>
      <c r="H621" s="17" t="str">
        <f t="shared" si="66"/>
        <v/>
      </c>
    </row>
    <row r="622" spans="1:8" x14ac:dyDescent="0.2">
      <c r="A622" s="8"/>
      <c r="B622" s="37" t="s">
        <v>595</v>
      </c>
      <c r="C622" s="34">
        <v>9</v>
      </c>
      <c r="D622" s="9">
        <v>168</v>
      </c>
      <c r="E622" s="10">
        <f t="shared" si="64"/>
        <v>1.0523854069223574E-3</v>
      </c>
      <c r="F622" s="10">
        <f t="shared" si="65"/>
        <v>1.5940791346427556E-2</v>
      </c>
      <c r="G622" s="10">
        <f t="shared" si="67"/>
        <v>17.666666666666668</v>
      </c>
      <c r="H622" s="17">
        <f t="shared" si="66"/>
        <v>1.8592142188961651E-2</v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10</v>
      </c>
      <c r="E623" s="10" t="str">
        <f t="shared" si="64"/>
        <v/>
      </c>
      <c r="F623" s="10">
        <f t="shared" si="65"/>
        <v>9.4885662776354491E-4</v>
      </c>
      <c r="G623" s="10">
        <f t="shared" si="67"/>
        <v>1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1</v>
      </c>
      <c r="D624" s="9">
        <v>42</v>
      </c>
      <c r="E624" s="10">
        <f t="shared" si="64"/>
        <v>1.1693171188026193E-4</v>
      </c>
      <c r="F624" s="10">
        <f t="shared" si="65"/>
        <v>3.985197836606889E-3</v>
      </c>
      <c r="G624" s="10">
        <f t="shared" si="67"/>
        <v>41</v>
      </c>
      <c r="H624" s="17">
        <f t="shared" si="66"/>
        <v>4.7942001870907389E-3</v>
      </c>
    </row>
    <row r="625" spans="1:8" x14ac:dyDescent="0.2">
      <c r="A625" s="8"/>
      <c r="B625" s="37" t="s">
        <v>598</v>
      </c>
      <c r="C625" s="34">
        <v>47</v>
      </c>
      <c r="D625" s="9">
        <v>403</v>
      </c>
      <c r="E625" s="10">
        <f t="shared" si="64"/>
        <v>5.495790458372311E-3</v>
      </c>
      <c r="F625" s="10">
        <f t="shared" si="65"/>
        <v>3.8238922098870858E-2</v>
      </c>
      <c r="G625" s="10">
        <f t="shared" si="67"/>
        <v>7.5744680851063828</v>
      </c>
      <c r="H625" s="17">
        <f t="shared" si="66"/>
        <v>4.1627689429373248E-2</v>
      </c>
    </row>
    <row r="626" spans="1:8" x14ac:dyDescent="0.2">
      <c r="A626" s="8"/>
      <c r="B626" s="37" t="s">
        <v>599</v>
      </c>
      <c r="C626" s="34">
        <v>22</v>
      </c>
      <c r="D626" s="9">
        <v>6</v>
      </c>
      <c r="E626" s="10">
        <f t="shared" si="64"/>
        <v>2.5724976613657625E-3</v>
      </c>
      <c r="F626" s="10">
        <f t="shared" si="65"/>
        <v>5.6931397665812699E-4</v>
      </c>
      <c r="G626" s="10">
        <f t="shared" si="67"/>
        <v>-0.72727272727272729</v>
      </c>
      <c r="H626" s="17">
        <f t="shared" si="66"/>
        <v>-1.8709073900841909E-3</v>
      </c>
    </row>
    <row r="627" spans="1:8" ht="25.5" x14ac:dyDescent="0.2">
      <c r="A627" s="8"/>
      <c r="B627" s="37" t="s">
        <v>600</v>
      </c>
      <c r="C627" s="34">
        <v>12</v>
      </c>
      <c r="D627" s="9">
        <v>4</v>
      </c>
      <c r="E627" s="10">
        <f t="shared" si="64"/>
        <v>1.403180542563143E-3</v>
      </c>
      <c r="F627" s="10">
        <f t="shared" si="65"/>
        <v>3.7954265110541797E-4</v>
      </c>
      <c r="G627" s="10">
        <f t="shared" si="67"/>
        <v>-0.66666666666666663</v>
      </c>
      <c r="H627" s="17">
        <f t="shared" si="66"/>
        <v>-9.3545369504209532E-4</v>
      </c>
    </row>
    <row r="628" spans="1:8" ht="16.5" customHeight="1" x14ac:dyDescent="0.2">
      <c r="A628" s="8"/>
      <c r="B628" s="37" t="s">
        <v>601</v>
      </c>
      <c r="C628" s="34">
        <v>46</v>
      </c>
      <c r="D628" s="9">
        <v>167</v>
      </c>
      <c r="E628" s="10">
        <f t="shared" si="64"/>
        <v>5.378858746492049E-3</v>
      </c>
      <c r="F628" s="10">
        <f t="shared" si="65"/>
        <v>1.5845905683651202E-2</v>
      </c>
      <c r="G628" s="10">
        <f t="shared" si="67"/>
        <v>2.6304347826086958</v>
      </c>
      <c r="H628" s="17">
        <f t="shared" si="66"/>
        <v>1.4148737137511695E-2</v>
      </c>
    </row>
    <row r="629" spans="1:8" ht="26.25" thickBot="1" x14ac:dyDescent="0.25">
      <c r="A629" s="8"/>
      <c r="B629" s="38" t="s">
        <v>602</v>
      </c>
      <c r="C629" s="35">
        <v>3495</v>
      </c>
      <c r="D629" s="18">
        <v>2318</v>
      </c>
      <c r="E629" s="19">
        <f t="shared" si="64"/>
        <v>0.40867633302151546</v>
      </c>
      <c r="F629" s="19">
        <f t="shared" si="65"/>
        <v>0.21994496631558971</v>
      </c>
      <c r="G629" s="19">
        <f t="shared" si="67"/>
        <v>-0.33676680972818313</v>
      </c>
      <c r="H629" s="20">
        <f t="shared" si="66"/>
        <v>-0.13762862488306829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613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614</v>
      </c>
      <c r="C8" s="32">
        <f>+C19+C76+C181+C362+C601</f>
        <v>3592</v>
      </c>
      <c r="D8" s="33">
        <f>+D19+D76+D181+D362+D601</f>
        <v>3233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-9.9944320712694878E-2</v>
      </c>
      <c r="H8" s="41">
        <f t="shared" ref="H8:H13" si="1">+IF(OR(AND(E8=""),(G8="")),"",E8*G8)</f>
        <v>-9.9944320712694878E-2</v>
      </c>
    </row>
    <row r="9" spans="1:8" x14ac:dyDescent="0.2">
      <c r="A9" s="8"/>
      <c r="B9" s="36" t="s">
        <v>8</v>
      </c>
      <c r="C9" s="34">
        <f>+C19</f>
        <v>16</v>
      </c>
      <c r="D9" s="9">
        <f>+D19</f>
        <v>183</v>
      </c>
      <c r="E9" s="10">
        <f t="shared" ref="E9:F13" si="2">+C9/C$8</f>
        <v>4.4543429844097994E-3</v>
      </c>
      <c r="F9" s="10">
        <f t="shared" si="2"/>
        <v>5.6603773584905662E-2</v>
      </c>
      <c r="G9" s="10">
        <f t="shared" si="0"/>
        <v>10.4375</v>
      </c>
      <c r="H9" s="17">
        <f t="shared" si="1"/>
        <v>4.6492204899777283E-2</v>
      </c>
    </row>
    <row r="10" spans="1:8" x14ac:dyDescent="0.2">
      <c r="A10" s="8"/>
      <c r="B10" s="37" t="s">
        <v>9</v>
      </c>
      <c r="C10" s="34">
        <f>+C76</f>
        <v>212</v>
      </c>
      <c r="D10" s="9">
        <f>+D76</f>
        <v>284</v>
      </c>
      <c r="E10" s="10">
        <f t="shared" si="2"/>
        <v>5.9020044543429843E-2</v>
      </c>
      <c r="F10" s="10">
        <f t="shared" si="2"/>
        <v>8.7844107639962879E-2</v>
      </c>
      <c r="G10" s="10">
        <f t="shared" si="0"/>
        <v>0.33962264150943394</v>
      </c>
      <c r="H10" s="17">
        <f t="shared" si="1"/>
        <v>2.0044543429844096E-2</v>
      </c>
    </row>
    <row r="11" spans="1:8" ht="25.5" x14ac:dyDescent="0.2">
      <c r="A11" s="8"/>
      <c r="B11" s="37" t="s">
        <v>10</v>
      </c>
      <c r="C11" s="34">
        <f>+C181</f>
        <v>298</v>
      </c>
      <c r="D11" s="9">
        <f>+D181</f>
        <v>485</v>
      </c>
      <c r="E11" s="10">
        <f t="shared" si="2"/>
        <v>8.2962138084632514E-2</v>
      </c>
      <c r="F11" s="10">
        <f t="shared" si="2"/>
        <v>0.15001546551190845</v>
      </c>
      <c r="G11" s="10">
        <f t="shared" si="0"/>
        <v>0.62751677852348997</v>
      </c>
      <c r="H11" s="17">
        <f t="shared" si="1"/>
        <v>5.206013363028953E-2</v>
      </c>
    </row>
    <row r="12" spans="1:8" x14ac:dyDescent="0.2">
      <c r="A12" s="8"/>
      <c r="B12" s="37" t="s">
        <v>11</v>
      </c>
      <c r="C12" s="34">
        <f>+C362</f>
        <v>2373</v>
      </c>
      <c r="D12" s="9">
        <f>+D362</f>
        <v>1766</v>
      </c>
      <c r="E12" s="10">
        <f t="shared" si="2"/>
        <v>0.66063474387527843</v>
      </c>
      <c r="F12" s="10">
        <f t="shared" si="2"/>
        <v>0.54624188060624812</v>
      </c>
      <c r="G12" s="10">
        <f t="shared" si="0"/>
        <v>-0.2557943531394859</v>
      </c>
      <c r="H12" s="17">
        <f t="shared" si="1"/>
        <v>-0.16898663697104679</v>
      </c>
    </row>
    <row r="13" spans="1:8" ht="15.75" thickBot="1" x14ac:dyDescent="0.25">
      <c r="A13" s="8"/>
      <c r="B13" s="38" t="s">
        <v>12</v>
      </c>
      <c r="C13" s="35">
        <f>+C601</f>
        <v>693</v>
      </c>
      <c r="D13" s="18">
        <f>+D601</f>
        <v>515</v>
      </c>
      <c r="E13" s="19">
        <f t="shared" si="2"/>
        <v>0.19292873051224943</v>
      </c>
      <c r="F13" s="19">
        <f t="shared" si="2"/>
        <v>0.15929477265697495</v>
      </c>
      <c r="G13" s="19">
        <f t="shared" si="0"/>
        <v>-0.25685425685425683</v>
      </c>
      <c r="H13" s="20">
        <f t="shared" si="1"/>
        <v>-4.9554565701559014E-2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16</v>
      </c>
      <c r="D19" s="32">
        <f>SUM(D20:D70)</f>
        <v>183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10.4375</v>
      </c>
      <c r="H19" s="42">
        <f t="shared" ref="H19:H50" si="5">+IF(OR(AND(E19=""),(G19="")),"",E19*G19)</f>
        <v>10.4375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23</v>
      </c>
      <c r="E25" s="10" t="str">
        <f t="shared" si="3"/>
        <v/>
      </c>
      <c r="F25" s="10">
        <f t="shared" si="4"/>
        <v>0.12568306010928962</v>
      </c>
      <c r="G25" s="10">
        <f t="shared" si="6"/>
        <v>1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2</v>
      </c>
      <c r="E26" s="10" t="str">
        <f t="shared" si="3"/>
        <v/>
      </c>
      <c r="F26" s="10">
        <f t="shared" si="4"/>
        <v>1.092896174863388E-2</v>
      </c>
      <c r="G26" s="10">
        <f t="shared" si="6"/>
        <v>1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1</v>
      </c>
      <c r="D27" s="9">
        <v>4</v>
      </c>
      <c r="E27" s="10">
        <f t="shared" si="3"/>
        <v>6.25E-2</v>
      </c>
      <c r="F27" s="10">
        <f t="shared" si="4"/>
        <v>2.185792349726776E-2</v>
      </c>
      <c r="G27" s="10">
        <f t="shared" si="6"/>
        <v>3</v>
      </c>
      <c r="H27" s="17">
        <f t="shared" si="5"/>
        <v>0.1875</v>
      </c>
    </row>
    <row r="28" spans="1:8" x14ac:dyDescent="0.2">
      <c r="A28" s="8"/>
      <c r="B28" s="37" t="s">
        <v>24</v>
      </c>
      <c r="C28" s="34">
        <v>0</v>
      </c>
      <c r="D28" s="9">
        <v>1</v>
      </c>
      <c r="E28" s="10" t="str">
        <f t="shared" si="3"/>
        <v/>
      </c>
      <c r="F28" s="10">
        <f t="shared" si="4"/>
        <v>5.4644808743169399E-3</v>
      </c>
      <c r="G28" s="10">
        <f t="shared" si="6"/>
        <v>1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3</v>
      </c>
      <c r="D29" s="9">
        <v>2</v>
      </c>
      <c r="E29" s="10">
        <f t="shared" si="3"/>
        <v>0.1875</v>
      </c>
      <c r="F29" s="10">
        <f t="shared" si="4"/>
        <v>1.092896174863388E-2</v>
      </c>
      <c r="G29" s="10">
        <f t="shared" si="6"/>
        <v>-0.33333333333333331</v>
      </c>
      <c r="H29" s="17">
        <f t="shared" si="5"/>
        <v>-6.25E-2</v>
      </c>
    </row>
    <row r="30" spans="1:8" x14ac:dyDescent="0.2">
      <c r="A30" s="8"/>
      <c r="B30" s="37" t="s">
        <v>26</v>
      </c>
      <c r="C30" s="34">
        <v>1</v>
      </c>
      <c r="D30" s="9">
        <v>19</v>
      </c>
      <c r="E30" s="10">
        <f t="shared" si="3"/>
        <v>6.25E-2</v>
      </c>
      <c r="F30" s="10">
        <f t="shared" si="4"/>
        <v>0.10382513661202186</v>
      </c>
      <c r="G30" s="10">
        <f t="shared" si="6"/>
        <v>18</v>
      </c>
      <c r="H30" s="17">
        <f t="shared" si="5"/>
        <v>1.125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0</v>
      </c>
      <c r="D36" s="9">
        <v>1</v>
      </c>
      <c r="E36" s="10" t="str">
        <f t="shared" si="3"/>
        <v/>
      </c>
      <c r="F36" s="10">
        <f t="shared" si="4"/>
        <v>5.4644808743169399E-3</v>
      </c>
      <c r="G36" s="10">
        <f t="shared" si="6"/>
        <v>1</v>
      </c>
      <c r="H36" s="17" t="str">
        <f t="shared" si="5"/>
        <v/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6</v>
      </c>
      <c r="E38" s="10" t="str">
        <f t="shared" si="3"/>
        <v/>
      </c>
      <c r="F38" s="10">
        <f t="shared" si="4"/>
        <v>3.2786885245901641E-2</v>
      </c>
      <c r="G38" s="10">
        <f t="shared" si="6"/>
        <v>1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1</v>
      </c>
      <c r="D39" s="9">
        <v>0</v>
      </c>
      <c r="E39" s="10">
        <f t="shared" si="3"/>
        <v>6.25E-2</v>
      </c>
      <c r="F39" s="10" t="str">
        <f t="shared" si="4"/>
        <v/>
      </c>
      <c r="G39" s="10">
        <f t="shared" si="6"/>
        <v>-1</v>
      </c>
      <c r="H39" s="17">
        <f t="shared" si="5"/>
        <v>-6.25E-2</v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37" t="s">
        <v>46</v>
      </c>
      <c r="C50" s="34">
        <v>3</v>
      </c>
      <c r="D50" s="9">
        <v>89</v>
      </c>
      <c r="E50" s="10">
        <f t="shared" si="3"/>
        <v>0.1875</v>
      </c>
      <c r="F50" s="10">
        <f t="shared" si="4"/>
        <v>0.48633879781420764</v>
      </c>
      <c r="G50" s="10">
        <f t="shared" si="6"/>
        <v>28.666666666666668</v>
      </c>
      <c r="H50" s="17">
        <f t="shared" si="5"/>
        <v>5.375</v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1</v>
      </c>
      <c r="E53" s="10" t="str">
        <f t="shared" si="7"/>
        <v/>
      </c>
      <c r="F53" s="10">
        <f t="shared" si="8"/>
        <v>5.4644808743169399E-3</v>
      </c>
      <c r="G53" s="10">
        <f t="shared" si="10"/>
        <v>1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0</v>
      </c>
      <c r="D54" s="9">
        <v>1</v>
      </c>
      <c r="E54" s="10" t="str">
        <f t="shared" si="7"/>
        <v/>
      </c>
      <c r="F54" s="10">
        <f t="shared" si="8"/>
        <v>5.4644808743169399E-3</v>
      </c>
      <c r="G54" s="10">
        <f t="shared" si="10"/>
        <v>1</v>
      </c>
      <c r="H54" s="17" t="str">
        <f t="shared" si="9"/>
        <v/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1</v>
      </c>
      <c r="D59" s="9">
        <v>0</v>
      </c>
      <c r="E59" s="10">
        <f t="shared" si="7"/>
        <v>6.25E-2</v>
      </c>
      <c r="F59" s="10" t="str">
        <f t="shared" si="8"/>
        <v/>
      </c>
      <c r="G59" s="10">
        <f t="shared" si="10"/>
        <v>-1</v>
      </c>
      <c r="H59" s="17">
        <f t="shared" si="9"/>
        <v>-6.25E-2</v>
      </c>
    </row>
    <row r="60" spans="1:8" ht="25.5" x14ac:dyDescent="0.2">
      <c r="A60" s="8"/>
      <c r="B60" s="37" t="s">
        <v>56</v>
      </c>
      <c r="C60" s="34">
        <v>0</v>
      </c>
      <c r="D60" s="9">
        <v>4</v>
      </c>
      <c r="E60" s="10" t="str">
        <f t="shared" si="7"/>
        <v/>
      </c>
      <c r="F60" s="10">
        <f t="shared" si="8"/>
        <v>2.185792349726776E-2</v>
      </c>
      <c r="G60" s="10">
        <f t="shared" si="10"/>
        <v>1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37" t="s">
        <v>58</v>
      </c>
      <c r="C62" s="34">
        <v>1</v>
      </c>
      <c r="D62" s="9">
        <v>0</v>
      </c>
      <c r="E62" s="10">
        <f t="shared" si="7"/>
        <v>6.25E-2</v>
      </c>
      <c r="F62" s="10" t="str">
        <f t="shared" si="8"/>
        <v/>
      </c>
      <c r="G62" s="10">
        <f t="shared" si="10"/>
        <v>-1</v>
      </c>
      <c r="H62" s="17">
        <f t="shared" si="9"/>
        <v>-6.25E-2</v>
      </c>
    </row>
    <row r="63" spans="1:8" x14ac:dyDescent="0.2">
      <c r="A63" s="8"/>
      <c r="B63" s="37" t="s">
        <v>59</v>
      </c>
      <c r="C63" s="34">
        <v>0</v>
      </c>
      <c r="D63" s="9">
        <v>2</v>
      </c>
      <c r="E63" s="10" t="str">
        <f t="shared" si="7"/>
        <v/>
      </c>
      <c r="F63" s="10">
        <f t="shared" si="8"/>
        <v>1.092896174863388E-2</v>
      </c>
      <c r="G63" s="10">
        <f t="shared" si="10"/>
        <v>1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3</v>
      </c>
      <c r="D64" s="9">
        <v>10</v>
      </c>
      <c r="E64" s="10">
        <f t="shared" si="7"/>
        <v>0.1875</v>
      </c>
      <c r="F64" s="10">
        <f t="shared" si="8"/>
        <v>5.4644808743169397E-2</v>
      </c>
      <c r="G64" s="10">
        <f t="shared" si="10"/>
        <v>2.3333333333333335</v>
      </c>
      <c r="H64" s="17">
        <f t="shared" si="9"/>
        <v>0.4375</v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2</v>
      </c>
      <c r="D68" s="9">
        <v>18</v>
      </c>
      <c r="E68" s="10">
        <f t="shared" si="7"/>
        <v>0.125</v>
      </c>
      <c r="F68" s="10">
        <f t="shared" si="8"/>
        <v>9.8360655737704916E-2</v>
      </c>
      <c r="G68" s="10">
        <f t="shared" si="10"/>
        <v>8</v>
      </c>
      <c r="H68" s="17">
        <f t="shared" si="9"/>
        <v>1</v>
      </c>
    </row>
    <row r="69" spans="1:8" x14ac:dyDescent="0.2">
      <c r="A69" s="8"/>
      <c r="B69" s="37" t="s">
        <v>65</v>
      </c>
      <c r="C69" s="34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212</v>
      </c>
      <c r="D76" s="33">
        <f>SUM(D77:D175)</f>
        <v>284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0.33962264150943394</v>
      </c>
      <c r="H76" s="42">
        <f t="shared" ref="H76:H107" si="13">+IF(OR(AND(E76=""),(G76="")),"",E76*G76)</f>
        <v>0.33962264150943394</v>
      </c>
    </row>
    <row r="77" spans="1:8" x14ac:dyDescent="0.2">
      <c r="A77" s="8"/>
      <c r="B77" s="36" t="s">
        <v>67</v>
      </c>
      <c r="C77" s="46">
        <v>31</v>
      </c>
      <c r="D77" s="43">
        <v>6</v>
      </c>
      <c r="E77" s="44">
        <f t="shared" si="11"/>
        <v>0.14622641509433962</v>
      </c>
      <c r="F77" s="44">
        <f t="shared" si="12"/>
        <v>2.1126760563380281E-2</v>
      </c>
      <c r="G77" s="44">
        <f t="shared" ref="G77:G108" si="14">+IF(AND(C77=0,D77=0)," ",IF(C77=0,1,IF(D77=0,-1,(D77-C77)/C77)))</f>
        <v>-0.80645161290322576</v>
      </c>
      <c r="H77" s="45">
        <f t="shared" si="13"/>
        <v>-0.11792452830188678</v>
      </c>
    </row>
    <row r="78" spans="1:8" x14ac:dyDescent="0.2">
      <c r="A78" s="8"/>
      <c r="B78" s="37" t="s">
        <v>68</v>
      </c>
      <c r="C78" s="34">
        <v>1</v>
      </c>
      <c r="D78" s="9">
        <v>2</v>
      </c>
      <c r="E78" s="10">
        <f t="shared" si="11"/>
        <v>4.7169811320754715E-3</v>
      </c>
      <c r="F78" s="10">
        <f t="shared" si="12"/>
        <v>7.0422535211267607E-3</v>
      </c>
      <c r="G78" s="10">
        <f t="shared" si="14"/>
        <v>1</v>
      </c>
      <c r="H78" s="17">
        <f t="shared" si="13"/>
        <v>4.7169811320754715E-3</v>
      </c>
    </row>
    <row r="79" spans="1:8" x14ac:dyDescent="0.2">
      <c r="A79" s="8"/>
      <c r="B79" s="37" t="s">
        <v>69</v>
      </c>
      <c r="C79" s="34">
        <v>0</v>
      </c>
      <c r="D79" s="9">
        <v>2</v>
      </c>
      <c r="E79" s="10" t="str">
        <f t="shared" si="11"/>
        <v/>
      </c>
      <c r="F79" s="10">
        <f t="shared" si="12"/>
        <v>7.0422535211267607E-3</v>
      </c>
      <c r="G79" s="10">
        <f t="shared" si="14"/>
        <v>1</v>
      </c>
      <c r="H79" s="17" t="str">
        <f t="shared" si="13"/>
        <v/>
      </c>
    </row>
    <row r="80" spans="1:8" x14ac:dyDescent="0.2">
      <c r="A80" s="8"/>
      <c r="B80" s="37" t="s">
        <v>70</v>
      </c>
      <c r="C80" s="34">
        <v>5</v>
      </c>
      <c r="D80" s="9">
        <v>18</v>
      </c>
      <c r="E80" s="10">
        <f t="shared" si="11"/>
        <v>2.358490566037736E-2</v>
      </c>
      <c r="F80" s="10">
        <f t="shared" si="12"/>
        <v>6.3380281690140844E-2</v>
      </c>
      <c r="G80" s="10">
        <f t="shared" si="14"/>
        <v>2.6</v>
      </c>
      <c r="H80" s="17">
        <f t="shared" si="13"/>
        <v>6.1320754716981139E-2</v>
      </c>
    </row>
    <row r="81" spans="1:8" ht="25.5" x14ac:dyDescent="0.2">
      <c r="A81" s="8"/>
      <c r="B81" s="37" t="s">
        <v>71</v>
      </c>
      <c r="C81" s="34">
        <v>2</v>
      </c>
      <c r="D81" s="9">
        <v>9</v>
      </c>
      <c r="E81" s="10">
        <f t="shared" si="11"/>
        <v>9.433962264150943E-3</v>
      </c>
      <c r="F81" s="10">
        <f t="shared" si="12"/>
        <v>3.1690140845070422E-2</v>
      </c>
      <c r="G81" s="10">
        <f t="shared" si="14"/>
        <v>3.5</v>
      </c>
      <c r="H81" s="17">
        <f t="shared" si="13"/>
        <v>3.3018867924528301E-2</v>
      </c>
    </row>
    <row r="82" spans="1:8" x14ac:dyDescent="0.2">
      <c r="A82" s="8"/>
      <c r="B82" s="37" t="s">
        <v>72</v>
      </c>
      <c r="C82" s="34">
        <v>0</v>
      </c>
      <c r="D82" s="9">
        <v>3</v>
      </c>
      <c r="E82" s="10" t="str">
        <f t="shared" si="11"/>
        <v/>
      </c>
      <c r="F82" s="10">
        <f t="shared" si="12"/>
        <v>1.0563380281690141E-2</v>
      </c>
      <c r="G82" s="10">
        <f t="shared" si="14"/>
        <v>1</v>
      </c>
      <c r="H82" s="17" t="str">
        <f t="shared" si="13"/>
        <v/>
      </c>
    </row>
    <row r="83" spans="1:8" x14ac:dyDescent="0.2">
      <c r="A83" s="8"/>
      <c r="B83" s="37" t="s">
        <v>73</v>
      </c>
      <c r="C83" s="34">
        <v>1</v>
      </c>
      <c r="D83" s="9">
        <v>1</v>
      </c>
      <c r="E83" s="10">
        <f t="shared" si="11"/>
        <v>4.7169811320754715E-3</v>
      </c>
      <c r="F83" s="10">
        <f t="shared" si="12"/>
        <v>3.5211267605633804E-3</v>
      </c>
      <c r="G83" s="10">
        <f t="shared" si="14"/>
        <v>0</v>
      </c>
      <c r="H83" s="17">
        <f t="shared" si="13"/>
        <v>0</v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37" t="s">
        <v>79</v>
      </c>
      <c r="C88" s="34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3</v>
      </c>
      <c r="D92" s="9">
        <v>0</v>
      </c>
      <c r="E92" s="10">
        <f t="shared" si="11"/>
        <v>1.4150943396226415E-2</v>
      </c>
      <c r="F92" s="10" t="str">
        <f t="shared" si="12"/>
        <v/>
      </c>
      <c r="G92" s="10">
        <f t="shared" si="14"/>
        <v>-1</v>
      </c>
      <c r="H92" s="17">
        <f t="shared" si="13"/>
        <v>-1.4150943396226415E-2</v>
      </c>
    </row>
    <row r="93" spans="1:8" x14ac:dyDescent="0.2">
      <c r="A93" s="8"/>
      <c r="B93" s="37" t="s">
        <v>84</v>
      </c>
      <c r="C93" s="34">
        <v>0</v>
      </c>
      <c r="D93" s="9">
        <v>1</v>
      </c>
      <c r="E93" s="10" t="str">
        <f t="shared" si="11"/>
        <v/>
      </c>
      <c r="F93" s="10">
        <f t="shared" si="12"/>
        <v>3.5211267605633804E-3</v>
      </c>
      <c r="G93" s="10">
        <f t="shared" si="14"/>
        <v>1</v>
      </c>
      <c r="H93" s="17" t="str">
        <f t="shared" si="13"/>
        <v/>
      </c>
    </row>
    <row r="94" spans="1:8" x14ac:dyDescent="0.2">
      <c r="A94" s="8"/>
      <c r="B94" s="37" t="s">
        <v>85</v>
      </c>
      <c r="C94" s="34">
        <v>7</v>
      </c>
      <c r="D94" s="9">
        <v>0</v>
      </c>
      <c r="E94" s="10">
        <f t="shared" si="11"/>
        <v>3.3018867924528301E-2</v>
      </c>
      <c r="F94" s="10" t="str">
        <f t="shared" si="12"/>
        <v/>
      </c>
      <c r="G94" s="10">
        <f t="shared" si="14"/>
        <v>-1</v>
      </c>
      <c r="H94" s="17">
        <f t="shared" si="13"/>
        <v>-3.3018867924528301E-2</v>
      </c>
    </row>
    <row r="95" spans="1:8" x14ac:dyDescent="0.2">
      <c r="A95" s="8"/>
      <c r="B95" s="37" t="s">
        <v>86</v>
      </c>
      <c r="C95" s="34">
        <v>4</v>
      </c>
      <c r="D95" s="9">
        <v>49</v>
      </c>
      <c r="E95" s="10">
        <f t="shared" si="11"/>
        <v>1.8867924528301886E-2</v>
      </c>
      <c r="F95" s="10">
        <f t="shared" si="12"/>
        <v>0.17253521126760563</v>
      </c>
      <c r="G95" s="10">
        <f t="shared" si="14"/>
        <v>11.25</v>
      </c>
      <c r="H95" s="17">
        <f t="shared" si="13"/>
        <v>0.21226415094339621</v>
      </c>
    </row>
    <row r="96" spans="1:8" x14ac:dyDescent="0.2">
      <c r="A96" s="8"/>
      <c r="B96" s="37" t="s">
        <v>87</v>
      </c>
      <c r="C96" s="34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23</v>
      </c>
      <c r="D98" s="9">
        <v>18</v>
      </c>
      <c r="E98" s="10">
        <f t="shared" si="11"/>
        <v>0.10849056603773585</v>
      </c>
      <c r="F98" s="10">
        <f t="shared" si="12"/>
        <v>6.3380281690140844E-2</v>
      </c>
      <c r="G98" s="10">
        <f t="shared" si="14"/>
        <v>-0.21739130434782608</v>
      </c>
      <c r="H98" s="17">
        <f t="shared" si="13"/>
        <v>-2.358490566037736E-2</v>
      </c>
    </row>
    <row r="99" spans="1:8" x14ac:dyDescent="0.2">
      <c r="A99" s="8"/>
      <c r="B99" s="37" t="s">
        <v>90</v>
      </c>
      <c r="C99" s="34">
        <v>10</v>
      </c>
      <c r="D99" s="9">
        <v>11</v>
      </c>
      <c r="E99" s="10">
        <f t="shared" si="11"/>
        <v>4.716981132075472E-2</v>
      </c>
      <c r="F99" s="10">
        <f t="shared" si="12"/>
        <v>3.873239436619718E-2</v>
      </c>
      <c r="G99" s="10">
        <f t="shared" si="14"/>
        <v>0.1</v>
      </c>
      <c r="H99" s="17">
        <f t="shared" si="13"/>
        <v>4.7169811320754724E-3</v>
      </c>
    </row>
    <row r="100" spans="1:8" x14ac:dyDescent="0.2">
      <c r="A100" s="8"/>
      <c r="B100" s="37" t="s">
        <v>91</v>
      </c>
      <c r="C100" s="34">
        <v>4</v>
      </c>
      <c r="D100" s="9">
        <v>2</v>
      </c>
      <c r="E100" s="10">
        <f t="shared" si="11"/>
        <v>1.8867924528301886E-2</v>
      </c>
      <c r="F100" s="10">
        <f t="shared" si="12"/>
        <v>7.0422535211267607E-3</v>
      </c>
      <c r="G100" s="10">
        <f t="shared" si="14"/>
        <v>-0.5</v>
      </c>
      <c r="H100" s="17">
        <f t="shared" si="13"/>
        <v>-9.433962264150943E-3</v>
      </c>
    </row>
    <row r="101" spans="1:8" x14ac:dyDescent="0.2">
      <c r="A101" s="8"/>
      <c r="B101" s="37" t="s">
        <v>92</v>
      </c>
      <c r="C101" s="34">
        <v>1</v>
      </c>
      <c r="D101" s="9">
        <v>1</v>
      </c>
      <c r="E101" s="10">
        <f t="shared" si="11"/>
        <v>4.7169811320754715E-3</v>
      </c>
      <c r="F101" s="10">
        <f t="shared" si="12"/>
        <v>3.5211267605633804E-3</v>
      </c>
      <c r="G101" s="10">
        <f t="shared" si="14"/>
        <v>0</v>
      </c>
      <c r="H101" s="17">
        <f t="shared" si="13"/>
        <v>0</v>
      </c>
    </row>
    <row r="102" spans="1:8" x14ac:dyDescent="0.2">
      <c r="A102" s="8"/>
      <c r="B102" s="37" t="s">
        <v>93</v>
      </c>
      <c r="C102" s="34">
        <v>4</v>
      </c>
      <c r="D102" s="9">
        <v>3</v>
      </c>
      <c r="E102" s="10">
        <f t="shared" si="11"/>
        <v>1.8867924528301886E-2</v>
      </c>
      <c r="F102" s="10">
        <f t="shared" si="12"/>
        <v>1.0563380281690141E-2</v>
      </c>
      <c r="G102" s="10">
        <f t="shared" si="14"/>
        <v>-0.25</v>
      </c>
      <c r="H102" s="17">
        <f t="shared" si="13"/>
        <v>-4.7169811320754715E-3</v>
      </c>
    </row>
    <row r="103" spans="1:8" x14ac:dyDescent="0.2">
      <c r="A103" s="8"/>
      <c r="B103" s="37" t="s">
        <v>94</v>
      </c>
      <c r="C103" s="34">
        <v>4</v>
      </c>
      <c r="D103" s="9">
        <v>1</v>
      </c>
      <c r="E103" s="10">
        <f t="shared" si="11"/>
        <v>1.8867924528301886E-2</v>
      </c>
      <c r="F103" s="10">
        <f t="shared" si="12"/>
        <v>3.5211267605633804E-3</v>
      </c>
      <c r="G103" s="10">
        <f t="shared" si="14"/>
        <v>-0.75</v>
      </c>
      <c r="H103" s="17">
        <f t="shared" si="13"/>
        <v>-1.4150943396226415E-2</v>
      </c>
    </row>
    <row r="104" spans="1:8" x14ac:dyDescent="0.2">
      <c r="A104" s="8"/>
      <c r="B104" s="37" t="s">
        <v>95</v>
      </c>
      <c r="C104" s="34">
        <v>0</v>
      </c>
      <c r="D104" s="9">
        <v>1</v>
      </c>
      <c r="E104" s="10" t="str">
        <f t="shared" si="11"/>
        <v/>
      </c>
      <c r="F104" s="10">
        <f t="shared" si="12"/>
        <v>3.5211267605633804E-3</v>
      </c>
      <c r="G104" s="10">
        <f t="shared" si="14"/>
        <v>1</v>
      </c>
      <c r="H104" s="17" t="str">
        <f t="shared" si="13"/>
        <v/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4</v>
      </c>
      <c r="D106" s="9">
        <v>8</v>
      </c>
      <c r="E106" s="10">
        <f t="shared" si="11"/>
        <v>1.8867924528301886E-2</v>
      </c>
      <c r="F106" s="10">
        <f t="shared" si="12"/>
        <v>2.8169014084507043E-2</v>
      </c>
      <c r="G106" s="10">
        <f t="shared" si="14"/>
        <v>1</v>
      </c>
      <c r="H106" s="17">
        <f t="shared" si="13"/>
        <v>1.8867924528301886E-2</v>
      </c>
    </row>
    <row r="107" spans="1:8" x14ac:dyDescent="0.2">
      <c r="A107" s="8"/>
      <c r="B107" s="37" t="s">
        <v>98</v>
      </c>
      <c r="C107" s="34">
        <v>1</v>
      </c>
      <c r="D107" s="9">
        <v>3</v>
      </c>
      <c r="E107" s="10">
        <f t="shared" si="11"/>
        <v>4.7169811320754715E-3</v>
      </c>
      <c r="F107" s="10">
        <f t="shared" si="12"/>
        <v>1.0563380281690141E-2</v>
      </c>
      <c r="G107" s="10">
        <f t="shared" si="14"/>
        <v>2</v>
      </c>
      <c r="H107" s="17">
        <f t="shared" si="13"/>
        <v>9.433962264150943E-3</v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1</v>
      </c>
      <c r="D109" s="9">
        <v>8</v>
      </c>
      <c r="E109" s="10">
        <f t="shared" si="15"/>
        <v>4.7169811320754715E-3</v>
      </c>
      <c r="F109" s="10">
        <f t="shared" si="16"/>
        <v>2.8169014084507043E-2</v>
      </c>
      <c r="G109" s="10">
        <f t="shared" ref="G109:G140" si="18">+IF(AND(C109=0,D109=0)," ",IF(C109=0,1,IF(D109=0,-1,(D109-C109)/C109)))</f>
        <v>7</v>
      </c>
      <c r="H109" s="17">
        <f t="shared" si="17"/>
        <v>3.3018867924528301E-2</v>
      </c>
    </row>
    <row r="110" spans="1:8" x14ac:dyDescent="0.2">
      <c r="A110" s="8"/>
      <c r="B110" s="37" t="s">
        <v>101</v>
      </c>
      <c r="C110" s="34">
        <v>2</v>
      </c>
      <c r="D110" s="9">
        <v>25</v>
      </c>
      <c r="E110" s="10">
        <f t="shared" si="15"/>
        <v>9.433962264150943E-3</v>
      </c>
      <c r="F110" s="10">
        <f t="shared" si="16"/>
        <v>8.8028169014084501E-2</v>
      </c>
      <c r="G110" s="10">
        <f t="shared" si="18"/>
        <v>11.5</v>
      </c>
      <c r="H110" s="17">
        <f t="shared" si="17"/>
        <v>0.10849056603773584</v>
      </c>
    </row>
    <row r="111" spans="1:8" x14ac:dyDescent="0.2">
      <c r="A111" s="8"/>
      <c r="B111" s="37" t="s">
        <v>102</v>
      </c>
      <c r="C111" s="34">
        <v>11</v>
      </c>
      <c r="D111" s="9">
        <v>1</v>
      </c>
      <c r="E111" s="10">
        <f t="shared" si="15"/>
        <v>5.1886792452830191E-2</v>
      </c>
      <c r="F111" s="10">
        <f t="shared" si="16"/>
        <v>3.5211267605633804E-3</v>
      </c>
      <c r="G111" s="10">
        <f t="shared" si="18"/>
        <v>-0.90909090909090906</v>
      </c>
      <c r="H111" s="17">
        <f t="shared" si="17"/>
        <v>-4.716981132075472E-2</v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7" t="str">
        <f t="shared" si="17"/>
        <v/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37" t="s">
        <v>107</v>
      </c>
      <c r="C116" s="34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2</v>
      </c>
      <c r="D117" s="9">
        <v>0</v>
      </c>
      <c r="E117" s="10">
        <f t="shared" si="15"/>
        <v>9.433962264150943E-3</v>
      </c>
      <c r="F117" s="10" t="str">
        <f t="shared" si="16"/>
        <v/>
      </c>
      <c r="G117" s="10">
        <f t="shared" si="18"/>
        <v>-1</v>
      </c>
      <c r="H117" s="17">
        <f t="shared" si="17"/>
        <v>-9.433962264150943E-3</v>
      </c>
    </row>
    <row r="118" spans="1:8" x14ac:dyDescent="0.2">
      <c r="A118" s="8"/>
      <c r="B118" s="37" t="s">
        <v>109</v>
      </c>
      <c r="C118" s="34">
        <v>0</v>
      </c>
      <c r="D118" s="9">
        <v>5</v>
      </c>
      <c r="E118" s="10" t="str">
        <f t="shared" si="15"/>
        <v/>
      </c>
      <c r="F118" s="10">
        <f t="shared" si="16"/>
        <v>1.7605633802816902E-2</v>
      </c>
      <c r="G118" s="10">
        <f t="shared" si="18"/>
        <v>1</v>
      </c>
      <c r="H118" s="17" t="str">
        <f t="shared" si="17"/>
        <v/>
      </c>
    </row>
    <row r="119" spans="1:8" ht="25.5" x14ac:dyDescent="0.2">
      <c r="A119" s="8"/>
      <c r="B119" s="37" t="s">
        <v>110</v>
      </c>
      <c r="C119" s="34">
        <v>1</v>
      </c>
      <c r="D119" s="9">
        <v>0</v>
      </c>
      <c r="E119" s="10">
        <f t="shared" si="15"/>
        <v>4.7169811320754715E-3</v>
      </c>
      <c r="F119" s="10" t="str">
        <f t="shared" si="16"/>
        <v/>
      </c>
      <c r="G119" s="10">
        <f t="shared" si="18"/>
        <v>-1</v>
      </c>
      <c r="H119" s="17">
        <f t="shared" si="17"/>
        <v>-4.7169811320754715E-3</v>
      </c>
    </row>
    <row r="120" spans="1:8" ht="25.5" x14ac:dyDescent="0.2">
      <c r="A120" s="8"/>
      <c r="B120" s="37" t="s">
        <v>111</v>
      </c>
      <c r="C120" s="34">
        <v>10</v>
      </c>
      <c r="D120" s="9">
        <v>5</v>
      </c>
      <c r="E120" s="10">
        <f t="shared" si="15"/>
        <v>4.716981132075472E-2</v>
      </c>
      <c r="F120" s="10">
        <f t="shared" si="16"/>
        <v>1.7605633802816902E-2</v>
      </c>
      <c r="G120" s="10">
        <f t="shared" si="18"/>
        <v>-0.5</v>
      </c>
      <c r="H120" s="17">
        <f t="shared" si="17"/>
        <v>-2.358490566037736E-2</v>
      </c>
    </row>
    <row r="121" spans="1:8" x14ac:dyDescent="0.2">
      <c r="A121" s="8"/>
      <c r="B121" s="37" t="s">
        <v>112</v>
      </c>
      <c r="C121" s="34">
        <v>1</v>
      </c>
      <c r="D121" s="9">
        <v>0</v>
      </c>
      <c r="E121" s="10">
        <f t="shared" si="15"/>
        <v>4.7169811320754715E-3</v>
      </c>
      <c r="F121" s="10" t="str">
        <f t="shared" si="16"/>
        <v/>
      </c>
      <c r="G121" s="10">
        <f t="shared" si="18"/>
        <v>-1</v>
      </c>
      <c r="H121" s="17">
        <f t="shared" si="17"/>
        <v>-4.7169811320754715E-3</v>
      </c>
    </row>
    <row r="122" spans="1:8" x14ac:dyDescent="0.2">
      <c r="A122" s="8"/>
      <c r="B122" s="37" t="s">
        <v>113</v>
      </c>
      <c r="C122" s="34">
        <v>3</v>
      </c>
      <c r="D122" s="9">
        <v>4</v>
      </c>
      <c r="E122" s="10">
        <f t="shared" si="15"/>
        <v>1.4150943396226415E-2</v>
      </c>
      <c r="F122" s="10">
        <f t="shared" si="16"/>
        <v>1.4084507042253521E-2</v>
      </c>
      <c r="G122" s="10">
        <f t="shared" si="18"/>
        <v>0.33333333333333331</v>
      </c>
      <c r="H122" s="17">
        <f t="shared" si="17"/>
        <v>4.7169811320754715E-3</v>
      </c>
    </row>
    <row r="123" spans="1:8" x14ac:dyDescent="0.2">
      <c r="A123" s="8"/>
      <c r="B123" s="37" t="s">
        <v>114</v>
      </c>
      <c r="C123" s="34">
        <v>0</v>
      </c>
      <c r="D123" s="9">
        <v>1</v>
      </c>
      <c r="E123" s="10" t="str">
        <f t="shared" si="15"/>
        <v/>
      </c>
      <c r="F123" s="10">
        <f t="shared" si="16"/>
        <v>3.5211267605633804E-3</v>
      </c>
      <c r="G123" s="10">
        <f t="shared" si="18"/>
        <v>1</v>
      </c>
      <c r="H123" s="17" t="str">
        <f t="shared" si="17"/>
        <v/>
      </c>
    </row>
    <row r="124" spans="1:8" x14ac:dyDescent="0.2">
      <c r="A124" s="8"/>
      <c r="B124" s="37" t="s">
        <v>115</v>
      </c>
      <c r="C124" s="34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37" t="s">
        <v>116</v>
      </c>
      <c r="C125" s="34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1</v>
      </c>
      <c r="D127" s="9">
        <v>0</v>
      </c>
      <c r="E127" s="10">
        <f t="shared" si="15"/>
        <v>4.7169811320754715E-3</v>
      </c>
      <c r="F127" s="10" t="str">
        <f t="shared" si="16"/>
        <v/>
      </c>
      <c r="G127" s="10">
        <f t="shared" si="18"/>
        <v>-1</v>
      </c>
      <c r="H127" s="17">
        <f t="shared" si="17"/>
        <v>-4.7169811320754715E-3</v>
      </c>
    </row>
    <row r="128" spans="1:8" x14ac:dyDescent="0.2">
      <c r="A128" s="8"/>
      <c r="B128" s="37" t="s">
        <v>119</v>
      </c>
      <c r="C128" s="34">
        <v>0</v>
      </c>
      <c r="D128" s="9">
        <v>3</v>
      </c>
      <c r="E128" s="10" t="str">
        <f t="shared" si="15"/>
        <v/>
      </c>
      <c r="F128" s="10">
        <f t="shared" si="16"/>
        <v>1.0563380281690141E-2</v>
      </c>
      <c r="G128" s="10">
        <f t="shared" si="18"/>
        <v>1</v>
      </c>
      <c r="H128" s="17" t="str">
        <f t="shared" si="17"/>
        <v/>
      </c>
    </row>
    <row r="129" spans="1:8" x14ac:dyDescent="0.2">
      <c r="A129" s="8"/>
      <c r="B129" s="37" t="s">
        <v>120</v>
      </c>
      <c r="C129" s="34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37" t="s">
        <v>121</v>
      </c>
      <c r="C130" s="34">
        <v>8</v>
      </c>
      <c r="D130" s="9">
        <v>1</v>
      </c>
      <c r="E130" s="10">
        <f t="shared" si="15"/>
        <v>3.7735849056603772E-2</v>
      </c>
      <c r="F130" s="10">
        <f t="shared" si="16"/>
        <v>3.5211267605633804E-3</v>
      </c>
      <c r="G130" s="10">
        <f t="shared" si="18"/>
        <v>-0.875</v>
      </c>
      <c r="H130" s="17">
        <f t="shared" si="17"/>
        <v>-3.3018867924528301E-2</v>
      </c>
    </row>
    <row r="131" spans="1:8" x14ac:dyDescent="0.2">
      <c r="A131" s="8"/>
      <c r="B131" s="37" t="s">
        <v>122</v>
      </c>
      <c r="C131" s="34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37" t="s">
        <v>123</v>
      </c>
      <c r="C132" s="34">
        <v>14</v>
      </c>
      <c r="D132" s="9">
        <v>5</v>
      </c>
      <c r="E132" s="10">
        <f t="shared" si="15"/>
        <v>6.6037735849056603E-2</v>
      </c>
      <c r="F132" s="10">
        <f t="shared" si="16"/>
        <v>1.7605633802816902E-2</v>
      </c>
      <c r="G132" s="10">
        <f t="shared" si="18"/>
        <v>-0.6428571428571429</v>
      </c>
      <c r="H132" s="17">
        <f t="shared" si="17"/>
        <v>-4.245283018867925E-2</v>
      </c>
    </row>
    <row r="133" spans="1:8" x14ac:dyDescent="0.2">
      <c r="A133" s="8"/>
      <c r="B133" s="37" t="s">
        <v>124</v>
      </c>
      <c r="C133" s="34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0</v>
      </c>
      <c r="D134" s="9">
        <v>6</v>
      </c>
      <c r="E134" s="10" t="str">
        <f t="shared" si="15"/>
        <v/>
      </c>
      <c r="F134" s="10">
        <f t="shared" si="16"/>
        <v>2.1126760563380281E-2</v>
      </c>
      <c r="G134" s="10">
        <f t="shared" si="18"/>
        <v>1</v>
      </c>
      <c r="H134" s="17" t="str">
        <f t="shared" si="17"/>
        <v/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2</v>
      </c>
      <c r="D136" s="9">
        <v>1</v>
      </c>
      <c r="E136" s="10">
        <f t="shared" si="15"/>
        <v>9.433962264150943E-3</v>
      </c>
      <c r="F136" s="10">
        <f t="shared" si="16"/>
        <v>3.5211267605633804E-3</v>
      </c>
      <c r="G136" s="10">
        <f t="shared" si="18"/>
        <v>-0.5</v>
      </c>
      <c r="H136" s="17">
        <f t="shared" si="17"/>
        <v>-4.7169811320754715E-3</v>
      </c>
    </row>
    <row r="137" spans="1:8" x14ac:dyDescent="0.2">
      <c r="A137" s="8"/>
      <c r="B137" s="37" t="s">
        <v>128</v>
      </c>
      <c r="C137" s="34">
        <v>3</v>
      </c>
      <c r="D137" s="9">
        <v>10</v>
      </c>
      <c r="E137" s="10">
        <f t="shared" si="15"/>
        <v>1.4150943396226415E-2</v>
      </c>
      <c r="F137" s="10">
        <f t="shared" si="16"/>
        <v>3.5211267605633804E-2</v>
      </c>
      <c r="G137" s="10">
        <f t="shared" si="18"/>
        <v>2.3333333333333335</v>
      </c>
      <c r="H137" s="17">
        <f t="shared" si="17"/>
        <v>3.3018867924528301E-2</v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40</v>
      </c>
      <c r="D139" s="9">
        <v>12</v>
      </c>
      <c r="E139" s="10">
        <f t="shared" si="15"/>
        <v>0.18867924528301888</v>
      </c>
      <c r="F139" s="10">
        <f t="shared" si="16"/>
        <v>4.2253521126760563E-2</v>
      </c>
      <c r="G139" s="10">
        <f t="shared" si="18"/>
        <v>-0.7</v>
      </c>
      <c r="H139" s="17">
        <f t="shared" si="17"/>
        <v>-0.13207547169811321</v>
      </c>
    </row>
    <row r="140" spans="1:8" x14ac:dyDescent="0.2">
      <c r="A140" s="8"/>
      <c r="B140" s="37" t="s">
        <v>131</v>
      </c>
      <c r="C140" s="34">
        <v>2</v>
      </c>
      <c r="D140" s="9">
        <v>1</v>
      </c>
      <c r="E140" s="10">
        <f t="shared" ref="E140:E175" si="19">+IF(C140=0,"",C140/C$76)</f>
        <v>9.433962264150943E-3</v>
      </c>
      <c r="F140" s="10">
        <f t="shared" ref="F140:F175" si="20">+IF(D140=0,"",D140/D$76)</f>
        <v>3.5211267605633804E-3</v>
      </c>
      <c r="G140" s="10">
        <f t="shared" si="18"/>
        <v>-0.5</v>
      </c>
      <c r="H140" s="17">
        <f t="shared" ref="H140:H171" si="21">+IF(OR(AND(E140=""),(G140="")),"",E140*G140)</f>
        <v>-4.7169811320754715E-3</v>
      </c>
    </row>
    <row r="141" spans="1:8" x14ac:dyDescent="0.2">
      <c r="A141" s="8"/>
      <c r="B141" s="37" t="s">
        <v>132</v>
      </c>
      <c r="C141" s="34">
        <v>0</v>
      </c>
      <c r="D141" s="9">
        <v>3</v>
      </c>
      <c r="E141" s="10" t="str">
        <f t="shared" si="19"/>
        <v/>
      </c>
      <c r="F141" s="10">
        <f t="shared" si="20"/>
        <v>1.0563380281690141E-2</v>
      </c>
      <c r="G141" s="10">
        <f t="shared" ref="G141:G175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2</v>
      </c>
      <c r="D142" s="9">
        <v>0</v>
      </c>
      <c r="E142" s="10">
        <f t="shared" si="19"/>
        <v>9.433962264150943E-3</v>
      </c>
      <c r="F142" s="10" t="str">
        <f t="shared" si="20"/>
        <v/>
      </c>
      <c r="G142" s="10">
        <f t="shared" si="22"/>
        <v>-1</v>
      </c>
      <c r="H142" s="17">
        <f t="shared" si="21"/>
        <v>-9.433962264150943E-3</v>
      </c>
    </row>
    <row r="143" spans="1:8" x14ac:dyDescent="0.2">
      <c r="A143" s="8"/>
      <c r="B143" s="37" t="s">
        <v>134</v>
      </c>
      <c r="C143" s="34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37" t="s">
        <v>135</v>
      </c>
      <c r="C144" s="34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37" t="s">
        <v>136</v>
      </c>
      <c r="C145" s="34">
        <v>4</v>
      </c>
      <c r="D145" s="9">
        <v>0</v>
      </c>
      <c r="E145" s="10">
        <f t="shared" si="19"/>
        <v>1.8867924528301886E-2</v>
      </c>
      <c r="F145" s="10" t="str">
        <f t="shared" si="20"/>
        <v/>
      </c>
      <c r="G145" s="10">
        <f t="shared" si="22"/>
        <v>-1</v>
      </c>
      <c r="H145" s="17">
        <f t="shared" si="21"/>
        <v>-1.8867924528301886E-2</v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0</v>
      </c>
      <c r="D147" s="9">
        <v>17</v>
      </c>
      <c r="E147" s="10" t="str">
        <f t="shared" si="19"/>
        <v/>
      </c>
      <c r="F147" s="10">
        <f t="shared" si="20"/>
        <v>5.9859154929577461E-2</v>
      </c>
      <c r="G147" s="10">
        <f t="shared" si="22"/>
        <v>1</v>
      </c>
      <c r="H147" s="17" t="str">
        <f t="shared" si="21"/>
        <v/>
      </c>
    </row>
    <row r="148" spans="1:8" x14ac:dyDescent="0.2">
      <c r="A148" s="8"/>
      <c r="B148" s="37" t="s">
        <v>139</v>
      </c>
      <c r="C148" s="34">
        <v>0</v>
      </c>
      <c r="D148" s="9">
        <v>30</v>
      </c>
      <c r="E148" s="10" t="str">
        <f t="shared" si="19"/>
        <v/>
      </c>
      <c r="F148" s="10">
        <f t="shared" si="20"/>
        <v>0.10563380281690141</v>
      </c>
      <c r="G148" s="10">
        <f t="shared" si="22"/>
        <v>1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37" t="s">
        <v>142</v>
      </c>
      <c r="C151" s="34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7" t="str">
        <f t="shared" si="21"/>
        <v/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0</v>
      </c>
      <c r="D161" s="9">
        <v>3</v>
      </c>
      <c r="E161" s="10" t="str">
        <f t="shared" si="19"/>
        <v/>
      </c>
      <c r="F161" s="10">
        <f t="shared" si="20"/>
        <v>1.0563380281690141E-2</v>
      </c>
      <c r="G161" s="10">
        <f t="shared" si="22"/>
        <v>1</v>
      </c>
      <c r="H161" s="17" t="str">
        <f t="shared" si="21"/>
        <v/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2</v>
      </c>
      <c r="E163" s="10" t="str">
        <f t="shared" si="19"/>
        <v/>
      </c>
      <c r="F163" s="10">
        <f t="shared" si="20"/>
        <v>7.0422535211267607E-3</v>
      </c>
      <c r="G163" s="10">
        <f t="shared" si="22"/>
        <v>1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0</v>
      </c>
      <c r="D172" s="9">
        <v>2</v>
      </c>
      <c r="E172" s="10" t="str">
        <f t="shared" si="19"/>
        <v/>
      </c>
      <c r="F172" s="10">
        <f t="shared" si="20"/>
        <v>7.0422535211267607E-3</v>
      </c>
      <c r="G172" s="10">
        <f t="shared" si="22"/>
        <v>1</v>
      </c>
      <c r="H172" s="17" t="str">
        <f t="shared" ref="H172:H203" si="23">+IF(OR(AND(E172=""),(G172="")),"",E172*G172)</f>
        <v/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298</v>
      </c>
      <c r="D181" s="33">
        <f>SUM(D182:D356)</f>
        <v>485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0.62751677852348997</v>
      </c>
      <c r="H181" s="42">
        <f t="shared" ref="H181:H212" si="26">+IF(OR(AND(E181=""),(G181="")),"",E181*G181)</f>
        <v>0.62751677852348997</v>
      </c>
    </row>
    <row r="182" spans="1:8" x14ac:dyDescent="0.2">
      <c r="A182" s="8"/>
      <c r="B182" s="36" t="s">
        <v>167</v>
      </c>
      <c r="C182" s="46">
        <v>0</v>
      </c>
      <c r="D182" s="43">
        <v>3</v>
      </c>
      <c r="E182" s="44" t="str">
        <f t="shared" si="24"/>
        <v/>
      </c>
      <c r="F182" s="44">
        <f t="shared" si="25"/>
        <v>6.1855670103092781E-3</v>
      </c>
      <c r="G182" s="44">
        <f t="shared" ref="G182:G213" si="27">+IF(AND(C182=0,D182=0)," ",IF(C182=0,1,IF(D182=0,-1,(D182-C182)/C182)))</f>
        <v>1</v>
      </c>
      <c r="H182" s="45" t="str">
        <f t="shared" si="26"/>
        <v/>
      </c>
    </row>
    <row r="183" spans="1:8" x14ac:dyDescent="0.2">
      <c r="A183" s="8"/>
      <c r="B183" s="37" t="s">
        <v>168</v>
      </c>
      <c r="C183" s="34">
        <v>0</v>
      </c>
      <c r="D183" s="9">
        <v>2</v>
      </c>
      <c r="E183" s="10" t="str">
        <f t="shared" si="24"/>
        <v/>
      </c>
      <c r="F183" s="10">
        <f t="shared" si="25"/>
        <v>4.1237113402061857E-3</v>
      </c>
      <c r="G183" s="10">
        <f t="shared" si="27"/>
        <v>1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0</v>
      </c>
      <c r="D184" s="9">
        <v>3</v>
      </c>
      <c r="E184" s="10" t="str">
        <f t="shared" si="24"/>
        <v/>
      </c>
      <c r="F184" s="10">
        <f t="shared" si="25"/>
        <v>6.1855670103092781E-3</v>
      </c>
      <c r="G184" s="10">
        <f t="shared" si="27"/>
        <v>1</v>
      </c>
      <c r="H184" s="17" t="str">
        <f t="shared" si="26"/>
        <v/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2</v>
      </c>
      <c r="D186" s="9">
        <v>5</v>
      </c>
      <c r="E186" s="10">
        <f t="shared" si="24"/>
        <v>6.7114093959731542E-3</v>
      </c>
      <c r="F186" s="10">
        <f t="shared" si="25"/>
        <v>1.0309278350515464E-2</v>
      </c>
      <c r="G186" s="10">
        <f t="shared" si="27"/>
        <v>1.5</v>
      </c>
      <c r="H186" s="17">
        <f t="shared" si="26"/>
        <v>1.0067114093959731E-2</v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19</v>
      </c>
      <c r="D188" s="9">
        <v>33</v>
      </c>
      <c r="E188" s="10">
        <f t="shared" si="24"/>
        <v>6.3758389261744972E-2</v>
      </c>
      <c r="F188" s="10">
        <f t="shared" si="25"/>
        <v>6.8041237113402056E-2</v>
      </c>
      <c r="G188" s="10">
        <f t="shared" si="27"/>
        <v>0.73684210526315785</v>
      </c>
      <c r="H188" s="17">
        <f t="shared" si="26"/>
        <v>4.6979865771812082E-2</v>
      </c>
    </row>
    <row r="189" spans="1:8" x14ac:dyDescent="0.2">
      <c r="A189" s="8"/>
      <c r="B189" s="37" t="s">
        <v>174</v>
      </c>
      <c r="C189" s="34">
        <v>0</v>
      </c>
      <c r="D189" s="9">
        <v>2</v>
      </c>
      <c r="E189" s="10" t="str">
        <f t="shared" si="24"/>
        <v/>
      </c>
      <c r="F189" s="10">
        <f t="shared" si="25"/>
        <v>4.1237113402061857E-3</v>
      </c>
      <c r="G189" s="10">
        <f t="shared" si="27"/>
        <v>1</v>
      </c>
      <c r="H189" s="17" t="str">
        <f t="shared" si="26"/>
        <v/>
      </c>
    </row>
    <row r="190" spans="1:8" x14ac:dyDescent="0.2">
      <c r="A190" s="8"/>
      <c r="B190" s="37" t="s">
        <v>175</v>
      </c>
      <c r="C190" s="34">
        <v>0</v>
      </c>
      <c r="D190" s="9">
        <v>1</v>
      </c>
      <c r="E190" s="10" t="str">
        <f t="shared" si="24"/>
        <v/>
      </c>
      <c r="F190" s="10">
        <f t="shared" si="25"/>
        <v>2.0618556701030928E-3</v>
      </c>
      <c r="G190" s="10">
        <f t="shared" si="27"/>
        <v>1</v>
      </c>
      <c r="H190" s="17" t="str">
        <f t="shared" si="26"/>
        <v/>
      </c>
    </row>
    <row r="191" spans="1:8" x14ac:dyDescent="0.2">
      <c r="A191" s="8"/>
      <c r="B191" s="37" t="s">
        <v>176</v>
      </c>
      <c r="C191" s="34">
        <v>0</v>
      </c>
      <c r="D191" s="9">
        <v>5</v>
      </c>
      <c r="E191" s="10" t="str">
        <f t="shared" si="24"/>
        <v/>
      </c>
      <c r="F191" s="10">
        <f t="shared" si="25"/>
        <v>1.0309278350515464E-2</v>
      </c>
      <c r="G191" s="10">
        <f t="shared" si="27"/>
        <v>1</v>
      </c>
      <c r="H191" s="17" t="str">
        <f t="shared" si="26"/>
        <v/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3</v>
      </c>
      <c r="D194" s="9">
        <v>2</v>
      </c>
      <c r="E194" s="10">
        <f t="shared" si="24"/>
        <v>1.0067114093959731E-2</v>
      </c>
      <c r="F194" s="10">
        <f t="shared" si="25"/>
        <v>4.1237113402061857E-3</v>
      </c>
      <c r="G194" s="10">
        <f t="shared" si="27"/>
        <v>-0.33333333333333331</v>
      </c>
      <c r="H194" s="17">
        <f t="shared" si="26"/>
        <v>-3.3557046979865767E-3</v>
      </c>
    </row>
    <row r="195" spans="1:8" x14ac:dyDescent="0.2">
      <c r="A195" s="8"/>
      <c r="B195" s="37" t="s">
        <v>180</v>
      </c>
      <c r="C195" s="34">
        <v>3</v>
      </c>
      <c r="D195" s="9">
        <v>6</v>
      </c>
      <c r="E195" s="10">
        <f t="shared" si="24"/>
        <v>1.0067114093959731E-2</v>
      </c>
      <c r="F195" s="10">
        <f t="shared" si="25"/>
        <v>1.2371134020618556E-2</v>
      </c>
      <c r="G195" s="10">
        <f t="shared" si="27"/>
        <v>1</v>
      </c>
      <c r="H195" s="17">
        <f t="shared" si="26"/>
        <v>1.0067114093959731E-2</v>
      </c>
    </row>
    <row r="196" spans="1:8" x14ac:dyDescent="0.2">
      <c r="A196" s="8"/>
      <c r="B196" s="37" t="s">
        <v>181</v>
      </c>
      <c r="C196" s="34">
        <v>2</v>
      </c>
      <c r="D196" s="9">
        <v>7</v>
      </c>
      <c r="E196" s="10">
        <f t="shared" si="24"/>
        <v>6.7114093959731542E-3</v>
      </c>
      <c r="F196" s="10">
        <f t="shared" si="25"/>
        <v>1.443298969072165E-2</v>
      </c>
      <c r="G196" s="10">
        <f t="shared" si="27"/>
        <v>2.5</v>
      </c>
      <c r="H196" s="17">
        <f t="shared" si="26"/>
        <v>1.6778523489932886E-2</v>
      </c>
    </row>
    <row r="197" spans="1:8" ht="25.5" x14ac:dyDescent="0.2">
      <c r="A197" s="8"/>
      <c r="B197" s="37" t="s">
        <v>182</v>
      </c>
      <c r="C197" s="34">
        <v>1</v>
      </c>
      <c r="D197" s="9">
        <v>3</v>
      </c>
      <c r="E197" s="10">
        <f t="shared" si="24"/>
        <v>3.3557046979865771E-3</v>
      </c>
      <c r="F197" s="10">
        <f t="shared" si="25"/>
        <v>6.1855670103092781E-3</v>
      </c>
      <c r="G197" s="10">
        <f t="shared" si="27"/>
        <v>2</v>
      </c>
      <c r="H197" s="17">
        <f t="shared" si="26"/>
        <v>6.7114093959731542E-3</v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1</v>
      </c>
      <c r="D199" s="9">
        <v>0</v>
      </c>
      <c r="E199" s="10">
        <f t="shared" si="24"/>
        <v>3.3557046979865771E-3</v>
      </c>
      <c r="F199" s="10" t="str">
        <f t="shared" si="25"/>
        <v/>
      </c>
      <c r="G199" s="10">
        <f t="shared" si="27"/>
        <v>-1</v>
      </c>
      <c r="H199" s="17">
        <f t="shared" si="26"/>
        <v>-3.3557046979865771E-3</v>
      </c>
    </row>
    <row r="200" spans="1:8" x14ac:dyDescent="0.2">
      <c r="A200" s="8"/>
      <c r="B200" s="37" t="s">
        <v>185</v>
      </c>
      <c r="C200" s="34">
        <v>1</v>
      </c>
      <c r="D200" s="9">
        <v>0</v>
      </c>
      <c r="E200" s="10">
        <f t="shared" si="24"/>
        <v>3.3557046979865771E-3</v>
      </c>
      <c r="F200" s="10" t="str">
        <f t="shared" si="25"/>
        <v/>
      </c>
      <c r="G200" s="10">
        <f t="shared" si="27"/>
        <v>-1</v>
      </c>
      <c r="H200" s="17">
        <f t="shared" si="26"/>
        <v>-3.3557046979865771E-3</v>
      </c>
    </row>
    <row r="201" spans="1:8" x14ac:dyDescent="0.2">
      <c r="A201" s="8"/>
      <c r="B201" s="37" t="s">
        <v>186</v>
      </c>
      <c r="C201" s="34">
        <v>1</v>
      </c>
      <c r="D201" s="9">
        <v>0</v>
      </c>
      <c r="E201" s="10">
        <f t="shared" si="24"/>
        <v>3.3557046979865771E-3</v>
      </c>
      <c r="F201" s="10" t="str">
        <f t="shared" si="25"/>
        <v/>
      </c>
      <c r="G201" s="10">
        <f t="shared" si="27"/>
        <v>-1</v>
      </c>
      <c r="H201" s="17">
        <f t="shared" si="26"/>
        <v>-3.3557046979865771E-3</v>
      </c>
    </row>
    <row r="202" spans="1:8" ht="15.75" customHeight="1" x14ac:dyDescent="0.2">
      <c r="A202" s="8"/>
      <c r="B202" s="37" t="s">
        <v>187</v>
      </c>
      <c r="C202" s="34">
        <v>0</v>
      </c>
      <c r="D202" s="9">
        <v>11</v>
      </c>
      <c r="E202" s="10" t="str">
        <f t="shared" si="24"/>
        <v/>
      </c>
      <c r="F202" s="10">
        <f t="shared" si="25"/>
        <v>2.268041237113402E-2</v>
      </c>
      <c r="G202" s="10">
        <f t="shared" si="27"/>
        <v>1</v>
      </c>
      <c r="H202" s="17" t="str">
        <f t="shared" si="26"/>
        <v/>
      </c>
    </row>
    <row r="203" spans="1:8" x14ac:dyDescent="0.2">
      <c r="A203" s="8"/>
      <c r="B203" s="37" t="s">
        <v>188</v>
      </c>
      <c r="C203" s="34">
        <v>1</v>
      </c>
      <c r="D203" s="9">
        <v>2</v>
      </c>
      <c r="E203" s="10">
        <f t="shared" si="24"/>
        <v>3.3557046979865771E-3</v>
      </c>
      <c r="F203" s="10">
        <f t="shared" si="25"/>
        <v>4.1237113402061857E-3</v>
      </c>
      <c r="G203" s="10">
        <f t="shared" si="27"/>
        <v>1</v>
      </c>
      <c r="H203" s="17">
        <f t="shared" si="26"/>
        <v>3.3557046979865771E-3</v>
      </c>
    </row>
    <row r="204" spans="1:8" x14ac:dyDescent="0.2">
      <c r="A204" s="8"/>
      <c r="B204" s="37" t="s">
        <v>189</v>
      </c>
      <c r="C204" s="34">
        <v>0</v>
      </c>
      <c r="D204" s="9">
        <v>1</v>
      </c>
      <c r="E204" s="10" t="str">
        <f t="shared" si="24"/>
        <v/>
      </c>
      <c r="F204" s="10">
        <f t="shared" si="25"/>
        <v>2.0618556701030928E-3</v>
      </c>
      <c r="G204" s="10">
        <f t="shared" si="27"/>
        <v>1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0</v>
      </c>
      <c r="D208" s="9">
        <v>2</v>
      </c>
      <c r="E208" s="10" t="str">
        <f t="shared" si="24"/>
        <v/>
      </c>
      <c r="F208" s="10">
        <f t="shared" si="25"/>
        <v>4.1237113402061857E-3</v>
      </c>
      <c r="G208" s="10">
        <f t="shared" si="27"/>
        <v>1</v>
      </c>
      <c r="H208" s="17" t="str">
        <f t="shared" si="26"/>
        <v/>
      </c>
    </row>
    <row r="209" spans="1:8" x14ac:dyDescent="0.2">
      <c r="A209" s="8"/>
      <c r="B209" s="37" t="s">
        <v>194</v>
      </c>
      <c r="C209" s="34">
        <v>1</v>
      </c>
      <c r="D209" s="9">
        <v>1</v>
      </c>
      <c r="E209" s="10">
        <f t="shared" si="24"/>
        <v>3.3557046979865771E-3</v>
      </c>
      <c r="F209" s="10">
        <f t="shared" si="25"/>
        <v>2.0618556701030928E-3</v>
      </c>
      <c r="G209" s="10">
        <f t="shared" si="27"/>
        <v>0</v>
      </c>
      <c r="H209" s="17">
        <f t="shared" si="26"/>
        <v>0</v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4</v>
      </c>
      <c r="D211" s="9">
        <v>0</v>
      </c>
      <c r="E211" s="10">
        <f t="shared" si="24"/>
        <v>1.3422818791946308E-2</v>
      </c>
      <c r="F211" s="10" t="str">
        <f t="shared" si="25"/>
        <v/>
      </c>
      <c r="G211" s="10">
        <f t="shared" si="27"/>
        <v>-1</v>
      </c>
      <c r="H211" s="17">
        <f t="shared" si="26"/>
        <v>-1.3422818791946308E-2</v>
      </c>
    </row>
    <row r="212" spans="1:8" x14ac:dyDescent="0.2">
      <c r="A212" s="8"/>
      <c r="B212" s="37" t="s">
        <v>197</v>
      </c>
      <c r="C212" s="34">
        <v>54</v>
      </c>
      <c r="D212" s="9">
        <v>77</v>
      </c>
      <c r="E212" s="10">
        <f t="shared" si="24"/>
        <v>0.18120805369127516</v>
      </c>
      <c r="F212" s="10">
        <f t="shared" si="25"/>
        <v>0.15876288659793814</v>
      </c>
      <c r="G212" s="10">
        <f t="shared" si="27"/>
        <v>0.42592592592592593</v>
      </c>
      <c r="H212" s="17">
        <f t="shared" si="26"/>
        <v>7.7181208053691275E-2</v>
      </c>
    </row>
    <row r="213" spans="1:8" x14ac:dyDescent="0.2">
      <c r="A213" s="8"/>
      <c r="B213" s="37" t="s">
        <v>198</v>
      </c>
      <c r="C213" s="34">
        <v>13</v>
      </c>
      <c r="D213" s="9">
        <v>30</v>
      </c>
      <c r="E213" s="10">
        <f t="shared" ref="E213:E244" si="28">+IF(C213=0,"",C213/C$181)</f>
        <v>4.3624161073825503E-2</v>
      </c>
      <c r="F213" s="10">
        <f t="shared" ref="F213:F244" si="29">+IF(D213=0,"",D213/D$181)</f>
        <v>6.1855670103092786E-2</v>
      </c>
      <c r="G213" s="10">
        <f t="shared" si="27"/>
        <v>1.3076923076923077</v>
      </c>
      <c r="H213" s="17">
        <f t="shared" ref="H213:H244" si="30">+IF(OR(AND(E213=""),(G213="")),"",E213*G213)</f>
        <v>5.7046979865771813E-2</v>
      </c>
    </row>
    <row r="214" spans="1:8" x14ac:dyDescent="0.2">
      <c r="A214" s="8"/>
      <c r="B214" s="37" t="s">
        <v>199</v>
      </c>
      <c r="C214" s="34">
        <v>14</v>
      </c>
      <c r="D214" s="9">
        <v>22</v>
      </c>
      <c r="E214" s="10">
        <f t="shared" si="28"/>
        <v>4.6979865771812082E-2</v>
      </c>
      <c r="F214" s="10">
        <f t="shared" si="29"/>
        <v>4.536082474226804E-2</v>
      </c>
      <c r="G214" s="10">
        <f t="shared" ref="G214:G245" si="31">+IF(AND(C214=0,D214=0)," ",IF(C214=0,1,IF(D214=0,-1,(D214-C214)/C214)))</f>
        <v>0.5714285714285714</v>
      </c>
      <c r="H214" s="17">
        <f t="shared" si="30"/>
        <v>2.6845637583892617E-2</v>
      </c>
    </row>
    <row r="215" spans="1:8" x14ac:dyDescent="0.2">
      <c r="A215" s="8"/>
      <c r="B215" s="37" t="s">
        <v>200</v>
      </c>
      <c r="C215" s="34">
        <v>1</v>
      </c>
      <c r="D215" s="9">
        <v>2</v>
      </c>
      <c r="E215" s="10">
        <f t="shared" si="28"/>
        <v>3.3557046979865771E-3</v>
      </c>
      <c r="F215" s="10">
        <f t="shared" si="29"/>
        <v>4.1237113402061857E-3</v>
      </c>
      <c r="G215" s="10">
        <f t="shared" si="31"/>
        <v>1</v>
      </c>
      <c r="H215" s="17">
        <f t="shared" si="30"/>
        <v>3.3557046979865771E-3</v>
      </c>
    </row>
    <row r="216" spans="1:8" x14ac:dyDescent="0.2">
      <c r="A216" s="8"/>
      <c r="B216" s="37" t="s">
        <v>201</v>
      </c>
      <c r="C216" s="34">
        <v>18</v>
      </c>
      <c r="D216" s="9">
        <v>29</v>
      </c>
      <c r="E216" s="10">
        <f t="shared" si="28"/>
        <v>6.0402684563758392E-2</v>
      </c>
      <c r="F216" s="10">
        <f t="shared" si="29"/>
        <v>5.9793814432989693E-2</v>
      </c>
      <c r="G216" s="10">
        <f t="shared" si="31"/>
        <v>0.61111111111111116</v>
      </c>
      <c r="H216" s="17">
        <f t="shared" si="30"/>
        <v>3.6912751677852351E-2</v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7" t="str">
        <f t="shared" si="30"/>
        <v/>
      </c>
    </row>
    <row r="219" spans="1:8" x14ac:dyDescent="0.2">
      <c r="A219" s="8"/>
      <c r="B219" s="37" t="s">
        <v>204</v>
      </c>
      <c r="C219" s="34">
        <v>3</v>
      </c>
      <c r="D219" s="9">
        <v>8</v>
      </c>
      <c r="E219" s="10">
        <f t="shared" si="28"/>
        <v>1.0067114093959731E-2</v>
      </c>
      <c r="F219" s="10">
        <f t="shared" si="29"/>
        <v>1.6494845360824743E-2</v>
      </c>
      <c r="G219" s="10">
        <f t="shared" si="31"/>
        <v>1.6666666666666667</v>
      </c>
      <c r="H219" s="17">
        <f t="shared" si="30"/>
        <v>1.6778523489932886E-2</v>
      </c>
    </row>
    <row r="220" spans="1:8" x14ac:dyDescent="0.2">
      <c r="A220" s="8"/>
      <c r="B220" s="37" t="s">
        <v>205</v>
      </c>
      <c r="C220" s="34">
        <v>3</v>
      </c>
      <c r="D220" s="9">
        <v>3</v>
      </c>
      <c r="E220" s="10">
        <f t="shared" si="28"/>
        <v>1.0067114093959731E-2</v>
      </c>
      <c r="F220" s="10">
        <f t="shared" si="29"/>
        <v>6.1855670103092781E-3</v>
      </c>
      <c r="G220" s="10">
        <f t="shared" si="31"/>
        <v>0</v>
      </c>
      <c r="H220" s="17">
        <f t="shared" si="30"/>
        <v>0</v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8</v>
      </c>
      <c r="D223" s="9">
        <v>6</v>
      </c>
      <c r="E223" s="10">
        <f t="shared" si="28"/>
        <v>2.6845637583892617E-2</v>
      </c>
      <c r="F223" s="10">
        <f t="shared" si="29"/>
        <v>1.2371134020618556E-2</v>
      </c>
      <c r="G223" s="10">
        <f t="shared" si="31"/>
        <v>-0.25</v>
      </c>
      <c r="H223" s="17">
        <f t="shared" si="30"/>
        <v>-6.7114093959731542E-3</v>
      </c>
    </row>
    <row r="224" spans="1:8" x14ac:dyDescent="0.2">
      <c r="A224" s="8"/>
      <c r="B224" s="37" t="s">
        <v>209</v>
      </c>
      <c r="C224" s="34">
        <v>3</v>
      </c>
      <c r="D224" s="9">
        <v>0</v>
      </c>
      <c r="E224" s="10">
        <f t="shared" si="28"/>
        <v>1.0067114093959731E-2</v>
      </c>
      <c r="F224" s="10" t="str">
        <f t="shared" si="29"/>
        <v/>
      </c>
      <c r="G224" s="10">
        <f t="shared" si="31"/>
        <v>-1</v>
      </c>
      <c r="H224" s="17">
        <f t="shared" si="30"/>
        <v>-1.0067114093959731E-2</v>
      </c>
    </row>
    <row r="225" spans="1:8" ht="25.5" x14ac:dyDescent="0.2">
      <c r="A225" s="8"/>
      <c r="B225" s="37" t="s">
        <v>210</v>
      </c>
      <c r="C225" s="34">
        <v>0</v>
      </c>
      <c r="D225" s="9">
        <v>1</v>
      </c>
      <c r="E225" s="10" t="str">
        <f t="shared" si="28"/>
        <v/>
      </c>
      <c r="F225" s="10">
        <f t="shared" si="29"/>
        <v>2.0618556701030928E-3</v>
      </c>
      <c r="G225" s="10">
        <f t="shared" si="31"/>
        <v>1</v>
      </c>
      <c r="H225" s="17" t="str">
        <f t="shared" si="30"/>
        <v/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4</v>
      </c>
      <c r="E227" s="10" t="str">
        <f t="shared" si="28"/>
        <v/>
      </c>
      <c r="F227" s="10">
        <f t="shared" si="29"/>
        <v>8.2474226804123713E-3</v>
      </c>
      <c r="G227" s="10">
        <f t="shared" si="31"/>
        <v>1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34</v>
      </c>
      <c r="D228" s="9">
        <v>12</v>
      </c>
      <c r="E228" s="10">
        <f t="shared" si="28"/>
        <v>0.11409395973154363</v>
      </c>
      <c r="F228" s="10">
        <f t="shared" si="29"/>
        <v>2.4742268041237112E-2</v>
      </c>
      <c r="G228" s="10">
        <f t="shared" si="31"/>
        <v>-0.6470588235294118</v>
      </c>
      <c r="H228" s="17">
        <f t="shared" si="30"/>
        <v>-7.3825503355704702E-2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1</v>
      </c>
      <c r="D231" s="9">
        <v>3</v>
      </c>
      <c r="E231" s="10">
        <f t="shared" si="28"/>
        <v>3.3557046979865771E-3</v>
      </c>
      <c r="F231" s="10">
        <f t="shared" si="29"/>
        <v>6.1855670103092781E-3</v>
      </c>
      <c r="G231" s="10">
        <f t="shared" si="31"/>
        <v>2</v>
      </c>
      <c r="H231" s="17">
        <f t="shared" si="30"/>
        <v>6.7114093959731542E-3</v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10</v>
      </c>
      <c r="D235" s="9">
        <v>6</v>
      </c>
      <c r="E235" s="10">
        <f t="shared" si="28"/>
        <v>3.3557046979865772E-2</v>
      </c>
      <c r="F235" s="10">
        <f t="shared" si="29"/>
        <v>1.2371134020618556E-2</v>
      </c>
      <c r="G235" s="10">
        <f t="shared" si="31"/>
        <v>-0.4</v>
      </c>
      <c r="H235" s="17">
        <f t="shared" si="30"/>
        <v>-1.342281879194631E-2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37" t="s">
        <v>223</v>
      </c>
      <c r="C238" s="34">
        <v>6</v>
      </c>
      <c r="D238" s="9">
        <v>0</v>
      </c>
      <c r="E238" s="10">
        <f t="shared" si="28"/>
        <v>2.0134228187919462E-2</v>
      </c>
      <c r="F238" s="10" t="str">
        <f t="shared" si="29"/>
        <v/>
      </c>
      <c r="G238" s="10">
        <f t="shared" si="31"/>
        <v>-1</v>
      </c>
      <c r="H238" s="17">
        <f t="shared" si="30"/>
        <v>-2.0134228187919462E-2</v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7" t="str">
        <f t="shared" si="30"/>
        <v/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7</v>
      </c>
      <c r="D245" s="9">
        <v>2</v>
      </c>
      <c r="E245" s="10">
        <f t="shared" ref="E245:E276" si="32">+IF(C245=0,"",C245/C$181)</f>
        <v>2.3489932885906041E-2</v>
      </c>
      <c r="F245" s="10">
        <f t="shared" ref="F245:F276" si="33">+IF(D245=0,"",D245/D$181)</f>
        <v>4.1237113402061857E-3</v>
      </c>
      <c r="G245" s="10">
        <f t="shared" si="31"/>
        <v>-0.7142857142857143</v>
      </c>
      <c r="H245" s="17">
        <f t="shared" ref="H245:H276" si="34">+IF(OR(AND(E245=""),(G245="")),"",E245*G245)</f>
        <v>-1.6778523489932886E-2</v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4</v>
      </c>
      <c r="D248" s="9">
        <v>4</v>
      </c>
      <c r="E248" s="10">
        <f t="shared" si="32"/>
        <v>1.3422818791946308E-2</v>
      </c>
      <c r="F248" s="10">
        <f t="shared" si="33"/>
        <v>8.2474226804123713E-3</v>
      </c>
      <c r="G248" s="10">
        <f t="shared" si="35"/>
        <v>0</v>
      </c>
      <c r="H248" s="17">
        <f t="shared" si="34"/>
        <v>0</v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1</v>
      </c>
      <c r="E250" s="10" t="str">
        <f t="shared" si="32"/>
        <v/>
      </c>
      <c r="F250" s="10">
        <f t="shared" si="33"/>
        <v>2.0618556701030928E-3</v>
      </c>
      <c r="G250" s="10">
        <f t="shared" si="35"/>
        <v>1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0</v>
      </c>
      <c r="D251" s="9">
        <v>0</v>
      </c>
      <c r="E251" s="10" t="str">
        <f t="shared" si="32"/>
        <v/>
      </c>
      <c r="F251" s="10" t="str">
        <f t="shared" si="33"/>
        <v/>
      </c>
      <c r="G251" s="10" t="str">
        <f t="shared" si="35"/>
        <v xml:space="preserve"> </v>
      </c>
      <c r="H251" s="17" t="str">
        <f t="shared" si="34"/>
        <v/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0</v>
      </c>
      <c r="D270" s="9">
        <v>1</v>
      </c>
      <c r="E270" s="10" t="str">
        <f t="shared" si="32"/>
        <v/>
      </c>
      <c r="F270" s="10">
        <f t="shared" si="33"/>
        <v>2.0618556701030928E-3</v>
      </c>
      <c r="G270" s="10">
        <f t="shared" si="35"/>
        <v>1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1</v>
      </c>
      <c r="D274" s="9">
        <v>0</v>
      </c>
      <c r="E274" s="10">
        <f t="shared" si="32"/>
        <v>3.3557046979865771E-3</v>
      </c>
      <c r="F274" s="10" t="str">
        <f t="shared" si="33"/>
        <v/>
      </c>
      <c r="G274" s="10">
        <f t="shared" si="35"/>
        <v>-1</v>
      </c>
      <c r="H274" s="17">
        <f t="shared" si="34"/>
        <v>-3.3557046979865771E-3</v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11</v>
      </c>
      <c r="D285" s="9">
        <v>3</v>
      </c>
      <c r="E285" s="10">
        <f t="shared" si="36"/>
        <v>3.6912751677852351E-2</v>
      </c>
      <c r="F285" s="10">
        <f t="shared" si="37"/>
        <v>6.1855670103092781E-3</v>
      </c>
      <c r="G285" s="10">
        <f t="shared" si="39"/>
        <v>-0.72727272727272729</v>
      </c>
      <c r="H285" s="17">
        <f t="shared" si="38"/>
        <v>-2.684563758389262E-2</v>
      </c>
    </row>
    <row r="286" spans="1:8" ht="25.5" x14ac:dyDescent="0.2">
      <c r="A286" s="8"/>
      <c r="B286" s="37" t="s">
        <v>271</v>
      </c>
      <c r="C286" s="34">
        <v>10</v>
      </c>
      <c r="D286" s="9">
        <v>6</v>
      </c>
      <c r="E286" s="10">
        <f t="shared" si="36"/>
        <v>3.3557046979865772E-2</v>
      </c>
      <c r="F286" s="10">
        <f t="shared" si="37"/>
        <v>1.2371134020618556E-2</v>
      </c>
      <c r="G286" s="10">
        <f t="shared" si="39"/>
        <v>-0.4</v>
      </c>
      <c r="H286" s="17">
        <f t="shared" si="38"/>
        <v>-1.342281879194631E-2</v>
      </c>
    </row>
    <row r="287" spans="1:8" x14ac:dyDescent="0.2">
      <c r="A287" s="8"/>
      <c r="B287" s="37" t="s">
        <v>272</v>
      </c>
      <c r="C287" s="34">
        <v>0</v>
      </c>
      <c r="D287" s="9">
        <v>2</v>
      </c>
      <c r="E287" s="10" t="str">
        <f t="shared" si="36"/>
        <v/>
      </c>
      <c r="F287" s="10">
        <f t="shared" si="37"/>
        <v>4.1237113402061857E-3</v>
      </c>
      <c r="G287" s="10">
        <f t="shared" si="39"/>
        <v>1</v>
      </c>
      <c r="H287" s="17" t="str">
        <f t="shared" si="38"/>
        <v/>
      </c>
    </row>
    <row r="288" spans="1:8" x14ac:dyDescent="0.2">
      <c r="A288" s="8"/>
      <c r="B288" s="37" t="s">
        <v>273</v>
      </c>
      <c r="C288" s="34">
        <v>0</v>
      </c>
      <c r="D288" s="9">
        <v>1</v>
      </c>
      <c r="E288" s="10" t="str">
        <f t="shared" si="36"/>
        <v/>
      </c>
      <c r="F288" s="10">
        <f t="shared" si="37"/>
        <v>2.0618556701030928E-3</v>
      </c>
      <c r="G288" s="10">
        <f t="shared" si="39"/>
        <v>1</v>
      </c>
      <c r="H288" s="17" t="str">
        <f t="shared" si="38"/>
        <v/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2</v>
      </c>
      <c r="E290" s="10" t="str">
        <f t="shared" si="36"/>
        <v/>
      </c>
      <c r="F290" s="10">
        <f t="shared" si="37"/>
        <v>4.1237113402061857E-3</v>
      </c>
      <c r="G290" s="10">
        <f t="shared" si="39"/>
        <v>1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1</v>
      </c>
      <c r="D292" s="9">
        <v>0</v>
      </c>
      <c r="E292" s="10">
        <f t="shared" si="36"/>
        <v>3.3557046979865771E-3</v>
      </c>
      <c r="F292" s="10" t="str">
        <f t="shared" si="37"/>
        <v/>
      </c>
      <c r="G292" s="10">
        <f t="shared" si="39"/>
        <v>-1</v>
      </c>
      <c r="H292" s="17">
        <f t="shared" si="38"/>
        <v>-3.3557046979865771E-3</v>
      </c>
    </row>
    <row r="293" spans="1:8" x14ac:dyDescent="0.2">
      <c r="A293" s="8"/>
      <c r="B293" s="37" t="s">
        <v>278</v>
      </c>
      <c r="C293" s="34">
        <v>0</v>
      </c>
      <c r="D293" s="9">
        <v>5</v>
      </c>
      <c r="E293" s="10" t="str">
        <f t="shared" si="36"/>
        <v/>
      </c>
      <c r="F293" s="10">
        <f t="shared" si="37"/>
        <v>1.0309278350515464E-2</v>
      </c>
      <c r="G293" s="10">
        <f t="shared" si="39"/>
        <v>1</v>
      </c>
      <c r="H293" s="17" t="str">
        <f t="shared" si="38"/>
        <v/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15</v>
      </c>
      <c r="E297" s="10" t="str">
        <f t="shared" si="36"/>
        <v/>
      </c>
      <c r="F297" s="10">
        <f t="shared" si="37"/>
        <v>3.0927835051546393E-2</v>
      </c>
      <c r="G297" s="10">
        <f t="shared" si="39"/>
        <v>1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37" t="s">
        <v>284</v>
      </c>
      <c r="C299" s="34">
        <v>10</v>
      </c>
      <c r="D299" s="9">
        <v>10</v>
      </c>
      <c r="E299" s="10">
        <f t="shared" si="36"/>
        <v>3.3557046979865772E-2</v>
      </c>
      <c r="F299" s="10">
        <f t="shared" si="37"/>
        <v>2.0618556701030927E-2</v>
      </c>
      <c r="G299" s="10">
        <f t="shared" si="39"/>
        <v>0</v>
      </c>
      <c r="H299" s="17">
        <f t="shared" si="38"/>
        <v>0</v>
      </c>
    </row>
    <row r="300" spans="1:8" x14ac:dyDescent="0.2">
      <c r="A300" s="8"/>
      <c r="B300" s="37" t="s">
        <v>285</v>
      </c>
      <c r="C300" s="34">
        <v>3</v>
      </c>
      <c r="D300" s="9">
        <v>4</v>
      </c>
      <c r="E300" s="10">
        <f t="shared" si="36"/>
        <v>1.0067114093959731E-2</v>
      </c>
      <c r="F300" s="10">
        <f t="shared" si="37"/>
        <v>8.2474226804123713E-3</v>
      </c>
      <c r="G300" s="10">
        <f t="shared" si="39"/>
        <v>0.33333333333333331</v>
      </c>
      <c r="H300" s="17">
        <f t="shared" si="38"/>
        <v>3.3557046979865767E-3</v>
      </c>
    </row>
    <row r="301" spans="1:8" x14ac:dyDescent="0.2">
      <c r="A301" s="8"/>
      <c r="B301" s="37" t="s">
        <v>286</v>
      </c>
      <c r="C301" s="34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37" t="s">
        <v>287</v>
      </c>
      <c r="C302" s="34">
        <v>1</v>
      </c>
      <c r="D302" s="9">
        <v>15</v>
      </c>
      <c r="E302" s="10">
        <f t="shared" si="36"/>
        <v>3.3557046979865771E-3</v>
      </c>
      <c r="F302" s="10">
        <f t="shared" si="37"/>
        <v>3.0927835051546393E-2</v>
      </c>
      <c r="G302" s="10">
        <f t="shared" si="39"/>
        <v>14</v>
      </c>
      <c r="H302" s="17">
        <f t="shared" si="38"/>
        <v>4.6979865771812082E-2</v>
      </c>
    </row>
    <row r="303" spans="1:8" x14ac:dyDescent="0.2">
      <c r="A303" s="8"/>
      <c r="B303" s="37" t="s">
        <v>288</v>
      </c>
      <c r="C303" s="34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0</v>
      </c>
      <c r="D304" s="9">
        <v>2</v>
      </c>
      <c r="E304" s="10" t="str">
        <f t="shared" si="36"/>
        <v/>
      </c>
      <c r="F304" s="10">
        <f t="shared" si="37"/>
        <v>4.1237113402061857E-3</v>
      </c>
      <c r="G304" s="10">
        <f t="shared" si="39"/>
        <v>1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2</v>
      </c>
      <c r="D305" s="9">
        <v>18</v>
      </c>
      <c r="E305" s="10">
        <f t="shared" si="36"/>
        <v>6.7114093959731542E-3</v>
      </c>
      <c r="F305" s="10">
        <f t="shared" si="37"/>
        <v>3.711340206185567E-2</v>
      </c>
      <c r="G305" s="10">
        <f t="shared" si="39"/>
        <v>8</v>
      </c>
      <c r="H305" s="17">
        <f t="shared" si="38"/>
        <v>5.3691275167785234E-2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2</v>
      </c>
      <c r="E308" s="10" t="str">
        <f t="shared" si="36"/>
        <v/>
      </c>
      <c r="F308" s="10">
        <f t="shared" si="37"/>
        <v>4.1237113402061857E-3</v>
      </c>
      <c r="G308" s="10">
        <f t="shared" si="39"/>
        <v>1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5</v>
      </c>
      <c r="D311" s="9">
        <v>0</v>
      </c>
      <c r="E311" s="10">
        <f t="shared" si="40"/>
        <v>1.6778523489932886E-2</v>
      </c>
      <c r="F311" s="10" t="str">
        <f t="shared" si="41"/>
        <v/>
      </c>
      <c r="G311" s="10">
        <f t="shared" si="43"/>
        <v>-1</v>
      </c>
      <c r="H311" s="17">
        <f t="shared" si="42"/>
        <v>-1.6778523489932886E-2</v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1</v>
      </c>
      <c r="E313" s="10" t="str">
        <f t="shared" si="40"/>
        <v/>
      </c>
      <c r="F313" s="10">
        <f t="shared" si="41"/>
        <v>2.0618556701030928E-3</v>
      </c>
      <c r="G313" s="10">
        <f t="shared" si="43"/>
        <v>1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12</v>
      </c>
      <c r="D314" s="9">
        <v>54</v>
      </c>
      <c r="E314" s="10">
        <f t="shared" si="40"/>
        <v>4.0268456375838924E-2</v>
      </c>
      <c r="F314" s="10">
        <f t="shared" si="41"/>
        <v>0.11134020618556702</v>
      </c>
      <c r="G314" s="10">
        <f t="shared" si="43"/>
        <v>3.5</v>
      </c>
      <c r="H314" s="17">
        <f t="shared" si="42"/>
        <v>0.14093959731543623</v>
      </c>
    </row>
    <row r="315" spans="1:8" x14ac:dyDescent="0.2">
      <c r="A315" s="8"/>
      <c r="B315" s="37" t="s">
        <v>300</v>
      </c>
      <c r="C315" s="34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2</v>
      </c>
      <c r="D316" s="9">
        <v>3</v>
      </c>
      <c r="E316" s="10">
        <f t="shared" si="40"/>
        <v>6.7114093959731542E-3</v>
      </c>
      <c r="F316" s="10">
        <f t="shared" si="41"/>
        <v>6.1855670103092781E-3</v>
      </c>
      <c r="G316" s="10">
        <f t="shared" si="43"/>
        <v>0.5</v>
      </c>
      <c r="H316" s="17">
        <f t="shared" si="42"/>
        <v>3.3557046979865771E-3</v>
      </c>
    </row>
    <row r="317" spans="1:8" x14ac:dyDescent="0.2">
      <c r="A317" s="8"/>
      <c r="B317" s="37" t="s">
        <v>302</v>
      </c>
      <c r="C317" s="34">
        <v>1</v>
      </c>
      <c r="D317" s="9">
        <v>0</v>
      </c>
      <c r="E317" s="10">
        <f t="shared" si="40"/>
        <v>3.3557046979865771E-3</v>
      </c>
      <c r="F317" s="10" t="str">
        <f t="shared" si="41"/>
        <v/>
      </c>
      <c r="G317" s="10">
        <f t="shared" si="43"/>
        <v>-1</v>
      </c>
      <c r="H317" s="17">
        <f t="shared" si="42"/>
        <v>-3.3557046979865771E-3</v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1</v>
      </c>
      <c r="D324" s="9">
        <v>0</v>
      </c>
      <c r="E324" s="10">
        <f t="shared" si="40"/>
        <v>3.3557046979865771E-3</v>
      </c>
      <c r="F324" s="10" t="str">
        <f t="shared" si="41"/>
        <v/>
      </c>
      <c r="G324" s="10">
        <f t="shared" si="43"/>
        <v>-1</v>
      </c>
      <c r="H324" s="17">
        <f t="shared" si="42"/>
        <v>-3.3557046979865771E-3</v>
      </c>
    </row>
    <row r="325" spans="1:8" x14ac:dyDescent="0.2">
      <c r="A325" s="8"/>
      <c r="B325" s="37" t="s">
        <v>310</v>
      </c>
      <c r="C325" s="34">
        <v>2</v>
      </c>
      <c r="D325" s="9">
        <v>0</v>
      </c>
      <c r="E325" s="10">
        <f t="shared" si="40"/>
        <v>6.7114093959731542E-3</v>
      </c>
      <c r="F325" s="10" t="str">
        <f t="shared" si="41"/>
        <v/>
      </c>
      <c r="G325" s="10">
        <f t="shared" si="43"/>
        <v>-1</v>
      </c>
      <c r="H325" s="17">
        <f t="shared" si="42"/>
        <v>-6.7114093959731542E-3</v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2</v>
      </c>
      <c r="D329" s="9">
        <v>6</v>
      </c>
      <c r="E329" s="10">
        <f t="shared" si="40"/>
        <v>6.7114093959731542E-3</v>
      </c>
      <c r="F329" s="10">
        <f t="shared" si="41"/>
        <v>1.2371134020618556E-2</v>
      </c>
      <c r="G329" s="10">
        <f t="shared" si="43"/>
        <v>2</v>
      </c>
      <c r="H329" s="17">
        <f t="shared" si="42"/>
        <v>1.3422818791946308E-2</v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8</v>
      </c>
      <c r="D331" s="9">
        <v>28</v>
      </c>
      <c r="E331" s="10">
        <f t="shared" si="40"/>
        <v>2.6845637583892617E-2</v>
      </c>
      <c r="F331" s="10">
        <f t="shared" si="41"/>
        <v>5.7731958762886601E-2</v>
      </c>
      <c r="G331" s="10">
        <f t="shared" si="43"/>
        <v>2.5</v>
      </c>
      <c r="H331" s="17">
        <f t="shared" si="42"/>
        <v>6.7114093959731544E-2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2</v>
      </c>
      <c r="D333" s="9">
        <v>5</v>
      </c>
      <c r="E333" s="10">
        <f t="shared" si="40"/>
        <v>6.7114093959731542E-3</v>
      </c>
      <c r="F333" s="10">
        <f t="shared" si="41"/>
        <v>1.0309278350515464E-2</v>
      </c>
      <c r="G333" s="10">
        <f t="shared" si="43"/>
        <v>1.5</v>
      </c>
      <c r="H333" s="17">
        <f t="shared" si="42"/>
        <v>1.0067114093959731E-2</v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1</v>
      </c>
      <c r="E335" s="10" t="str">
        <f t="shared" si="40"/>
        <v/>
      </c>
      <c r="F335" s="10">
        <f t="shared" si="41"/>
        <v>2.0618556701030928E-3</v>
      </c>
      <c r="G335" s="10">
        <f t="shared" si="43"/>
        <v>1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1</v>
      </c>
      <c r="D336" s="9">
        <v>1</v>
      </c>
      <c r="E336" s="10">
        <f t="shared" si="40"/>
        <v>3.3557046979865771E-3</v>
      </c>
      <c r="F336" s="10">
        <f t="shared" si="41"/>
        <v>2.0618556701030928E-3</v>
      </c>
      <c r="G336" s="10">
        <f t="shared" si="43"/>
        <v>0</v>
      </c>
      <c r="H336" s="17">
        <f t="shared" si="42"/>
        <v>0</v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1</v>
      </c>
      <c r="D340" s="9">
        <v>1</v>
      </c>
      <c r="E340" s="10">
        <f t="shared" si="40"/>
        <v>3.3557046979865771E-3</v>
      </c>
      <c r="F340" s="10">
        <f t="shared" si="41"/>
        <v>2.0618556701030928E-3</v>
      </c>
      <c r="G340" s="10">
        <f t="shared" si="43"/>
        <v>0</v>
      </c>
      <c r="H340" s="17">
        <f t="shared" si="42"/>
        <v>0</v>
      </c>
    </row>
    <row r="341" spans="1:8" x14ac:dyDescent="0.2">
      <c r="A341" s="8"/>
      <c r="B341" s="37" t="s">
        <v>326</v>
      </c>
      <c r="C341" s="34">
        <v>1</v>
      </c>
      <c r="D341" s="9">
        <v>0</v>
      </c>
      <c r="E341" s="10">
        <f t="shared" ref="E341:E356" si="44">+IF(C341=0,"",C341/C$181)</f>
        <v>3.3557046979865771E-3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72" si="46">+IF(OR(AND(E341=""),(G341="")),"",E341*G341)</f>
        <v>-3.3557046979865771E-3</v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3</v>
      </c>
      <c r="D352" s="9">
        <v>0</v>
      </c>
      <c r="E352" s="10">
        <f t="shared" si="44"/>
        <v>1.0067114093959731E-2</v>
      </c>
      <c r="F352" s="10" t="str">
        <f t="shared" si="45"/>
        <v/>
      </c>
      <c r="G352" s="10">
        <f t="shared" si="47"/>
        <v>-1</v>
      </c>
      <c r="H352" s="17">
        <f t="shared" si="46"/>
        <v>-1.0067114093959731E-2</v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2373</v>
      </c>
      <c r="D362" s="33">
        <f>SUM(D363:D595)</f>
        <v>1766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-0.2557943531394859</v>
      </c>
      <c r="H362" s="42">
        <f t="shared" ref="H362:H425" si="50">+IF(OR(AND(E362=""),(G362="")),"",E362*G362)</f>
        <v>-0.2557943531394859</v>
      </c>
    </row>
    <row r="363" spans="1:8" x14ac:dyDescent="0.2">
      <c r="A363" s="8"/>
      <c r="B363" s="36" t="s">
        <v>342</v>
      </c>
      <c r="C363" s="46">
        <v>2</v>
      </c>
      <c r="D363" s="43">
        <v>24</v>
      </c>
      <c r="E363" s="44">
        <f t="shared" si="48"/>
        <v>8.4281500210703754E-4</v>
      </c>
      <c r="F363" s="44">
        <f t="shared" si="49"/>
        <v>1.3590033975084938E-2</v>
      </c>
      <c r="G363" s="44">
        <f t="shared" ref="G363:G426" si="51">+IF(AND(C363=0,D363=0)," ",IF(C363=0,1,IF(D363=0,-1,(D363-C363)/C363)))</f>
        <v>11</v>
      </c>
      <c r="H363" s="45">
        <f t="shared" si="50"/>
        <v>9.2709650231774122E-3</v>
      </c>
    </row>
    <row r="364" spans="1:8" x14ac:dyDescent="0.2">
      <c r="A364" s="8"/>
      <c r="B364" s="37" t="s">
        <v>343</v>
      </c>
      <c r="C364" s="34">
        <v>12</v>
      </c>
      <c r="D364" s="9">
        <v>1</v>
      </c>
      <c r="E364" s="10">
        <f t="shared" si="48"/>
        <v>5.0568900126422255E-3</v>
      </c>
      <c r="F364" s="10">
        <f t="shared" si="49"/>
        <v>5.6625141562853911E-4</v>
      </c>
      <c r="G364" s="10">
        <f t="shared" si="51"/>
        <v>-0.91666666666666663</v>
      </c>
      <c r="H364" s="17">
        <f t="shared" si="50"/>
        <v>-4.6354825115887061E-3</v>
      </c>
    </row>
    <row r="365" spans="1:8" x14ac:dyDescent="0.2">
      <c r="A365" s="8"/>
      <c r="B365" s="37" t="s">
        <v>344</v>
      </c>
      <c r="C365" s="34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13</v>
      </c>
      <c r="D368" s="9">
        <v>19</v>
      </c>
      <c r="E368" s="10">
        <f t="shared" si="48"/>
        <v>5.478297513695744E-3</v>
      </c>
      <c r="F368" s="10">
        <f t="shared" si="49"/>
        <v>1.0758776896942242E-2</v>
      </c>
      <c r="G368" s="10">
        <f t="shared" si="51"/>
        <v>0.46153846153846156</v>
      </c>
      <c r="H368" s="17">
        <f t="shared" si="50"/>
        <v>2.5284450063211127E-3</v>
      </c>
    </row>
    <row r="369" spans="1:8" x14ac:dyDescent="0.2">
      <c r="A369" s="8"/>
      <c r="B369" s="37" t="s">
        <v>348</v>
      </c>
      <c r="C369" s="34">
        <v>2</v>
      </c>
      <c r="D369" s="9">
        <v>3</v>
      </c>
      <c r="E369" s="10">
        <f t="shared" si="48"/>
        <v>8.4281500210703754E-4</v>
      </c>
      <c r="F369" s="10">
        <f t="shared" si="49"/>
        <v>1.6987542468856172E-3</v>
      </c>
      <c r="G369" s="10">
        <f t="shared" si="51"/>
        <v>0.5</v>
      </c>
      <c r="H369" s="17">
        <f t="shared" si="50"/>
        <v>4.2140750105351877E-4</v>
      </c>
    </row>
    <row r="370" spans="1:8" x14ac:dyDescent="0.2">
      <c r="A370" s="8"/>
      <c r="B370" s="37" t="s">
        <v>349</v>
      </c>
      <c r="C370" s="34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37" t="s">
        <v>350</v>
      </c>
      <c r="C371" s="34">
        <v>0</v>
      </c>
      <c r="D371" s="9">
        <v>3</v>
      </c>
      <c r="E371" s="10" t="str">
        <f t="shared" si="48"/>
        <v/>
      </c>
      <c r="F371" s="10">
        <f t="shared" si="49"/>
        <v>1.6987542468856172E-3</v>
      </c>
      <c r="G371" s="10">
        <f t="shared" si="51"/>
        <v>1</v>
      </c>
      <c r="H371" s="17" t="str">
        <f t="shared" si="50"/>
        <v/>
      </c>
    </row>
    <row r="372" spans="1:8" x14ac:dyDescent="0.2">
      <c r="A372" s="8"/>
      <c r="B372" s="37" t="s">
        <v>351</v>
      </c>
      <c r="C372" s="34">
        <v>0</v>
      </c>
      <c r="D372" s="9">
        <v>2</v>
      </c>
      <c r="E372" s="10" t="str">
        <f t="shared" si="48"/>
        <v/>
      </c>
      <c r="F372" s="10">
        <f t="shared" si="49"/>
        <v>1.1325028312570782E-3</v>
      </c>
      <c r="G372" s="10">
        <f t="shared" si="51"/>
        <v>1</v>
      </c>
      <c r="H372" s="17" t="str">
        <f t="shared" si="50"/>
        <v/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17</v>
      </c>
      <c r="D374" s="9">
        <v>17</v>
      </c>
      <c r="E374" s="10">
        <f t="shared" si="48"/>
        <v>7.1639275179098188E-3</v>
      </c>
      <c r="F374" s="10">
        <f t="shared" si="49"/>
        <v>9.6262740656851645E-3</v>
      </c>
      <c r="G374" s="10">
        <f t="shared" si="51"/>
        <v>0</v>
      </c>
      <c r="H374" s="17">
        <f t="shared" si="50"/>
        <v>0</v>
      </c>
    </row>
    <row r="375" spans="1:8" x14ac:dyDescent="0.2">
      <c r="A375" s="8"/>
      <c r="B375" s="37" t="s">
        <v>354</v>
      </c>
      <c r="C375" s="34">
        <v>3</v>
      </c>
      <c r="D375" s="9">
        <v>5</v>
      </c>
      <c r="E375" s="10">
        <f t="shared" si="48"/>
        <v>1.2642225031605564E-3</v>
      </c>
      <c r="F375" s="10">
        <f t="shared" si="49"/>
        <v>2.8312570781426952E-3</v>
      </c>
      <c r="G375" s="10">
        <f t="shared" si="51"/>
        <v>0.66666666666666663</v>
      </c>
      <c r="H375" s="17">
        <f t="shared" si="50"/>
        <v>8.4281500210703754E-4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10</v>
      </c>
      <c r="D377" s="9">
        <v>7</v>
      </c>
      <c r="E377" s="10">
        <f t="shared" si="48"/>
        <v>4.2140750105351876E-3</v>
      </c>
      <c r="F377" s="10">
        <f t="shared" si="49"/>
        <v>3.9637599093997732E-3</v>
      </c>
      <c r="G377" s="10">
        <f t="shared" si="51"/>
        <v>-0.3</v>
      </c>
      <c r="H377" s="17">
        <f t="shared" si="50"/>
        <v>-1.2642225031605561E-3</v>
      </c>
    </row>
    <row r="378" spans="1:8" x14ac:dyDescent="0.2">
      <c r="A378" s="8"/>
      <c r="B378" s="37" t="s">
        <v>357</v>
      </c>
      <c r="C378" s="34">
        <v>12</v>
      </c>
      <c r="D378" s="9">
        <v>0</v>
      </c>
      <c r="E378" s="10">
        <f t="shared" si="48"/>
        <v>5.0568900126422255E-3</v>
      </c>
      <c r="F378" s="10" t="str">
        <f t="shared" si="49"/>
        <v/>
      </c>
      <c r="G378" s="10">
        <f t="shared" si="51"/>
        <v>-1</v>
      </c>
      <c r="H378" s="17">
        <f t="shared" si="50"/>
        <v>-5.0568900126422255E-3</v>
      </c>
    </row>
    <row r="379" spans="1:8" x14ac:dyDescent="0.2">
      <c r="A379" s="8"/>
      <c r="B379" s="37" t="s">
        <v>358</v>
      </c>
      <c r="C379" s="34">
        <v>4</v>
      </c>
      <c r="D379" s="9">
        <v>7</v>
      </c>
      <c r="E379" s="10">
        <f t="shared" si="48"/>
        <v>1.6856300042140751E-3</v>
      </c>
      <c r="F379" s="10">
        <f t="shared" si="49"/>
        <v>3.9637599093997732E-3</v>
      </c>
      <c r="G379" s="10">
        <f t="shared" si="51"/>
        <v>0.75</v>
      </c>
      <c r="H379" s="17">
        <f t="shared" si="50"/>
        <v>1.2642225031605564E-3</v>
      </c>
    </row>
    <row r="380" spans="1:8" x14ac:dyDescent="0.2">
      <c r="A380" s="8"/>
      <c r="B380" s="37" t="s">
        <v>359</v>
      </c>
      <c r="C380" s="34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37</v>
      </c>
      <c r="D382" s="9">
        <v>37</v>
      </c>
      <c r="E382" s="10">
        <f t="shared" si="48"/>
        <v>1.5592077538980193E-2</v>
      </c>
      <c r="F382" s="10">
        <f t="shared" si="49"/>
        <v>2.0951302378255945E-2</v>
      </c>
      <c r="G382" s="10">
        <f t="shared" si="51"/>
        <v>0</v>
      </c>
      <c r="H382" s="17">
        <f t="shared" si="50"/>
        <v>0</v>
      </c>
    </row>
    <row r="383" spans="1:8" x14ac:dyDescent="0.2">
      <c r="A383" s="8"/>
      <c r="B383" s="37" t="s">
        <v>362</v>
      </c>
      <c r="C383" s="34">
        <v>16</v>
      </c>
      <c r="D383" s="9">
        <v>2</v>
      </c>
      <c r="E383" s="10">
        <f t="shared" si="48"/>
        <v>6.7425200168563003E-3</v>
      </c>
      <c r="F383" s="10">
        <f t="shared" si="49"/>
        <v>1.1325028312570782E-3</v>
      </c>
      <c r="G383" s="10">
        <f t="shared" si="51"/>
        <v>-0.875</v>
      </c>
      <c r="H383" s="17">
        <f t="shared" si="50"/>
        <v>-5.8997050147492625E-3</v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8</v>
      </c>
      <c r="D385" s="9">
        <v>6</v>
      </c>
      <c r="E385" s="10">
        <f t="shared" si="48"/>
        <v>3.3712600084281502E-3</v>
      </c>
      <c r="F385" s="10">
        <f t="shared" si="49"/>
        <v>3.3975084937712344E-3</v>
      </c>
      <c r="G385" s="10">
        <f t="shared" si="51"/>
        <v>-0.25</v>
      </c>
      <c r="H385" s="17">
        <f t="shared" si="50"/>
        <v>-8.4281500210703754E-4</v>
      </c>
    </row>
    <row r="386" spans="1:8" x14ac:dyDescent="0.2">
      <c r="A386" s="8"/>
      <c r="B386" s="37" t="s">
        <v>365</v>
      </c>
      <c r="C386" s="34">
        <v>44</v>
      </c>
      <c r="D386" s="9">
        <v>63</v>
      </c>
      <c r="E386" s="10">
        <f t="shared" si="48"/>
        <v>1.8541930046354824E-2</v>
      </c>
      <c r="F386" s="10">
        <f t="shared" si="49"/>
        <v>3.5673839184597961E-2</v>
      </c>
      <c r="G386" s="10">
        <f t="shared" si="51"/>
        <v>0.43181818181818182</v>
      </c>
      <c r="H386" s="17">
        <f t="shared" si="50"/>
        <v>8.0067425200168567E-3</v>
      </c>
    </row>
    <row r="387" spans="1:8" x14ac:dyDescent="0.2">
      <c r="A387" s="8"/>
      <c r="B387" s="37" t="s">
        <v>366</v>
      </c>
      <c r="C387" s="34">
        <v>14</v>
      </c>
      <c r="D387" s="9">
        <v>8</v>
      </c>
      <c r="E387" s="10">
        <f t="shared" si="48"/>
        <v>5.8997050147492625E-3</v>
      </c>
      <c r="F387" s="10">
        <f t="shared" si="49"/>
        <v>4.5300113250283129E-3</v>
      </c>
      <c r="G387" s="10">
        <f t="shared" si="51"/>
        <v>-0.42857142857142855</v>
      </c>
      <c r="H387" s="17">
        <f t="shared" si="50"/>
        <v>-2.5284450063211123E-3</v>
      </c>
    </row>
    <row r="388" spans="1:8" x14ac:dyDescent="0.2">
      <c r="A388" s="8"/>
      <c r="B388" s="37" t="s">
        <v>367</v>
      </c>
      <c r="C388" s="34">
        <v>6</v>
      </c>
      <c r="D388" s="9">
        <v>2</v>
      </c>
      <c r="E388" s="10">
        <f t="shared" si="48"/>
        <v>2.5284450063211127E-3</v>
      </c>
      <c r="F388" s="10">
        <f t="shared" si="49"/>
        <v>1.1325028312570782E-3</v>
      </c>
      <c r="G388" s="10">
        <f t="shared" si="51"/>
        <v>-0.66666666666666663</v>
      </c>
      <c r="H388" s="17">
        <f t="shared" si="50"/>
        <v>-1.6856300042140751E-3</v>
      </c>
    </row>
    <row r="389" spans="1:8" x14ac:dyDescent="0.2">
      <c r="A389" s="8"/>
      <c r="B389" s="37" t="s">
        <v>368</v>
      </c>
      <c r="C389" s="34">
        <v>0</v>
      </c>
      <c r="D389" s="9">
        <v>2</v>
      </c>
      <c r="E389" s="10" t="str">
        <f t="shared" si="48"/>
        <v/>
      </c>
      <c r="F389" s="10">
        <f t="shared" si="49"/>
        <v>1.1325028312570782E-3</v>
      </c>
      <c r="G389" s="10">
        <f t="shared" si="51"/>
        <v>1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17</v>
      </c>
      <c r="D392" s="9">
        <v>1</v>
      </c>
      <c r="E392" s="10">
        <f t="shared" si="48"/>
        <v>7.1639275179098188E-3</v>
      </c>
      <c r="F392" s="10">
        <f t="shared" si="49"/>
        <v>5.6625141562853911E-4</v>
      </c>
      <c r="G392" s="10">
        <f t="shared" si="51"/>
        <v>-0.94117647058823528</v>
      </c>
      <c r="H392" s="17">
        <f t="shared" si="50"/>
        <v>-6.7425200168563003E-3</v>
      </c>
    </row>
    <row r="393" spans="1:8" x14ac:dyDescent="0.2">
      <c r="A393" s="8"/>
      <c r="B393" s="37" t="s">
        <v>372</v>
      </c>
      <c r="C393" s="34">
        <v>2</v>
      </c>
      <c r="D393" s="9">
        <v>3</v>
      </c>
      <c r="E393" s="10">
        <f t="shared" si="48"/>
        <v>8.4281500210703754E-4</v>
      </c>
      <c r="F393" s="10">
        <f t="shared" si="49"/>
        <v>1.6987542468856172E-3</v>
      </c>
      <c r="G393" s="10">
        <f t="shared" si="51"/>
        <v>0.5</v>
      </c>
      <c r="H393" s="17">
        <f t="shared" si="50"/>
        <v>4.2140750105351877E-4</v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2</v>
      </c>
      <c r="D395" s="9">
        <v>7</v>
      </c>
      <c r="E395" s="10">
        <f t="shared" si="48"/>
        <v>8.4281500210703754E-4</v>
      </c>
      <c r="F395" s="10">
        <f t="shared" si="49"/>
        <v>3.9637599093997732E-3</v>
      </c>
      <c r="G395" s="10">
        <f t="shared" si="51"/>
        <v>2.5</v>
      </c>
      <c r="H395" s="17">
        <f t="shared" si="50"/>
        <v>2.1070375052675938E-3</v>
      </c>
    </row>
    <row r="396" spans="1:8" ht="25.5" x14ac:dyDescent="0.2">
      <c r="A396" s="8"/>
      <c r="B396" s="37" t="s">
        <v>375</v>
      </c>
      <c r="C396" s="34">
        <v>5</v>
      </c>
      <c r="D396" s="9">
        <v>5</v>
      </c>
      <c r="E396" s="10">
        <f t="shared" si="48"/>
        <v>2.1070375052675938E-3</v>
      </c>
      <c r="F396" s="10">
        <f t="shared" si="49"/>
        <v>2.8312570781426952E-3</v>
      </c>
      <c r="G396" s="10">
        <f t="shared" si="51"/>
        <v>0</v>
      </c>
      <c r="H396" s="17">
        <f t="shared" si="50"/>
        <v>0</v>
      </c>
    </row>
    <row r="397" spans="1:8" x14ac:dyDescent="0.2">
      <c r="A397" s="8"/>
      <c r="B397" s="37" t="s">
        <v>376</v>
      </c>
      <c r="C397" s="34">
        <v>53</v>
      </c>
      <c r="D397" s="9">
        <v>17</v>
      </c>
      <c r="E397" s="10">
        <f t="shared" si="48"/>
        <v>2.2334597555836493E-2</v>
      </c>
      <c r="F397" s="10">
        <f t="shared" si="49"/>
        <v>9.6262740656851645E-3</v>
      </c>
      <c r="G397" s="10">
        <f t="shared" si="51"/>
        <v>-0.67924528301886788</v>
      </c>
      <c r="H397" s="17">
        <f t="shared" si="50"/>
        <v>-1.5170670037926673E-2</v>
      </c>
    </row>
    <row r="398" spans="1:8" x14ac:dyDescent="0.2">
      <c r="A398" s="8"/>
      <c r="B398" s="37" t="s">
        <v>377</v>
      </c>
      <c r="C398" s="34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37" t="s">
        <v>378</v>
      </c>
      <c r="C399" s="34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37" t="s">
        <v>379</v>
      </c>
      <c r="C400" s="34">
        <v>5</v>
      </c>
      <c r="D400" s="9">
        <v>6</v>
      </c>
      <c r="E400" s="10">
        <f t="shared" si="48"/>
        <v>2.1070375052675938E-3</v>
      </c>
      <c r="F400" s="10">
        <f t="shared" si="49"/>
        <v>3.3975084937712344E-3</v>
      </c>
      <c r="G400" s="10">
        <f t="shared" si="51"/>
        <v>0.2</v>
      </c>
      <c r="H400" s="17">
        <f t="shared" si="50"/>
        <v>4.2140750105351877E-4</v>
      </c>
    </row>
    <row r="401" spans="1:8" x14ac:dyDescent="0.2">
      <c r="A401" s="8"/>
      <c r="B401" s="37" t="s">
        <v>380</v>
      </c>
      <c r="C401" s="34">
        <v>2</v>
      </c>
      <c r="D401" s="9">
        <v>5</v>
      </c>
      <c r="E401" s="10">
        <f t="shared" si="48"/>
        <v>8.4281500210703754E-4</v>
      </c>
      <c r="F401" s="10">
        <f t="shared" si="49"/>
        <v>2.8312570781426952E-3</v>
      </c>
      <c r="G401" s="10">
        <f t="shared" si="51"/>
        <v>1.5</v>
      </c>
      <c r="H401" s="17">
        <f t="shared" si="50"/>
        <v>1.2642225031605564E-3</v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3</v>
      </c>
      <c r="D404" s="9">
        <v>0</v>
      </c>
      <c r="E404" s="10">
        <f t="shared" si="48"/>
        <v>1.2642225031605564E-3</v>
      </c>
      <c r="F404" s="10" t="str">
        <f t="shared" si="49"/>
        <v/>
      </c>
      <c r="G404" s="10">
        <f t="shared" si="51"/>
        <v>-1</v>
      </c>
      <c r="H404" s="17">
        <f t="shared" si="50"/>
        <v>-1.2642225031605564E-3</v>
      </c>
    </row>
    <row r="405" spans="1:8" x14ac:dyDescent="0.2">
      <c r="A405" s="8"/>
      <c r="B405" s="37" t="s">
        <v>384</v>
      </c>
      <c r="C405" s="34">
        <v>0</v>
      </c>
      <c r="D405" s="9">
        <v>2</v>
      </c>
      <c r="E405" s="10" t="str">
        <f t="shared" si="48"/>
        <v/>
      </c>
      <c r="F405" s="10">
        <f t="shared" si="49"/>
        <v>1.1325028312570782E-3</v>
      </c>
      <c r="G405" s="10">
        <f t="shared" si="51"/>
        <v>1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209</v>
      </c>
      <c r="D410" s="9">
        <v>255</v>
      </c>
      <c r="E410" s="10">
        <f t="shared" si="48"/>
        <v>8.807416772018542E-2</v>
      </c>
      <c r="F410" s="10">
        <f t="shared" si="49"/>
        <v>0.14439411098527746</v>
      </c>
      <c r="G410" s="10">
        <f t="shared" si="51"/>
        <v>0.22009569377990432</v>
      </c>
      <c r="H410" s="17">
        <f t="shared" si="50"/>
        <v>1.9384745048461865E-2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3</v>
      </c>
      <c r="E412" s="10" t="str">
        <f t="shared" si="48"/>
        <v/>
      </c>
      <c r="F412" s="10">
        <f t="shared" si="49"/>
        <v>1.6987542468856172E-3</v>
      </c>
      <c r="G412" s="10">
        <f t="shared" si="51"/>
        <v>1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17</v>
      </c>
      <c r="D413" s="9">
        <v>12</v>
      </c>
      <c r="E413" s="10">
        <f t="shared" si="48"/>
        <v>7.1639275179098188E-3</v>
      </c>
      <c r="F413" s="10">
        <f t="shared" si="49"/>
        <v>6.7950169875424689E-3</v>
      </c>
      <c r="G413" s="10">
        <f t="shared" si="51"/>
        <v>-0.29411764705882354</v>
      </c>
      <c r="H413" s="17">
        <f t="shared" si="50"/>
        <v>-2.1070375052675938E-3</v>
      </c>
    </row>
    <row r="414" spans="1:8" x14ac:dyDescent="0.2">
      <c r="A414" s="8"/>
      <c r="B414" s="37" t="s">
        <v>393</v>
      </c>
      <c r="C414" s="34">
        <v>200</v>
      </c>
      <c r="D414" s="9">
        <v>90</v>
      </c>
      <c r="E414" s="10">
        <f t="shared" si="48"/>
        <v>8.4281500210703755E-2</v>
      </c>
      <c r="F414" s="10">
        <f t="shared" si="49"/>
        <v>5.0962627406568518E-2</v>
      </c>
      <c r="G414" s="10">
        <f t="shared" si="51"/>
        <v>-0.55000000000000004</v>
      </c>
      <c r="H414" s="17">
        <f t="shared" si="50"/>
        <v>-4.6354825115887066E-2</v>
      </c>
    </row>
    <row r="415" spans="1:8" x14ac:dyDescent="0.2">
      <c r="A415" s="8"/>
      <c r="B415" s="37" t="s">
        <v>394</v>
      </c>
      <c r="C415" s="34">
        <v>3</v>
      </c>
      <c r="D415" s="9">
        <v>10</v>
      </c>
      <c r="E415" s="10">
        <f t="shared" si="48"/>
        <v>1.2642225031605564E-3</v>
      </c>
      <c r="F415" s="10">
        <f t="shared" si="49"/>
        <v>5.6625141562853904E-3</v>
      </c>
      <c r="G415" s="10">
        <f t="shared" si="51"/>
        <v>2.3333333333333335</v>
      </c>
      <c r="H415" s="17">
        <f t="shared" si="50"/>
        <v>2.9498525073746317E-3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2</v>
      </c>
      <c r="D418" s="9">
        <v>7</v>
      </c>
      <c r="E418" s="10">
        <f t="shared" si="48"/>
        <v>8.4281500210703754E-4</v>
      </c>
      <c r="F418" s="10">
        <f t="shared" si="49"/>
        <v>3.9637599093997732E-3</v>
      </c>
      <c r="G418" s="10">
        <f t="shared" si="51"/>
        <v>2.5</v>
      </c>
      <c r="H418" s="17">
        <f t="shared" si="50"/>
        <v>2.1070375052675938E-3</v>
      </c>
    </row>
    <row r="419" spans="1:8" x14ac:dyDescent="0.2">
      <c r="A419" s="8"/>
      <c r="B419" s="37" t="s">
        <v>398</v>
      </c>
      <c r="C419" s="34">
        <v>5</v>
      </c>
      <c r="D419" s="9">
        <v>8</v>
      </c>
      <c r="E419" s="10">
        <f t="shared" si="48"/>
        <v>2.1070375052675938E-3</v>
      </c>
      <c r="F419" s="10">
        <f t="shared" si="49"/>
        <v>4.5300113250283129E-3</v>
      </c>
      <c r="G419" s="10">
        <f t="shared" si="51"/>
        <v>0.6</v>
      </c>
      <c r="H419" s="17">
        <f t="shared" si="50"/>
        <v>1.2642225031605561E-3</v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3</v>
      </c>
      <c r="D421" s="9">
        <v>0</v>
      </c>
      <c r="E421" s="10">
        <f t="shared" si="48"/>
        <v>1.2642225031605564E-3</v>
      </c>
      <c r="F421" s="10" t="str">
        <f t="shared" si="49"/>
        <v/>
      </c>
      <c r="G421" s="10">
        <f t="shared" si="51"/>
        <v>-1</v>
      </c>
      <c r="H421" s="17">
        <f t="shared" si="50"/>
        <v>-1.2642225031605564E-3</v>
      </c>
    </row>
    <row r="422" spans="1:8" x14ac:dyDescent="0.2">
      <c r="A422" s="8"/>
      <c r="B422" s="37" t="s">
        <v>401</v>
      </c>
      <c r="C422" s="34">
        <v>0</v>
      </c>
      <c r="D422" s="9">
        <v>1</v>
      </c>
      <c r="E422" s="10" t="str">
        <f t="shared" si="48"/>
        <v/>
      </c>
      <c r="F422" s="10">
        <f t="shared" si="49"/>
        <v>5.6625141562853911E-4</v>
      </c>
      <c r="G422" s="10">
        <f t="shared" si="51"/>
        <v>1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0</v>
      </c>
      <c r="D424" s="9">
        <v>18</v>
      </c>
      <c r="E424" s="10" t="str">
        <f t="shared" si="48"/>
        <v/>
      </c>
      <c r="F424" s="10">
        <f t="shared" si="49"/>
        <v>1.0192525481313703E-2</v>
      </c>
      <c r="G424" s="10">
        <f t="shared" si="51"/>
        <v>1</v>
      </c>
      <c r="H424" s="17" t="str">
        <f t="shared" si="50"/>
        <v/>
      </c>
    </row>
    <row r="425" spans="1:8" x14ac:dyDescent="0.2">
      <c r="A425" s="8"/>
      <c r="B425" s="37" t="s">
        <v>404</v>
      </c>
      <c r="C425" s="34">
        <v>18</v>
      </c>
      <c r="D425" s="9">
        <v>23</v>
      </c>
      <c r="E425" s="10">
        <f t="shared" si="48"/>
        <v>7.5853350189633373E-3</v>
      </c>
      <c r="F425" s="10">
        <f t="shared" si="49"/>
        <v>1.3023782559456399E-2</v>
      </c>
      <c r="G425" s="10">
        <f t="shared" si="51"/>
        <v>0.27777777777777779</v>
      </c>
      <c r="H425" s="17">
        <f t="shared" si="50"/>
        <v>2.1070375052675938E-3</v>
      </c>
    </row>
    <row r="426" spans="1:8" x14ac:dyDescent="0.2">
      <c r="A426" s="8"/>
      <c r="B426" s="37" t="s">
        <v>405</v>
      </c>
      <c r="C426" s="34">
        <v>55</v>
      </c>
      <c r="D426" s="9">
        <v>108</v>
      </c>
      <c r="E426" s="10">
        <f t="shared" ref="E426:E489" si="52">+IF(C426=0,"",C426/C$362)</f>
        <v>2.3177412557943533E-2</v>
      </c>
      <c r="F426" s="10">
        <f t="shared" ref="F426:F489" si="53">+IF(D426=0,"",D426/D$362)</f>
        <v>6.1155152887882216E-2</v>
      </c>
      <c r="G426" s="10">
        <f t="shared" si="51"/>
        <v>0.96363636363636362</v>
      </c>
      <c r="H426" s="17">
        <f t="shared" ref="H426:H489" si="54">+IF(OR(AND(E426=""),(G426="")),"",E426*G426)</f>
        <v>2.2334597555836496E-2</v>
      </c>
    </row>
    <row r="427" spans="1:8" x14ac:dyDescent="0.2">
      <c r="A427" s="8"/>
      <c r="B427" s="37" t="s">
        <v>406</v>
      </c>
      <c r="C427" s="34">
        <v>8</v>
      </c>
      <c r="D427" s="9">
        <v>21</v>
      </c>
      <c r="E427" s="10">
        <f t="shared" si="52"/>
        <v>3.3712600084281502E-3</v>
      </c>
      <c r="F427" s="10">
        <f t="shared" si="53"/>
        <v>1.189127972819932E-2</v>
      </c>
      <c r="G427" s="10">
        <f t="shared" ref="G427:G490" si="55">+IF(AND(C427=0,D427=0)," ",IF(C427=0,1,IF(D427=0,-1,(D427-C427)/C427)))</f>
        <v>1.625</v>
      </c>
      <c r="H427" s="17">
        <f t="shared" si="54"/>
        <v>5.478297513695744E-3</v>
      </c>
    </row>
    <row r="428" spans="1:8" x14ac:dyDescent="0.2">
      <c r="A428" s="8"/>
      <c r="B428" s="37" t="s">
        <v>407</v>
      </c>
      <c r="C428" s="34">
        <v>7</v>
      </c>
      <c r="D428" s="9">
        <v>27</v>
      </c>
      <c r="E428" s="10">
        <f t="shared" si="52"/>
        <v>2.9498525073746312E-3</v>
      </c>
      <c r="F428" s="10">
        <f t="shared" si="53"/>
        <v>1.5288788221970554E-2</v>
      </c>
      <c r="G428" s="10">
        <f t="shared" si="55"/>
        <v>2.8571428571428572</v>
      </c>
      <c r="H428" s="17">
        <f t="shared" si="54"/>
        <v>8.4281500210703752E-3</v>
      </c>
    </row>
    <row r="429" spans="1:8" x14ac:dyDescent="0.2">
      <c r="A429" s="8"/>
      <c r="B429" s="37" t="s">
        <v>408</v>
      </c>
      <c r="C429" s="34">
        <v>0</v>
      </c>
      <c r="D429" s="9">
        <v>1</v>
      </c>
      <c r="E429" s="10" t="str">
        <f t="shared" si="52"/>
        <v/>
      </c>
      <c r="F429" s="10">
        <f t="shared" si="53"/>
        <v>5.6625141562853911E-4</v>
      </c>
      <c r="G429" s="10">
        <f t="shared" si="55"/>
        <v>1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3</v>
      </c>
      <c r="E434" s="10" t="str">
        <f t="shared" si="52"/>
        <v/>
      </c>
      <c r="F434" s="10">
        <f t="shared" si="53"/>
        <v>1.6987542468856172E-3</v>
      </c>
      <c r="G434" s="10">
        <f t="shared" si="55"/>
        <v>1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453</v>
      </c>
      <c r="D437" s="9">
        <v>43</v>
      </c>
      <c r="E437" s="10">
        <f t="shared" si="52"/>
        <v>0.19089759797724398</v>
      </c>
      <c r="F437" s="10">
        <f t="shared" si="53"/>
        <v>2.4348810872027182E-2</v>
      </c>
      <c r="G437" s="10">
        <f t="shared" si="55"/>
        <v>-0.90507726269315669</v>
      </c>
      <c r="H437" s="17">
        <f t="shared" si="54"/>
        <v>-0.17277707543194268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11</v>
      </c>
      <c r="E440" s="10" t="str">
        <f t="shared" si="52"/>
        <v/>
      </c>
      <c r="F440" s="10">
        <f t="shared" si="53"/>
        <v>6.2287655719139301E-3</v>
      </c>
      <c r="G440" s="10">
        <f t="shared" si="55"/>
        <v>1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5</v>
      </c>
      <c r="D441" s="9">
        <v>2</v>
      </c>
      <c r="E441" s="10">
        <f t="shared" si="52"/>
        <v>2.1070375052675938E-3</v>
      </c>
      <c r="F441" s="10">
        <f t="shared" si="53"/>
        <v>1.1325028312570782E-3</v>
      </c>
      <c r="G441" s="10">
        <f t="shared" si="55"/>
        <v>-0.6</v>
      </c>
      <c r="H441" s="17">
        <f t="shared" si="54"/>
        <v>-1.2642225031605561E-3</v>
      </c>
    </row>
    <row r="442" spans="1:8" x14ac:dyDescent="0.2">
      <c r="A442" s="8"/>
      <c r="B442" s="37" t="s">
        <v>421</v>
      </c>
      <c r="C442" s="34">
        <v>1</v>
      </c>
      <c r="D442" s="9">
        <v>0</v>
      </c>
      <c r="E442" s="10">
        <f t="shared" si="52"/>
        <v>4.2140750105351877E-4</v>
      </c>
      <c r="F442" s="10" t="str">
        <f t="shared" si="53"/>
        <v/>
      </c>
      <c r="G442" s="10">
        <f t="shared" si="55"/>
        <v>-1</v>
      </c>
      <c r="H442" s="17">
        <f t="shared" si="54"/>
        <v>-4.2140750105351877E-4</v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0</v>
      </c>
      <c r="D445" s="9">
        <v>1</v>
      </c>
      <c r="E445" s="10" t="str">
        <f t="shared" si="52"/>
        <v/>
      </c>
      <c r="F445" s="10">
        <f t="shared" si="53"/>
        <v>5.6625141562853911E-4</v>
      </c>
      <c r="G445" s="10">
        <f t="shared" si="55"/>
        <v>1</v>
      </c>
      <c r="H445" s="17" t="str">
        <f t="shared" si="54"/>
        <v/>
      </c>
    </row>
    <row r="446" spans="1:8" x14ac:dyDescent="0.2">
      <c r="A446" s="8"/>
      <c r="B446" s="37" t="s">
        <v>425</v>
      </c>
      <c r="C446" s="34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57</v>
      </c>
      <c r="D451" s="9">
        <v>63</v>
      </c>
      <c r="E451" s="10">
        <f t="shared" si="52"/>
        <v>2.402022756005057E-2</v>
      </c>
      <c r="F451" s="10">
        <f t="shared" si="53"/>
        <v>3.5673839184597961E-2</v>
      </c>
      <c r="G451" s="10">
        <f t="shared" si="55"/>
        <v>0.10526315789473684</v>
      </c>
      <c r="H451" s="17">
        <f t="shared" si="54"/>
        <v>2.5284450063211123E-3</v>
      </c>
    </row>
    <row r="452" spans="1:8" x14ac:dyDescent="0.2">
      <c r="A452" s="8"/>
      <c r="B452" s="37" t="s">
        <v>431</v>
      </c>
      <c r="C452" s="34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0</v>
      </c>
      <c r="D453" s="9">
        <v>8</v>
      </c>
      <c r="E453" s="10" t="str">
        <f t="shared" si="52"/>
        <v/>
      </c>
      <c r="F453" s="10">
        <f t="shared" si="53"/>
        <v>4.5300113250283129E-3</v>
      </c>
      <c r="G453" s="10">
        <f t="shared" si="55"/>
        <v>1</v>
      </c>
      <c r="H453" s="17" t="str">
        <f t="shared" si="54"/>
        <v/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5</v>
      </c>
      <c r="E455" s="10" t="str">
        <f t="shared" si="52"/>
        <v/>
      </c>
      <c r="F455" s="10">
        <f t="shared" si="53"/>
        <v>2.8312570781426952E-3</v>
      </c>
      <c r="G455" s="10">
        <f t="shared" si="55"/>
        <v>1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3</v>
      </c>
      <c r="D456" s="9">
        <v>3</v>
      </c>
      <c r="E456" s="10">
        <f t="shared" si="52"/>
        <v>1.2642225031605564E-3</v>
      </c>
      <c r="F456" s="10">
        <f t="shared" si="53"/>
        <v>1.6987542468856172E-3</v>
      </c>
      <c r="G456" s="10">
        <f t="shared" si="55"/>
        <v>0</v>
      </c>
      <c r="H456" s="17">
        <f t="shared" si="54"/>
        <v>0</v>
      </c>
    </row>
    <row r="457" spans="1:8" x14ac:dyDescent="0.2">
      <c r="A457" s="8"/>
      <c r="B457" s="37" t="s">
        <v>436</v>
      </c>
      <c r="C457" s="34">
        <v>0</v>
      </c>
      <c r="D457" s="9">
        <v>2</v>
      </c>
      <c r="E457" s="10" t="str">
        <f t="shared" si="52"/>
        <v/>
      </c>
      <c r="F457" s="10">
        <f t="shared" si="53"/>
        <v>1.1325028312570782E-3</v>
      </c>
      <c r="G457" s="10">
        <f t="shared" si="55"/>
        <v>1</v>
      </c>
      <c r="H457" s="17" t="str">
        <f t="shared" si="54"/>
        <v/>
      </c>
    </row>
    <row r="458" spans="1:8" x14ac:dyDescent="0.2">
      <c r="A458" s="8"/>
      <c r="B458" s="37" t="s">
        <v>437</v>
      </c>
      <c r="C458" s="34">
        <v>8</v>
      </c>
      <c r="D458" s="9">
        <v>29</v>
      </c>
      <c r="E458" s="10">
        <f t="shared" si="52"/>
        <v>3.3712600084281502E-3</v>
      </c>
      <c r="F458" s="10">
        <f t="shared" si="53"/>
        <v>1.6421291053227632E-2</v>
      </c>
      <c r="G458" s="10">
        <f t="shared" si="55"/>
        <v>2.625</v>
      </c>
      <c r="H458" s="17">
        <f t="shared" si="54"/>
        <v>8.8495575221238937E-3</v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37" t="s">
        <v>440</v>
      </c>
      <c r="C461" s="34">
        <v>1</v>
      </c>
      <c r="D461" s="9">
        <v>30</v>
      </c>
      <c r="E461" s="10">
        <f t="shared" si="52"/>
        <v>4.2140750105351877E-4</v>
      </c>
      <c r="F461" s="10">
        <f t="shared" si="53"/>
        <v>1.698754246885617E-2</v>
      </c>
      <c r="G461" s="10">
        <f t="shared" si="55"/>
        <v>29</v>
      </c>
      <c r="H461" s="17">
        <f t="shared" si="54"/>
        <v>1.2220817530552045E-2</v>
      </c>
    </row>
    <row r="462" spans="1:8" x14ac:dyDescent="0.2">
      <c r="A462" s="8"/>
      <c r="B462" s="37" t="s">
        <v>441</v>
      </c>
      <c r="C462" s="34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1</v>
      </c>
      <c r="D472" s="9">
        <v>12</v>
      </c>
      <c r="E472" s="10">
        <f t="shared" si="52"/>
        <v>4.2140750105351877E-4</v>
      </c>
      <c r="F472" s="10">
        <f t="shared" si="53"/>
        <v>6.7950169875424689E-3</v>
      </c>
      <c r="G472" s="10">
        <f t="shared" si="55"/>
        <v>11</v>
      </c>
      <c r="H472" s="17">
        <f t="shared" si="54"/>
        <v>4.6354825115887061E-3</v>
      </c>
    </row>
    <row r="473" spans="1:8" x14ac:dyDescent="0.2">
      <c r="A473" s="8"/>
      <c r="B473" s="37" t="s">
        <v>452</v>
      </c>
      <c r="C473" s="34">
        <v>1</v>
      </c>
      <c r="D473" s="9">
        <v>1</v>
      </c>
      <c r="E473" s="10">
        <f t="shared" si="52"/>
        <v>4.2140750105351877E-4</v>
      </c>
      <c r="F473" s="10">
        <f t="shared" si="53"/>
        <v>5.6625141562853911E-4</v>
      </c>
      <c r="G473" s="10">
        <f t="shared" si="55"/>
        <v>0</v>
      </c>
      <c r="H473" s="17">
        <f t="shared" si="54"/>
        <v>0</v>
      </c>
    </row>
    <row r="474" spans="1:8" x14ac:dyDescent="0.2">
      <c r="A474" s="8"/>
      <c r="B474" s="37" t="s">
        <v>453</v>
      </c>
      <c r="C474" s="34">
        <v>12</v>
      </c>
      <c r="D474" s="9">
        <v>8</v>
      </c>
      <c r="E474" s="10">
        <f t="shared" si="52"/>
        <v>5.0568900126422255E-3</v>
      </c>
      <c r="F474" s="10">
        <f t="shared" si="53"/>
        <v>4.5300113250283129E-3</v>
      </c>
      <c r="G474" s="10">
        <f t="shared" si="55"/>
        <v>-0.33333333333333331</v>
      </c>
      <c r="H474" s="17">
        <f t="shared" si="54"/>
        <v>-1.6856300042140751E-3</v>
      </c>
    </row>
    <row r="475" spans="1:8" x14ac:dyDescent="0.2">
      <c r="A475" s="8"/>
      <c r="B475" s="37" t="s">
        <v>454</v>
      </c>
      <c r="C475" s="34">
        <v>49</v>
      </c>
      <c r="D475" s="9">
        <v>44</v>
      </c>
      <c r="E475" s="10">
        <f t="shared" si="52"/>
        <v>2.0648967551622419E-2</v>
      </c>
      <c r="F475" s="10">
        <f t="shared" si="53"/>
        <v>2.491506228765572E-2</v>
      </c>
      <c r="G475" s="10">
        <f t="shared" si="55"/>
        <v>-0.10204081632653061</v>
      </c>
      <c r="H475" s="17">
        <f t="shared" si="54"/>
        <v>-2.1070375052675938E-3</v>
      </c>
    </row>
    <row r="476" spans="1:8" x14ac:dyDescent="0.2">
      <c r="A476" s="8"/>
      <c r="B476" s="37" t="s">
        <v>455</v>
      </c>
      <c r="C476" s="34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37" t="s">
        <v>456</v>
      </c>
      <c r="C477" s="34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37" t="s">
        <v>457</v>
      </c>
      <c r="C478" s="34">
        <v>21</v>
      </c>
      <c r="D478" s="9">
        <v>0</v>
      </c>
      <c r="E478" s="10">
        <f t="shared" si="52"/>
        <v>8.8495575221238937E-3</v>
      </c>
      <c r="F478" s="10" t="str">
        <f t="shared" si="53"/>
        <v/>
      </c>
      <c r="G478" s="10">
        <f t="shared" si="55"/>
        <v>-1</v>
      </c>
      <c r="H478" s="17">
        <f t="shared" si="54"/>
        <v>-8.8495575221238937E-3</v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0</v>
      </c>
      <c r="D480" s="9">
        <v>1</v>
      </c>
      <c r="E480" s="10" t="str">
        <f t="shared" si="52"/>
        <v/>
      </c>
      <c r="F480" s="10">
        <f t="shared" si="53"/>
        <v>5.6625141562853911E-4</v>
      </c>
      <c r="G480" s="10">
        <f t="shared" si="55"/>
        <v>1</v>
      </c>
      <c r="H480" s="17" t="str">
        <f t="shared" si="54"/>
        <v/>
      </c>
    </row>
    <row r="481" spans="1:8" ht="25.5" x14ac:dyDescent="0.2">
      <c r="A481" s="8"/>
      <c r="B481" s="37" t="s">
        <v>460</v>
      </c>
      <c r="C481" s="34">
        <v>1</v>
      </c>
      <c r="D481" s="9">
        <v>0</v>
      </c>
      <c r="E481" s="10">
        <f t="shared" si="52"/>
        <v>4.2140750105351877E-4</v>
      </c>
      <c r="F481" s="10" t="str">
        <f t="shared" si="53"/>
        <v/>
      </c>
      <c r="G481" s="10">
        <f t="shared" si="55"/>
        <v>-1</v>
      </c>
      <c r="H481" s="17">
        <f t="shared" si="54"/>
        <v>-4.2140750105351877E-4</v>
      </c>
    </row>
    <row r="482" spans="1:8" x14ac:dyDescent="0.2">
      <c r="A482" s="8"/>
      <c r="B482" s="37" t="s">
        <v>461</v>
      </c>
      <c r="C482" s="34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37" t="s">
        <v>462</v>
      </c>
      <c r="C483" s="34">
        <v>31</v>
      </c>
      <c r="D483" s="9">
        <v>44</v>
      </c>
      <c r="E483" s="10">
        <f t="shared" si="52"/>
        <v>1.3063632532659082E-2</v>
      </c>
      <c r="F483" s="10">
        <f t="shared" si="53"/>
        <v>2.491506228765572E-2</v>
      </c>
      <c r="G483" s="10">
        <f t="shared" si="55"/>
        <v>0.41935483870967744</v>
      </c>
      <c r="H483" s="17">
        <f t="shared" si="54"/>
        <v>5.478297513695744E-3</v>
      </c>
    </row>
    <row r="484" spans="1:8" x14ac:dyDescent="0.2">
      <c r="A484" s="8"/>
      <c r="B484" s="37" t="s">
        <v>463</v>
      </c>
      <c r="C484" s="34">
        <v>191</v>
      </c>
      <c r="D484" s="9">
        <v>80</v>
      </c>
      <c r="E484" s="10">
        <f t="shared" si="52"/>
        <v>8.0488832701222077E-2</v>
      </c>
      <c r="F484" s="10">
        <f t="shared" si="53"/>
        <v>4.5300113250283124E-2</v>
      </c>
      <c r="G484" s="10">
        <f t="shared" si="55"/>
        <v>-0.58115183246073299</v>
      </c>
      <c r="H484" s="17">
        <f t="shared" si="54"/>
        <v>-4.6776232616940576E-2</v>
      </c>
    </row>
    <row r="485" spans="1:8" x14ac:dyDescent="0.2">
      <c r="A485" s="8"/>
      <c r="B485" s="37" t="s">
        <v>464</v>
      </c>
      <c r="C485" s="34">
        <v>7</v>
      </c>
      <c r="D485" s="9">
        <v>15</v>
      </c>
      <c r="E485" s="10">
        <f t="shared" si="52"/>
        <v>2.9498525073746312E-3</v>
      </c>
      <c r="F485" s="10">
        <f t="shared" si="53"/>
        <v>8.4937712344280852E-3</v>
      </c>
      <c r="G485" s="10">
        <f t="shared" si="55"/>
        <v>1.1428571428571428</v>
      </c>
      <c r="H485" s="17">
        <f t="shared" si="54"/>
        <v>3.3712600084281497E-3</v>
      </c>
    </row>
    <row r="486" spans="1:8" x14ac:dyDescent="0.2">
      <c r="A486" s="8"/>
      <c r="B486" s="37" t="s">
        <v>465</v>
      </c>
      <c r="C486" s="34">
        <v>0</v>
      </c>
      <c r="D486" s="9">
        <v>1</v>
      </c>
      <c r="E486" s="10" t="str">
        <f t="shared" si="52"/>
        <v/>
      </c>
      <c r="F486" s="10">
        <f t="shared" si="53"/>
        <v>5.6625141562853911E-4</v>
      </c>
      <c r="G486" s="10">
        <f t="shared" si="55"/>
        <v>1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24</v>
      </c>
      <c r="D487" s="9">
        <v>11</v>
      </c>
      <c r="E487" s="10">
        <f t="shared" si="52"/>
        <v>1.0113780025284451E-2</v>
      </c>
      <c r="F487" s="10">
        <f t="shared" si="53"/>
        <v>6.2287655719139301E-3</v>
      </c>
      <c r="G487" s="10">
        <f t="shared" si="55"/>
        <v>-0.54166666666666663</v>
      </c>
      <c r="H487" s="17">
        <f t="shared" si="54"/>
        <v>-5.478297513695744E-3</v>
      </c>
    </row>
    <row r="488" spans="1:8" x14ac:dyDescent="0.2">
      <c r="A488" s="8"/>
      <c r="B488" s="37" t="s">
        <v>467</v>
      </c>
      <c r="C488" s="34">
        <v>1</v>
      </c>
      <c r="D488" s="9">
        <v>4</v>
      </c>
      <c r="E488" s="10">
        <f t="shared" si="52"/>
        <v>4.2140750105351877E-4</v>
      </c>
      <c r="F488" s="10">
        <f t="shared" si="53"/>
        <v>2.2650056625141564E-3</v>
      </c>
      <c r="G488" s="10">
        <f t="shared" si="55"/>
        <v>3</v>
      </c>
      <c r="H488" s="17">
        <f t="shared" si="54"/>
        <v>1.2642225031605564E-3</v>
      </c>
    </row>
    <row r="489" spans="1:8" x14ac:dyDescent="0.2">
      <c r="A489" s="8"/>
      <c r="B489" s="37" t="s">
        <v>468</v>
      </c>
      <c r="C489" s="34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121</v>
      </c>
      <c r="D490" s="9">
        <v>42</v>
      </c>
      <c r="E490" s="10">
        <f t="shared" ref="E490:E553" si="56">+IF(C490=0,"",C490/C$362)</f>
        <v>5.0990307627475771E-2</v>
      </c>
      <c r="F490" s="10">
        <f t="shared" ref="F490:F553" si="57">+IF(D490=0,"",D490/D$362)</f>
        <v>2.3782559456398639E-2</v>
      </c>
      <c r="G490" s="10">
        <f t="shared" si="55"/>
        <v>-0.65289256198347112</v>
      </c>
      <c r="H490" s="17">
        <f t="shared" ref="H490:H553" si="58">+IF(OR(AND(E490=""),(G490="")),"",E490*G490)</f>
        <v>-3.3291192583227984E-2</v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1</v>
      </c>
      <c r="D494" s="9">
        <v>1</v>
      </c>
      <c r="E494" s="10">
        <f t="shared" si="56"/>
        <v>4.2140750105351877E-4</v>
      </c>
      <c r="F494" s="10">
        <f t="shared" si="57"/>
        <v>5.6625141562853911E-4</v>
      </c>
      <c r="G494" s="10">
        <f t="shared" si="59"/>
        <v>0</v>
      </c>
      <c r="H494" s="17">
        <f t="shared" si="58"/>
        <v>0</v>
      </c>
    </row>
    <row r="495" spans="1:8" x14ac:dyDescent="0.2">
      <c r="A495" s="8"/>
      <c r="B495" s="37" t="s">
        <v>474</v>
      </c>
      <c r="C495" s="34">
        <v>3</v>
      </c>
      <c r="D495" s="9">
        <v>0</v>
      </c>
      <c r="E495" s="10">
        <f t="shared" si="56"/>
        <v>1.2642225031605564E-3</v>
      </c>
      <c r="F495" s="10" t="str">
        <f t="shared" si="57"/>
        <v/>
      </c>
      <c r="G495" s="10">
        <f t="shared" si="59"/>
        <v>-1</v>
      </c>
      <c r="H495" s="17">
        <f t="shared" si="58"/>
        <v>-1.2642225031605564E-3</v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3</v>
      </c>
      <c r="E497" s="10" t="str">
        <f t="shared" si="56"/>
        <v/>
      </c>
      <c r="F497" s="10">
        <f t="shared" si="57"/>
        <v>1.6987542468856172E-3</v>
      </c>
      <c r="G497" s="10">
        <f t="shared" si="59"/>
        <v>1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106</v>
      </c>
      <c r="D498" s="9">
        <v>66</v>
      </c>
      <c r="E498" s="10">
        <f t="shared" si="56"/>
        <v>4.4669195111672985E-2</v>
      </c>
      <c r="F498" s="10">
        <f t="shared" si="57"/>
        <v>3.7372593431483581E-2</v>
      </c>
      <c r="G498" s="10">
        <f t="shared" si="59"/>
        <v>-0.37735849056603776</v>
      </c>
      <c r="H498" s="17">
        <f t="shared" si="58"/>
        <v>-1.685630004214075E-2</v>
      </c>
    </row>
    <row r="499" spans="1:8" ht="25.5" x14ac:dyDescent="0.2">
      <c r="A499" s="8"/>
      <c r="B499" s="37" t="s">
        <v>478</v>
      </c>
      <c r="C499" s="34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6</v>
      </c>
      <c r="D500" s="9">
        <v>0</v>
      </c>
      <c r="E500" s="10">
        <f t="shared" si="56"/>
        <v>2.5284450063211127E-3</v>
      </c>
      <c r="F500" s="10" t="str">
        <f t="shared" si="57"/>
        <v/>
      </c>
      <c r="G500" s="10">
        <f t="shared" si="59"/>
        <v>-1</v>
      </c>
      <c r="H500" s="17">
        <f t="shared" si="58"/>
        <v>-2.5284450063211127E-3</v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1</v>
      </c>
      <c r="D502" s="9">
        <v>1</v>
      </c>
      <c r="E502" s="10">
        <f t="shared" si="56"/>
        <v>4.2140750105351877E-4</v>
      </c>
      <c r="F502" s="10">
        <f t="shared" si="57"/>
        <v>5.6625141562853911E-4</v>
      </c>
      <c r="G502" s="10">
        <f t="shared" si="59"/>
        <v>0</v>
      </c>
      <c r="H502" s="17">
        <f t="shared" si="58"/>
        <v>0</v>
      </c>
    </row>
    <row r="503" spans="1:8" x14ac:dyDescent="0.2">
      <c r="A503" s="8"/>
      <c r="B503" s="37" t="s">
        <v>482</v>
      </c>
      <c r="C503" s="34">
        <v>8</v>
      </c>
      <c r="D503" s="9">
        <v>12</v>
      </c>
      <c r="E503" s="10">
        <f t="shared" si="56"/>
        <v>3.3712600084281502E-3</v>
      </c>
      <c r="F503" s="10">
        <f t="shared" si="57"/>
        <v>6.7950169875424689E-3</v>
      </c>
      <c r="G503" s="10">
        <f t="shared" si="59"/>
        <v>0.5</v>
      </c>
      <c r="H503" s="17">
        <f t="shared" si="58"/>
        <v>1.6856300042140751E-3</v>
      </c>
    </row>
    <row r="504" spans="1:8" x14ac:dyDescent="0.2">
      <c r="A504" s="8"/>
      <c r="B504" s="37" t="s">
        <v>483</v>
      </c>
      <c r="C504" s="34">
        <v>2</v>
      </c>
      <c r="D504" s="9">
        <v>1</v>
      </c>
      <c r="E504" s="10">
        <f t="shared" si="56"/>
        <v>8.4281500210703754E-4</v>
      </c>
      <c r="F504" s="10">
        <f t="shared" si="57"/>
        <v>5.6625141562853911E-4</v>
      </c>
      <c r="G504" s="10">
        <f t="shared" si="59"/>
        <v>-0.5</v>
      </c>
      <c r="H504" s="17">
        <f t="shared" si="58"/>
        <v>-4.2140750105351877E-4</v>
      </c>
    </row>
    <row r="505" spans="1:8" x14ac:dyDescent="0.2">
      <c r="A505" s="8"/>
      <c r="B505" s="37" t="s">
        <v>484</v>
      </c>
      <c r="C505" s="34">
        <v>0</v>
      </c>
      <c r="D505" s="9">
        <v>2</v>
      </c>
      <c r="E505" s="10" t="str">
        <f t="shared" si="56"/>
        <v/>
      </c>
      <c r="F505" s="10">
        <f t="shared" si="57"/>
        <v>1.1325028312570782E-3</v>
      </c>
      <c r="G505" s="10">
        <f t="shared" si="59"/>
        <v>1</v>
      </c>
      <c r="H505" s="17" t="str">
        <f t="shared" si="58"/>
        <v/>
      </c>
    </row>
    <row r="506" spans="1:8" x14ac:dyDescent="0.2">
      <c r="A506" s="8"/>
      <c r="B506" s="37" t="s">
        <v>485</v>
      </c>
      <c r="C506" s="34">
        <v>2</v>
      </c>
      <c r="D506" s="9">
        <v>2</v>
      </c>
      <c r="E506" s="10">
        <f t="shared" si="56"/>
        <v>8.4281500210703754E-4</v>
      </c>
      <c r="F506" s="10">
        <f t="shared" si="57"/>
        <v>1.1325028312570782E-3</v>
      </c>
      <c r="G506" s="10">
        <f t="shared" si="59"/>
        <v>0</v>
      </c>
      <c r="H506" s="17">
        <f t="shared" si="58"/>
        <v>0</v>
      </c>
    </row>
    <row r="507" spans="1:8" x14ac:dyDescent="0.2">
      <c r="A507" s="8"/>
      <c r="B507" s="37" t="s">
        <v>486</v>
      </c>
      <c r="C507" s="34">
        <v>1</v>
      </c>
      <c r="D507" s="9">
        <v>0</v>
      </c>
      <c r="E507" s="10">
        <f t="shared" si="56"/>
        <v>4.2140750105351877E-4</v>
      </c>
      <c r="F507" s="10" t="str">
        <f t="shared" si="57"/>
        <v/>
      </c>
      <c r="G507" s="10">
        <f t="shared" si="59"/>
        <v>-1</v>
      </c>
      <c r="H507" s="17">
        <f t="shared" si="58"/>
        <v>-4.2140750105351877E-4</v>
      </c>
    </row>
    <row r="508" spans="1:8" x14ac:dyDescent="0.2">
      <c r="A508" s="8"/>
      <c r="B508" s="37" t="s">
        <v>487</v>
      </c>
      <c r="C508" s="34">
        <v>4</v>
      </c>
      <c r="D508" s="9">
        <v>12</v>
      </c>
      <c r="E508" s="10">
        <f t="shared" si="56"/>
        <v>1.6856300042140751E-3</v>
      </c>
      <c r="F508" s="10">
        <f t="shared" si="57"/>
        <v>6.7950169875424689E-3</v>
      </c>
      <c r="G508" s="10">
        <f t="shared" si="59"/>
        <v>2</v>
      </c>
      <c r="H508" s="17">
        <f t="shared" si="58"/>
        <v>3.3712600084281502E-3</v>
      </c>
    </row>
    <row r="509" spans="1:8" x14ac:dyDescent="0.2">
      <c r="A509" s="8"/>
      <c r="B509" s="37" t="s">
        <v>488</v>
      </c>
      <c r="C509" s="34">
        <v>3</v>
      </c>
      <c r="D509" s="9">
        <v>5</v>
      </c>
      <c r="E509" s="10">
        <f t="shared" si="56"/>
        <v>1.2642225031605564E-3</v>
      </c>
      <c r="F509" s="10">
        <f t="shared" si="57"/>
        <v>2.8312570781426952E-3</v>
      </c>
      <c r="G509" s="10">
        <f t="shared" si="59"/>
        <v>0.66666666666666663</v>
      </c>
      <c r="H509" s="17">
        <f t="shared" si="58"/>
        <v>8.4281500210703754E-4</v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5</v>
      </c>
      <c r="D516" s="9">
        <v>6</v>
      </c>
      <c r="E516" s="10">
        <f t="shared" si="56"/>
        <v>2.1070375052675938E-3</v>
      </c>
      <c r="F516" s="10">
        <f t="shared" si="57"/>
        <v>3.3975084937712344E-3</v>
      </c>
      <c r="G516" s="10">
        <f t="shared" si="59"/>
        <v>0.2</v>
      </c>
      <c r="H516" s="17">
        <f t="shared" si="58"/>
        <v>4.2140750105351877E-4</v>
      </c>
    </row>
    <row r="517" spans="1:8" ht="25.5" x14ac:dyDescent="0.2">
      <c r="A517" s="8"/>
      <c r="B517" s="37" t="s">
        <v>496</v>
      </c>
      <c r="C517" s="34">
        <v>2</v>
      </c>
      <c r="D517" s="9">
        <v>10</v>
      </c>
      <c r="E517" s="10">
        <f t="shared" si="56"/>
        <v>8.4281500210703754E-4</v>
      </c>
      <c r="F517" s="10">
        <f t="shared" si="57"/>
        <v>5.6625141562853904E-3</v>
      </c>
      <c r="G517" s="10">
        <f t="shared" si="59"/>
        <v>4</v>
      </c>
      <c r="H517" s="17">
        <f t="shared" si="58"/>
        <v>3.3712600084281502E-3</v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2</v>
      </c>
      <c r="D519" s="9">
        <v>2</v>
      </c>
      <c r="E519" s="10">
        <f t="shared" si="56"/>
        <v>8.4281500210703754E-4</v>
      </c>
      <c r="F519" s="10">
        <f t="shared" si="57"/>
        <v>1.1325028312570782E-3</v>
      </c>
      <c r="G519" s="10">
        <f t="shared" si="59"/>
        <v>0</v>
      </c>
      <c r="H519" s="17">
        <f t="shared" si="58"/>
        <v>0</v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1</v>
      </c>
      <c r="E528" s="10" t="str">
        <f t="shared" si="56"/>
        <v/>
      </c>
      <c r="F528" s="10">
        <f t="shared" si="57"/>
        <v>5.6625141562853911E-4</v>
      </c>
      <c r="G528" s="10">
        <f t="shared" si="59"/>
        <v>1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10</v>
      </c>
      <c r="D530" s="9">
        <v>5</v>
      </c>
      <c r="E530" s="10">
        <f t="shared" si="56"/>
        <v>4.2140750105351876E-3</v>
      </c>
      <c r="F530" s="10">
        <f t="shared" si="57"/>
        <v>2.8312570781426952E-3</v>
      </c>
      <c r="G530" s="10">
        <f t="shared" si="59"/>
        <v>-0.5</v>
      </c>
      <c r="H530" s="17">
        <f t="shared" si="58"/>
        <v>-2.1070375052675938E-3</v>
      </c>
    </row>
    <row r="531" spans="1:8" x14ac:dyDescent="0.2">
      <c r="A531" s="8"/>
      <c r="B531" s="37" t="s">
        <v>510</v>
      </c>
      <c r="C531" s="34">
        <v>7</v>
      </c>
      <c r="D531" s="9">
        <v>0</v>
      </c>
      <c r="E531" s="10">
        <f t="shared" si="56"/>
        <v>2.9498525073746312E-3</v>
      </c>
      <c r="F531" s="10" t="str">
        <f t="shared" si="57"/>
        <v/>
      </c>
      <c r="G531" s="10">
        <f t="shared" si="59"/>
        <v>-1</v>
      </c>
      <c r="H531" s="17">
        <f t="shared" si="58"/>
        <v>-2.9498525073746312E-3</v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0</v>
      </c>
      <c r="D535" s="9">
        <v>4</v>
      </c>
      <c r="E535" s="10" t="str">
        <f t="shared" si="56"/>
        <v/>
      </c>
      <c r="F535" s="10">
        <f t="shared" si="57"/>
        <v>2.2650056625141564E-3</v>
      </c>
      <c r="G535" s="10">
        <f t="shared" si="59"/>
        <v>1</v>
      </c>
      <c r="H535" s="17" t="str">
        <f t="shared" si="58"/>
        <v/>
      </c>
    </row>
    <row r="536" spans="1:8" x14ac:dyDescent="0.2">
      <c r="A536" s="8"/>
      <c r="B536" s="37" t="s">
        <v>515</v>
      </c>
      <c r="C536" s="34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37" t="s">
        <v>516</v>
      </c>
      <c r="C537" s="34">
        <v>19</v>
      </c>
      <c r="D537" s="9">
        <v>0</v>
      </c>
      <c r="E537" s="10">
        <f t="shared" si="56"/>
        <v>8.0067425200168567E-3</v>
      </c>
      <c r="F537" s="10" t="str">
        <f t="shared" si="57"/>
        <v/>
      </c>
      <c r="G537" s="10">
        <f t="shared" si="59"/>
        <v>-1</v>
      </c>
      <c r="H537" s="17">
        <f t="shared" si="58"/>
        <v>-8.0067425200168567E-3</v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1</v>
      </c>
      <c r="D546" s="9">
        <v>0</v>
      </c>
      <c r="E546" s="10">
        <f t="shared" si="56"/>
        <v>4.2140750105351877E-4</v>
      </c>
      <c r="F546" s="10" t="str">
        <f t="shared" si="57"/>
        <v/>
      </c>
      <c r="G546" s="10">
        <f t="shared" si="59"/>
        <v>-1</v>
      </c>
      <c r="H546" s="17">
        <f t="shared" si="58"/>
        <v>-4.2140750105351877E-4</v>
      </c>
    </row>
    <row r="547" spans="1:8" x14ac:dyDescent="0.2">
      <c r="A547" s="8"/>
      <c r="B547" s="37" t="s">
        <v>526</v>
      </c>
      <c r="C547" s="34">
        <v>0</v>
      </c>
      <c r="D547" s="9">
        <v>1</v>
      </c>
      <c r="E547" s="10" t="str">
        <f t="shared" si="56"/>
        <v/>
      </c>
      <c r="F547" s="10">
        <f t="shared" si="57"/>
        <v>5.6625141562853911E-4</v>
      </c>
      <c r="G547" s="10">
        <f t="shared" si="59"/>
        <v>1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0</v>
      </c>
      <c r="D549" s="9">
        <v>1</v>
      </c>
      <c r="E549" s="10" t="str">
        <f t="shared" si="56"/>
        <v/>
      </c>
      <c r="F549" s="10">
        <f t="shared" si="57"/>
        <v>5.6625141562853911E-4</v>
      </c>
      <c r="G549" s="10">
        <f t="shared" si="59"/>
        <v>1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2</v>
      </c>
      <c r="E550" s="10" t="str">
        <f t="shared" si="56"/>
        <v/>
      </c>
      <c r="F550" s="10">
        <f t="shared" si="57"/>
        <v>1.1325028312570782E-3</v>
      </c>
      <c r="G550" s="10">
        <f t="shared" si="59"/>
        <v>1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32</v>
      </c>
      <c r="D552" s="9">
        <v>12</v>
      </c>
      <c r="E552" s="10">
        <f t="shared" si="56"/>
        <v>1.3485040033712601E-2</v>
      </c>
      <c r="F552" s="10">
        <f t="shared" si="57"/>
        <v>6.7950169875424689E-3</v>
      </c>
      <c r="G552" s="10">
        <f t="shared" si="59"/>
        <v>-0.625</v>
      </c>
      <c r="H552" s="17">
        <f t="shared" si="58"/>
        <v>-8.4281500210703752E-3</v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37" t="s">
        <v>534</v>
      </c>
      <c r="C555" s="34">
        <v>3</v>
      </c>
      <c r="D555" s="9">
        <v>17</v>
      </c>
      <c r="E555" s="10">
        <f t="shared" si="60"/>
        <v>1.2642225031605564E-3</v>
      </c>
      <c r="F555" s="10">
        <f t="shared" si="61"/>
        <v>9.6262740656851645E-3</v>
      </c>
      <c r="G555" s="10">
        <f t="shared" ref="G555:G595" si="63">+IF(AND(C555=0,D555=0)," ",IF(C555=0,1,IF(D555=0,-1,(D555-C555)/C555)))</f>
        <v>4.666666666666667</v>
      </c>
      <c r="H555" s="17">
        <f t="shared" si="62"/>
        <v>5.8997050147492633E-3</v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33</v>
      </c>
      <c r="D558" s="9">
        <v>15</v>
      </c>
      <c r="E558" s="10">
        <f t="shared" si="60"/>
        <v>1.3906447534766119E-2</v>
      </c>
      <c r="F558" s="10">
        <f t="shared" si="61"/>
        <v>8.4937712344280852E-3</v>
      </c>
      <c r="G558" s="10">
        <f t="shared" si="63"/>
        <v>-0.54545454545454541</v>
      </c>
      <c r="H558" s="17">
        <f t="shared" si="62"/>
        <v>-7.5853350189633373E-3</v>
      </c>
    </row>
    <row r="559" spans="1:8" x14ac:dyDescent="0.2">
      <c r="A559" s="8"/>
      <c r="B559" s="37" t="s">
        <v>538</v>
      </c>
      <c r="C559" s="34">
        <v>3</v>
      </c>
      <c r="D559" s="9">
        <v>10</v>
      </c>
      <c r="E559" s="10">
        <f t="shared" si="60"/>
        <v>1.2642225031605564E-3</v>
      </c>
      <c r="F559" s="10">
        <f t="shared" si="61"/>
        <v>5.6625141562853904E-3</v>
      </c>
      <c r="G559" s="10">
        <f t="shared" si="63"/>
        <v>2.3333333333333335</v>
      </c>
      <c r="H559" s="17">
        <f t="shared" si="62"/>
        <v>2.9498525073746317E-3</v>
      </c>
    </row>
    <row r="560" spans="1:8" x14ac:dyDescent="0.2">
      <c r="A560" s="8"/>
      <c r="B560" s="37" t="s">
        <v>539</v>
      </c>
      <c r="C560" s="34">
        <v>0</v>
      </c>
      <c r="D560" s="9">
        <v>1</v>
      </c>
      <c r="E560" s="10" t="str">
        <f t="shared" si="60"/>
        <v/>
      </c>
      <c r="F560" s="10">
        <f t="shared" si="61"/>
        <v>5.6625141562853911E-4</v>
      </c>
      <c r="G560" s="10">
        <f t="shared" si="63"/>
        <v>1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1</v>
      </c>
      <c r="D561" s="9">
        <v>0</v>
      </c>
      <c r="E561" s="10">
        <f t="shared" si="60"/>
        <v>4.2140750105351877E-4</v>
      </c>
      <c r="F561" s="10" t="str">
        <f t="shared" si="61"/>
        <v/>
      </c>
      <c r="G561" s="10">
        <f t="shared" si="63"/>
        <v>-1</v>
      </c>
      <c r="H561" s="17">
        <f t="shared" si="62"/>
        <v>-4.2140750105351877E-4</v>
      </c>
    </row>
    <row r="562" spans="1:8" x14ac:dyDescent="0.2">
      <c r="A562" s="8"/>
      <c r="B562" s="37" t="s">
        <v>541</v>
      </c>
      <c r="C562" s="34">
        <v>0</v>
      </c>
      <c r="D562" s="9">
        <v>1</v>
      </c>
      <c r="E562" s="10" t="str">
        <f t="shared" si="60"/>
        <v/>
      </c>
      <c r="F562" s="10">
        <f t="shared" si="61"/>
        <v>5.6625141562853911E-4</v>
      </c>
      <c r="G562" s="10">
        <f t="shared" si="63"/>
        <v>1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1</v>
      </c>
      <c r="E566" s="10" t="str">
        <f t="shared" si="60"/>
        <v/>
      </c>
      <c r="F566" s="10">
        <f t="shared" si="61"/>
        <v>5.6625141562853911E-4</v>
      </c>
      <c r="G566" s="10">
        <f t="shared" si="63"/>
        <v>1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164</v>
      </c>
      <c r="D568" s="9">
        <v>65</v>
      </c>
      <c r="E568" s="10">
        <f t="shared" si="60"/>
        <v>6.9110830172777069E-2</v>
      </c>
      <c r="F568" s="10">
        <f t="shared" si="61"/>
        <v>3.6806342015855038E-2</v>
      </c>
      <c r="G568" s="10">
        <f t="shared" si="63"/>
        <v>-0.60365853658536583</v>
      </c>
      <c r="H568" s="17">
        <f t="shared" si="62"/>
        <v>-4.1719342604298354E-2</v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18</v>
      </c>
      <c r="D571" s="9">
        <v>12</v>
      </c>
      <c r="E571" s="10">
        <f t="shared" si="60"/>
        <v>7.5853350189633373E-3</v>
      </c>
      <c r="F571" s="10">
        <f t="shared" si="61"/>
        <v>6.7950169875424689E-3</v>
      </c>
      <c r="G571" s="10">
        <f t="shared" si="63"/>
        <v>-0.33333333333333331</v>
      </c>
      <c r="H571" s="17">
        <f t="shared" si="62"/>
        <v>-2.5284450063211123E-3</v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10</v>
      </c>
      <c r="D574" s="9">
        <v>19</v>
      </c>
      <c r="E574" s="10">
        <f t="shared" si="60"/>
        <v>4.2140750105351876E-3</v>
      </c>
      <c r="F574" s="10">
        <f t="shared" si="61"/>
        <v>1.0758776896942242E-2</v>
      </c>
      <c r="G574" s="10">
        <f t="shared" si="63"/>
        <v>0.9</v>
      </c>
      <c r="H574" s="17">
        <f t="shared" si="62"/>
        <v>3.7926675094816691E-3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1</v>
      </c>
      <c r="D576" s="9">
        <v>0</v>
      </c>
      <c r="E576" s="10">
        <f t="shared" si="60"/>
        <v>4.2140750105351877E-4</v>
      </c>
      <c r="F576" s="10" t="str">
        <f t="shared" si="61"/>
        <v/>
      </c>
      <c r="G576" s="10">
        <f t="shared" si="63"/>
        <v>-1</v>
      </c>
      <c r="H576" s="17">
        <f t="shared" si="62"/>
        <v>-4.2140750105351877E-4</v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46</v>
      </c>
      <c r="D579" s="9">
        <v>17</v>
      </c>
      <c r="E579" s="10">
        <f t="shared" si="60"/>
        <v>1.9384745048461861E-2</v>
      </c>
      <c r="F579" s="10">
        <f t="shared" si="61"/>
        <v>9.6262740656851645E-3</v>
      </c>
      <c r="G579" s="10">
        <f t="shared" si="63"/>
        <v>-0.63043478260869568</v>
      </c>
      <c r="H579" s="17">
        <f t="shared" si="62"/>
        <v>-1.2220817530552043E-2</v>
      </c>
    </row>
    <row r="580" spans="1:8" ht="25.5" x14ac:dyDescent="0.2">
      <c r="A580" s="8"/>
      <c r="B580" s="37" t="s">
        <v>559</v>
      </c>
      <c r="C580" s="34">
        <v>8</v>
      </c>
      <c r="D580" s="9">
        <v>20</v>
      </c>
      <c r="E580" s="10">
        <f t="shared" si="60"/>
        <v>3.3712600084281502E-3</v>
      </c>
      <c r="F580" s="10">
        <f t="shared" si="61"/>
        <v>1.1325028312570781E-2</v>
      </c>
      <c r="G580" s="10">
        <f t="shared" si="63"/>
        <v>1.5</v>
      </c>
      <c r="H580" s="17">
        <f t="shared" si="62"/>
        <v>5.0568900126422255E-3</v>
      </c>
    </row>
    <row r="581" spans="1:8" x14ac:dyDescent="0.2">
      <c r="A581" s="8"/>
      <c r="B581" s="37" t="s">
        <v>560</v>
      </c>
      <c r="C581" s="34">
        <v>41</v>
      </c>
      <c r="D581" s="9">
        <v>59</v>
      </c>
      <c r="E581" s="10">
        <f t="shared" si="60"/>
        <v>1.7277707543194267E-2</v>
      </c>
      <c r="F581" s="10">
        <f t="shared" si="61"/>
        <v>3.3408833522083806E-2</v>
      </c>
      <c r="G581" s="10">
        <f t="shared" si="63"/>
        <v>0.43902439024390244</v>
      </c>
      <c r="H581" s="17">
        <f t="shared" si="62"/>
        <v>7.5853350189633365E-3</v>
      </c>
    </row>
    <row r="582" spans="1:8" x14ac:dyDescent="0.2">
      <c r="A582" s="8"/>
      <c r="B582" s="37" t="s">
        <v>561</v>
      </c>
      <c r="C582" s="34">
        <v>1</v>
      </c>
      <c r="D582" s="9">
        <v>3</v>
      </c>
      <c r="E582" s="10">
        <f t="shared" si="60"/>
        <v>4.2140750105351877E-4</v>
      </c>
      <c r="F582" s="10">
        <f t="shared" si="61"/>
        <v>1.6987542468856172E-3</v>
      </c>
      <c r="G582" s="10">
        <f t="shared" si="63"/>
        <v>2</v>
      </c>
      <c r="H582" s="17">
        <f t="shared" si="62"/>
        <v>8.4281500210703754E-4</v>
      </c>
    </row>
    <row r="583" spans="1:8" x14ac:dyDescent="0.2">
      <c r="A583" s="8"/>
      <c r="B583" s="37" t="s">
        <v>562</v>
      </c>
      <c r="C583" s="34">
        <v>9</v>
      </c>
      <c r="D583" s="9">
        <v>0</v>
      </c>
      <c r="E583" s="10">
        <f t="shared" si="60"/>
        <v>3.7926675094816687E-3</v>
      </c>
      <c r="F583" s="10" t="str">
        <f t="shared" si="61"/>
        <v/>
      </c>
      <c r="G583" s="10">
        <f t="shared" si="63"/>
        <v>-1</v>
      </c>
      <c r="H583" s="17">
        <f t="shared" si="62"/>
        <v>-3.7926675094816687E-3</v>
      </c>
    </row>
    <row r="584" spans="1:8" x14ac:dyDescent="0.2">
      <c r="A584" s="8"/>
      <c r="B584" s="37" t="s">
        <v>563</v>
      </c>
      <c r="C584" s="34">
        <v>1</v>
      </c>
      <c r="D584" s="9">
        <v>6</v>
      </c>
      <c r="E584" s="10">
        <f t="shared" si="60"/>
        <v>4.2140750105351877E-4</v>
      </c>
      <c r="F584" s="10">
        <f t="shared" si="61"/>
        <v>3.3975084937712344E-3</v>
      </c>
      <c r="G584" s="10">
        <f t="shared" si="63"/>
        <v>5</v>
      </c>
      <c r="H584" s="17">
        <f t="shared" si="62"/>
        <v>2.1070375052675938E-3</v>
      </c>
    </row>
    <row r="585" spans="1:8" x14ac:dyDescent="0.2">
      <c r="A585" s="8"/>
      <c r="B585" s="37" t="s">
        <v>564</v>
      </c>
      <c r="C585" s="34">
        <v>5</v>
      </c>
      <c r="D585" s="9">
        <v>2</v>
      </c>
      <c r="E585" s="10">
        <f t="shared" si="60"/>
        <v>2.1070375052675938E-3</v>
      </c>
      <c r="F585" s="10">
        <f t="shared" si="61"/>
        <v>1.1325028312570782E-3</v>
      </c>
      <c r="G585" s="10">
        <f t="shared" si="63"/>
        <v>-0.6</v>
      </c>
      <c r="H585" s="17">
        <f t="shared" si="62"/>
        <v>-1.2642225031605561E-3</v>
      </c>
    </row>
    <row r="586" spans="1:8" x14ac:dyDescent="0.2">
      <c r="A586" s="8"/>
      <c r="B586" s="37" t="s">
        <v>565</v>
      </c>
      <c r="C586" s="34">
        <v>0</v>
      </c>
      <c r="D586" s="9">
        <v>2</v>
      </c>
      <c r="E586" s="10" t="str">
        <f t="shared" si="60"/>
        <v/>
      </c>
      <c r="F586" s="10">
        <f t="shared" si="61"/>
        <v>1.1325028312570782E-3</v>
      </c>
      <c r="G586" s="10">
        <f t="shared" si="63"/>
        <v>1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9</v>
      </c>
      <c r="E587" s="10" t="str">
        <f t="shared" si="60"/>
        <v/>
      </c>
      <c r="F587" s="10">
        <f t="shared" si="61"/>
        <v>5.0962627406568517E-3</v>
      </c>
      <c r="G587" s="10">
        <f t="shared" si="63"/>
        <v>1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6</v>
      </c>
      <c r="D588" s="9">
        <v>55</v>
      </c>
      <c r="E588" s="10">
        <f t="shared" si="60"/>
        <v>2.5284450063211127E-3</v>
      </c>
      <c r="F588" s="10">
        <f t="shared" si="61"/>
        <v>3.114382785956965E-2</v>
      </c>
      <c r="G588" s="10">
        <f t="shared" si="63"/>
        <v>8.1666666666666661</v>
      </c>
      <c r="H588" s="17">
        <f t="shared" si="62"/>
        <v>2.0648967551622419E-2</v>
      </c>
    </row>
    <row r="589" spans="1:8" x14ac:dyDescent="0.2">
      <c r="A589" s="8"/>
      <c r="B589" s="37" t="s">
        <v>568</v>
      </c>
      <c r="C589" s="34">
        <v>4</v>
      </c>
      <c r="D589" s="9">
        <v>2</v>
      </c>
      <c r="E589" s="10">
        <f t="shared" si="60"/>
        <v>1.6856300042140751E-3</v>
      </c>
      <c r="F589" s="10">
        <f t="shared" si="61"/>
        <v>1.1325028312570782E-3</v>
      </c>
      <c r="G589" s="10">
        <f t="shared" si="63"/>
        <v>-0.5</v>
      </c>
      <c r="H589" s="17">
        <f t="shared" si="62"/>
        <v>-8.4281500210703754E-4</v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693</v>
      </c>
      <c r="D601" s="33">
        <f>SUM(D602:D629)</f>
        <v>515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-0.25685425685425683</v>
      </c>
      <c r="H601" s="42">
        <f t="shared" ref="H601:H629" si="66">+IF(OR(AND(E601=""),(G601="")),"",E601*G601)</f>
        <v>-0.25685425685425683</v>
      </c>
    </row>
    <row r="602" spans="1:8" x14ac:dyDescent="0.2">
      <c r="A602" s="8"/>
      <c r="B602" s="36" t="s">
        <v>575</v>
      </c>
      <c r="C602" s="46">
        <v>0</v>
      </c>
      <c r="D602" s="43">
        <v>1</v>
      </c>
      <c r="E602" s="44" t="str">
        <f t="shared" si="64"/>
        <v/>
      </c>
      <c r="F602" s="44">
        <f t="shared" si="65"/>
        <v>1.9417475728155339E-3</v>
      </c>
      <c r="G602" s="44">
        <f t="shared" ref="G602:G629" si="67">+IF(AND(C602=0,D602=0)," ",IF(C602=0,1,IF(D602=0,-1,(D602-C602)/C602)))</f>
        <v>1</v>
      </c>
      <c r="H602" s="45" t="str">
        <f t="shared" si="66"/>
        <v/>
      </c>
    </row>
    <row r="603" spans="1:8" x14ac:dyDescent="0.2">
      <c r="A603" s="8"/>
      <c r="B603" s="37" t="s">
        <v>576</v>
      </c>
      <c r="C603" s="34">
        <v>19</v>
      </c>
      <c r="D603" s="9">
        <v>4</v>
      </c>
      <c r="E603" s="10">
        <f t="shared" si="64"/>
        <v>2.7417027417027416E-2</v>
      </c>
      <c r="F603" s="10">
        <f t="shared" si="65"/>
        <v>7.7669902912621356E-3</v>
      </c>
      <c r="G603" s="10">
        <f t="shared" si="67"/>
        <v>-0.78947368421052633</v>
      </c>
      <c r="H603" s="17">
        <f t="shared" si="66"/>
        <v>-2.1645021645021644E-2</v>
      </c>
    </row>
    <row r="604" spans="1:8" ht="25.5" x14ac:dyDescent="0.2">
      <c r="A604" s="8"/>
      <c r="B604" s="37" t="s">
        <v>577</v>
      </c>
      <c r="C604" s="34">
        <v>67</v>
      </c>
      <c r="D604" s="9">
        <v>61</v>
      </c>
      <c r="E604" s="10">
        <f t="shared" si="64"/>
        <v>9.6681096681096687E-2</v>
      </c>
      <c r="F604" s="10">
        <f t="shared" si="65"/>
        <v>0.11844660194174757</v>
      </c>
      <c r="G604" s="10">
        <f t="shared" si="67"/>
        <v>-8.9552238805970144E-2</v>
      </c>
      <c r="H604" s="17">
        <f t="shared" si="66"/>
        <v>-8.658008658008658E-3</v>
      </c>
    </row>
    <row r="605" spans="1:8" x14ac:dyDescent="0.2">
      <c r="A605" s="8"/>
      <c r="B605" s="37" t="s">
        <v>578</v>
      </c>
      <c r="C605" s="34">
        <v>55</v>
      </c>
      <c r="D605" s="9">
        <v>38</v>
      </c>
      <c r="E605" s="10">
        <f t="shared" si="64"/>
        <v>7.9365079365079361E-2</v>
      </c>
      <c r="F605" s="10">
        <f t="shared" si="65"/>
        <v>7.3786407766990289E-2</v>
      </c>
      <c r="G605" s="10">
        <f t="shared" si="67"/>
        <v>-0.30909090909090908</v>
      </c>
      <c r="H605" s="17">
        <f t="shared" si="66"/>
        <v>-2.4531024531024528E-2</v>
      </c>
    </row>
    <row r="606" spans="1:8" x14ac:dyDescent="0.2">
      <c r="A606" s="8"/>
      <c r="B606" s="37" t="s">
        <v>579</v>
      </c>
      <c r="C606" s="34">
        <v>19</v>
      </c>
      <c r="D606" s="9">
        <v>11</v>
      </c>
      <c r="E606" s="10">
        <f t="shared" si="64"/>
        <v>2.7417027417027416E-2</v>
      </c>
      <c r="F606" s="10">
        <f t="shared" si="65"/>
        <v>2.1359223300970873E-2</v>
      </c>
      <c r="G606" s="10">
        <f t="shared" si="67"/>
        <v>-0.42105263157894735</v>
      </c>
      <c r="H606" s="17">
        <f t="shared" si="66"/>
        <v>-1.1544011544011542E-2</v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1</v>
      </c>
      <c r="D608" s="9">
        <v>1</v>
      </c>
      <c r="E608" s="10">
        <f t="shared" si="64"/>
        <v>1.443001443001443E-3</v>
      </c>
      <c r="F608" s="10">
        <f t="shared" si="65"/>
        <v>1.9417475728155339E-3</v>
      </c>
      <c r="G608" s="10">
        <f t="shared" si="67"/>
        <v>0</v>
      </c>
      <c r="H608" s="17">
        <f t="shared" si="66"/>
        <v>0</v>
      </c>
    </row>
    <row r="609" spans="1:8" x14ac:dyDescent="0.2">
      <c r="A609" s="8"/>
      <c r="B609" s="37" t="s">
        <v>582</v>
      </c>
      <c r="C609" s="34">
        <v>0</v>
      </c>
      <c r="D609" s="9">
        <v>19</v>
      </c>
      <c r="E609" s="10" t="str">
        <f t="shared" si="64"/>
        <v/>
      </c>
      <c r="F609" s="10">
        <f t="shared" si="65"/>
        <v>3.6893203883495145E-2</v>
      </c>
      <c r="G609" s="10">
        <f t="shared" si="67"/>
        <v>1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5</v>
      </c>
      <c r="D610" s="9">
        <v>0</v>
      </c>
      <c r="E610" s="10">
        <f t="shared" si="64"/>
        <v>7.215007215007215E-3</v>
      </c>
      <c r="F610" s="10" t="str">
        <f t="shared" si="65"/>
        <v/>
      </c>
      <c r="G610" s="10">
        <f t="shared" si="67"/>
        <v>-1</v>
      </c>
      <c r="H610" s="17">
        <f t="shared" si="66"/>
        <v>-7.215007215007215E-3</v>
      </c>
    </row>
    <row r="611" spans="1:8" x14ac:dyDescent="0.2">
      <c r="A611" s="8"/>
      <c r="B611" s="37" t="s">
        <v>584</v>
      </c>
      <c r="C611" s="34">
        <v>13</v>
      </c>
      <c r="D611" s="9">
        <v>0</v>
      </c>
      <c r="E611" s="10">
        <f t="shared" si="64"/>
        <v>1.875901875901876E-2</v>
      </c>
      <c r="F611" s="10" t="str">
        <f t="shared" si="65"/>
        <v/>
      </c>
      <c r="G611" s="10">
        <f t="shared" si="67"/>
        <v>-1</v>
      </c>
      <c r="H611" s="17">
        <f t="shared" si="66"/>
        <v>-1.875901875901876E-2</v>
      </c>
    </row>
    <row r="612" spans="1:8" x14ac:dyDescent="0.2">
      <c r="A612" s="8"/>
      <c r="B612" s="37" t="s">
        <v>585</v>
      </c>
      <c r="C612" s="34">
        <v>33</v>
      </c>
      <c r="D612" s="9">
        <v>33</v>
      </c>
      <c r="E612" s="10">
        <f t="shared" si="64"/>
        <v>4.7619047619047616E-2</v>
      </c>
      <c r="F612" s="10">
        <f t="shared" si="65"/>
        <v>6.4077669902912623E-2</v>
      </c>
      <c r="G612" s="10">
        <f t="shared" si="67"/>
        <v>0</v>
      </c>
      <c r="H612" s="17">
        <f t="shared" si="66"/>
        <v>0</v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0</v>
      </c>
      <c r="D614" s="9">
        <v>8</v>
      </c>
      <c r="E614" s="10" t="str">
        <f t="shared" si="64"/>
        <v/>
      </c>
      <c r="F614" s="10">
        <f t="shared" si="65"/>
        <v>1.5533980582524271E-2</v>
      </c>
      <c r="G614" s="10">
        <f t="shared" si="67"/>
        <v>1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37" t="s">
        <v>589</v>
      </c>
      <c r="C616" s="34">
        <v>48</v>
      </c>
      <c r="D616" s="9">
        <v>162</v>
      </c>
      <c r="E616" s="10">
        <f t="shared" si="64"/>
        <v>6.9264069264069264E-2</v>
      </c>
      <c r="F616" s="10">
        <f t="shared" si="65"/>
        <v>0.31456310679611649</v>
      </c>
      <c r="G616" s="10">
        <f t="shared" si="67"/>
        <v>2.375</v>
      </c>
      <c r="H616" s="17">
        <f t="shared" si="66"/>
        <v>0.16450216450216451</v>
      </c>
    </row>
    <row r="617" spans="1:8" x14ac:dyDescent="0.2">
      <c r="A617" s="8"/>
      <c r="B617" s="37" t="s">
        <v>590</v>
      </c>
      <c r="C617" s="34">
        <v>1</v>
      </c>
      <c r="D617" s="9">
        <v>0</v>
      </c>
      <c r="E617" s="10">
        <f t="shared" si="64"/>
        <v>1.443001443001443E-3</v>
      </c>
      <c r="F617" s="10" t="str">
        <f t="shared" si="65"/>
        <v/>
      </c>
      <c r="G617" s="10">
        <f t="shared" si="67"/>
        <v>-1</v>
      </c>
      <c r="H617" s="17">
        <f t="shared" si="66"/>
        <v>-1.443001443001443E-3</v>
      </c>
    </row>
    <row r="618" spans="1:8" x14ac:dyDescent="0.2">
      <c r="A618" s="8"/>
      <c r="B618" s="37" t="s">
        <v>591</v>
      </c>
      <c r="C618" s="34">
        <v>12</v>
      </c>
      <c r="D618" s="9">
        <v>4</v>
      </c>
      <c r="E618" s="10">
        <f t="shared" si="64"/>
        <v>1.7316017316017316E-2</v>
      </c>
      <c r="F618" s="10">
        <f t="shared" si="65"/>
        <v>7.7669902912621356E-3</v>
      </c>
      <c r="G618" s="10">
        <f t="shared" si="67"/>
        <v>-0.66666666666666663</v>
      </c>
      <c r="H618" s="17">
        <f t="shared" si="66"/>
        <v>-1.1544011544011544E-2</v>
      </c>
    </row>
    <row r="619" spans="1:8" x14ac:dyDescent="0.2">
      <c r="A619" s="8"/>
      <c r="B619" s="37" t="s">
        <v>592</v>
      </c>
      <c r="C619" s="34">
        <v>212</v>
      </c>
      <c r="D619" s="9">
        <v>131</v>
      </c>
      <c r="E619" s="10">
        <f t="shared" si="64"/>
        <v>0.30591630591630592</v>
      </c>
      <c r="F619" s="10">
        <f t="shared" si="65"/>
        <v>0.25436893203883493</v>
      </c>
      <c r="G619" s="10">
        <f t="shared" si="67"/>
        <v>-0.38207547169811323</v>
      </c>
      <c r="H619" s="17">
        <f t="shared" si="66"/>
        <v>-0.11688311688311689</v>
      </c>
    </row>
    <row r="620" spans="1:8" x14ac:dyDescent="0.2">
      <c r="A620" s="8"/>
      <c r="B620" s="37" t="s">
        <v>593</v>
      </c>
      <c r="C620" s="34">
        <v>16</v>
      </c>
      <c r="D620" s="9">
        <v>4</v>
      </c>
      <c r="E620" s="10">
        <f t="shared" si="64"/>
        <v>2.3088023088023088E-2</v>
      </c>
      <c r="F620" s="10">
        <f t="shared" si="65"/>
        <v>7.7669902912621356E-3</v>
      </c>
      <c r="G620" s="10">
        <f t="shared" si="67"/>
        <v>-0.75</v>
      </c>
      <c r="H620" s="17">
        <f t="shared" si="66"/>
        <v>-1.7316017316017316E-2</v>
      </c>
    </row>
    <row r="621" spans="1:8" x14ac:dyDescent="0.2">
      <c r="A621" s="8"/>
      <c r="B621" s="37" t="s">
        <v>594</v>
      </c>
      <c r="C621" s="34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37" t="s">
        <v>595</v>
      </c>
      <c r="C622" s="34">
        <v>12</v>
      </c>
      <c r="D622" s="9">
        <v>2</v>
      </c>
      <c r="E622" s="10">
        <f t="shared" si="64"/>
        <v>1.7316017316017316E-2</v>
      </c>
      <c r="F622" s="10">
        <f t="shared" si="65"/>
        <v>3.8834951456310678E-3</v>
      </c>
      <c r="G622" s="10">
        <f t="shared" si="67"/>
        <v>-0.83333333333333337</v>
      </c>
      <c r="H622" s="17">
        <f t="shared" si="66"/>
        <v>-1.443001443001443E-2</v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2</v>
      </c>
      <c r="D624" s="9">
        <v>0</v>
      </c>
      <c r="E624" s="10">
        <f t="shared" si="64"/>
        <v>2.886002886002886E-3</v>
      </c>
      <c r="F624" s="10" t="str">
        <f t="shared" si="65"/>
        <v/>
      </c>
      <c r="G624" s="10">
        <f t="shared" si="67"/>
        <v>-1</v>
      </c>
      <c r="H624" s="17">
        <f t="shared" si="66"/>
        <v>-2.886002886002886E-3</v>
      </c>
    </row>
    <row r="625" spans="1:8" x14ac:dyDescent="0.2">
      <c r="A625" s="8"/>
      <c r="B625" s="37" t="s">
        <v>598</v>
      </c>
      <c r="C625" s="34">
        <v>127</v>
      </c>
      <c r="D625" s="9">
        <v>12</v>
      </c>
      <c r="E625" s="10">
        <f t="shared" si="64"/>
        <v>0.18326118326118326</v>
      </c>
      <c r="F625" s="10">
        <f t="shared" si="65"/>
        <v>2.3300970873786409E-2</v>
      </c>
      <c r="G625" s="10">
        <f t="shared" si="67"/>
        <v>-0.90551181102362199</v>
      </c>
      <c r="H625" s="17">
        <f t="shared" si="66"/>
        <v>-0.16594516594516595</v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3</v>
      </c>
      <c r="D628" s="9">
        <v>0</v>
      </c>
      <c r="E628" s="10">
        <f t="shared" si="64"/>
        <v>4.329004329004329E-3</v>
      </c>
      <c r="F628" s="10" t="str">
        <f t="shared" si="65"/>
        <v/>
      </c>
      <c r="G628" s="10">
        <f t="shared" si="67"/>
        <v>-1</v>
      </c>
      <c r="H628" s="17">
        <f t="shared" si="66"/>
        <v>-4.329004329004329E-3</v>
      </c>
    </row>
    <row r="629" spans="1:8" ht="26.25" thickBot="1" x14ac:dyDescent="0.25">
      <c r="A629" s="8"/>
      <c r="B629" s="38" t="s">
        <v>602</v>
      </c>
      <c r="C629" s="35">
        <v>48</v>
      </c>
      <c r="D629" s="18">
        <v>24</v>
      </c>
      <c r="E629" s="19">
        <f t="shared" si="64"/>
        <v>6.9264069264069264E-2</v>
      </c>
      <c r="F629" s="19">
        <f t="shared" si="65"/>
        <v>4.6601941747572817E-2</v>
      </c>
      <c r="G629" s="19">
        <f t="shared" si="67"/>
        <v>-0.5</v>
      </c>
      <c r="H629" s="20">
        <f t="shared" si="66"/>
        <v>-3.4632034632034632E-2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615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616</v>
      </c>
      <c r="C8" s="32">
        <f>+C19+C76+C181+C362+C601</f>
        <v>3839</v>
      </c>
      <c r="D8" s="33">
        <f>+D19+D76+D181+D362+D601</f>
        <v>3812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-7.0330815316488665E-3</v>
      </c>
      <c r="H8" s="41">
        <f t="shared" ref="H8:H13" si="1">+IF(OR(AND(E8=""),(G8="")),"",E8*G8)</f>
        <v>-7.0330815316488665E-3</v>
      </c>
    </row>
    <row r="9" spans="1:8" x14ac:dyDescent="0.2">
      <c r="A9" s="8"/>
      <c r="B9" s="36" t="s">
        <v>8</v>
      </c>
      <c r="C9" s="34">
        <f>+C19</f>
        <v>52</v>
      </c>
      <c r="D9" s="9">
        <f>+D19</f>
        <v>25</v>
      </c>
      <c r="E9" s="10">
        <f t="shared" ref="E9:F13" si="2">+C9/C$8</f>
        <v>1.3545194060953373E-2</v>
      </c>
      <c r="F9" s="10">
        <f t="shared" si="2"/>
        <v>6.558237145855194E-3</v>
      </c>
      <c r="G9" s="10">
        <f t="shared" si="0"/>
        <v>-0.51923076923076927</v>
      </c>
      <c r="H9" s="17">
        <f t="shared" si="1"/>
        <v>-7.0330815316488673E-3</v>
      </c>
    </row>
    <row r="10" spans="1:8" x14ac:dyDescent="0.2">
      <c r="A10" s="8"/>
      <c r="B10" s="37" t="s">
        <v>9</v>
      </c>
      <c r="C10" s="34">
        <f>+C76</f>
        <v>702</v>
      </c>
      <c r="D10" s="9">
        <f>+D76</f>
        <v>561</v>
      </c>
      <c r="E10" s="10">
        <f t="shared" si="2"/>
        <v>0.18286011982287054</v>
      </c>
      <c r="F10" s="10">
        <f t="shared" si="2"/>
        <v>0.14716684155299056</v>
      </c>
      <c r="G10" s="10">
        <f t="shared" si="0"/>
        <v>-0.20085470085470086</v>
      </c>
      <c r="H10" s="17">
        <f t="shared" si="1"/>
        <v>-3.6728314665277415E-2</v>
      </c>
    </row>
    <row r="11" spans="1:8" ht="25.5" x14ac:dyDescent="0.2">
      <c r="A11" s="8"/>
      <c r="B11" s="37" t="s">
        <v>10</v>
      </c>
      <c r="C11" s="34">
        <f>+C181</f>
        <v>751</v>
      </c>
      <c r="D11" s="9">
        <f>+D181</f>
        <v>805</v>
      </c>
      <c r="E11" s="10">
        <f t="shared" si="2"/>
        <v>0.19562386038030738</v>
      </c>
      <c r="F11" s="10">
        <f t="shared" si="2"/>
        <v>0.21117523609653724</v>
      </c>
      <c r="G11" s="10">
        <f t="shared" si="0"/>
        <v>7.1904127829560585E-2</v>
      </c>
      <c r="H11" s="17">
        <f t="shared" si="1"/>
        <v>1.4066163063297735E-2</v>
      </c>
    </row>
    <row r="12" spans="1:8" x14ac:dyDescent="0.2">
      <c r="A12" s="8"/>
      <c r="B12" s="37" t="s">
        <v>11</v>
      </c>
      <c r="C12" s="34">
        <f>+C362</f>
        <v>1837</v>
      </c>
      <c r="D12" s="9">
        <f>+D362</f>
        <v>1756</v>
      </c>
      <c r="E12" s="10">
        <f t="shared" si="2"/>
        <v>0.47851002865329512</v>
      </c>
      <c r="F12" s="10">
        <f t="shared" si="2"/>
        <v>0.46065057712486884</v>
      </c>
      <c r="G12" s="10">
        <f t="shared" si="0"/>
        <v>-4.4093630919978227E-2</v>
      </c>
      <c r="H12" s="17">
        <f t="shared" si="1"/>
        <v>-2.1099244594946602E-2</v>
      </c>
    </row>
    <row r="13" spans="1:8" ht="15.75" thickBot="1" x14ac:dyDescent="0.25">
      <c r="A13" s="8"/>
      <c r="B13" s="38" t="s">
        <v>12</v>
      </c>
      <c r="C13" s="35">
        <f>+C601</f>
        <v>497</v>
      </c>
      <c r="D13" s="18">
        <f>+D601</f>
        <v>665</v>
      </c>
      <c r="E13" s="19">
        <f t="shared" si="2"/>
        <v>0.12946079708257358</v>
      </c>
      <c r="F13" s="19">
        <f t="shared" si="2"/>
        <v>0.17444910807974817</v>
      </c>
      <c r="G13" s="19">
        <f t="shared" si="0"/>
        <v>0.3380281690140845</v>
      </c>
      <c r="H13" s="20">
        <f t="shared" si="1"/>
        <v>4.3761396196926275E-2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52</v>
      </c>
      <c r="D19" s="32">
        <f>SUM(D20:D70)</f>
        <v>25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-0.51923076923076927</v>
      </c>
      <c r="H19" s="42">
        <f t="shared" ref="H19:H50" si="5">+IF(OR(AND(E19=""),(G19="")),"",E19*G19)</f>
        <v>-0.51923076923076927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1</v>
      </c>
      <c r="E24" s="10" t="str">
        <f t="shared" si="3"/>
        <v/>
      </c>
      <c r="F24" s="10">
        <f t="shared" si="4"/>
        <v>0.04</v>
      </c>
      <c r="G24" s="10">
        <f t="shared" si="6"/>
        <v>1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1</v>
      </c>
      <c r="E25" s="10" t="str">
        <f t="shared" si="3"/>
        <v/>
      </c>
      <c r="F25" s="10">
        <f t="shared" si="4"/>
        <v>0.04</v>
      </c>
      <c r="G25" s="10">
        <f t="shared" si="6"/>
        <v>1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5</v>
      </c>
      <c r="D26" s="9">
        <v>0</v>
      </c>
      <c r="E26" s="10">
        <f t="shared" si="3"/>
        <v>9.6153846153846159E-2</v>
      </c>
      <c r="F26" s="10" t="str">
        <f t="shared" si="4"/>
        <v/>
      </c>
      <c r="G26" s="10">
        <f t="shared" si="6"/>
        <v>-1</v>
      </c>
      <c r="H26" s="17">
        <f t="shared" si="5"/>
        <v>-9.6153846153846159E-2</v>
      </c>
    </row>
    <row r="27" spans="1:8" x14ac:dyDescent="0.2">
      <c r="A27" s="8"/>
      <c r="B27" s="37" t="s">
        <v>23</v>
      </c>
      <c r="C27" s="34">
        <v>3</v>
      </c>
      <c r="D27" s="9">
        <v>0</v>
      </c>
      <c r="E27" s="10">
        <f t="shared" si="3"/>
        <v>5.7692307692307696E-2</v>
      </c>
      <c r="F27" s="10" t="str">
        <f t="shared" si="4"/>
        <v/>
      </c>
      <c r="G27" s="10">
        <f t="shared" si="6"/>
        <v>-1</v>
      </c>
      <c r="H27" s="17">
        <f t="shared" si="5"/>
        <v>-5.7692307692307696E-2</v>
      </c>
    </row>
    <row r="28" spans="1:8" x14ac:dyDescent="0.2">
      <c r="A28" s="8"/>
      <c r="B28" s="37" t="s">
        <v>24</v>
      </c>
      <c r="C28" s="34">
        <v>1</v>
      </c>
      <c r="D28" s="9">
        <v>1</v>
      </c>
      <c r="E28" s="10">
        <f t="shared" si="3"/>
        <v>1.9230769230769232E-2</v>
      </c>
      <c r="F28" s="10">
        <f t="shared" si="4"/>
        <v>0.04</v>
      </c>
      <c r="G28" s="10">
        <f t="shared" si="6"/>
        <v>0</v>
      </c>
      <c r="H28" s="17">
        <f t="shared" si="5"/>
        <v>0</v>
      </c>
    </row>
    <row r="29" spans="1:8" x14ac:dyDescent="0.2">
      <c r="A29" s="8"/>
      <c r="B29" s="37" t="s">
        <v>25</v>
      </c>
      <c r="C29" s="34">
        <v>1</v>
      </c>
      <c r="D29" s="9">
        <v>1</v>
      </c>
      <c r="E29" s="10">
        <f t="shared" si="3"/>
        <v>1.9230769230769232E-2</v>
      </c>
      <c r="F29" s="10">
        <f t="shared" si="4"/>
        <v>0.04</v>
      </c>
      <c r="G29" s="10">
        <f t="shared" si="6"/>
        <v>0</v>
      </c>
      <c r="H29" s="17">
        <f t="shared" si="5"/>
        <v>0</v>
      </c>
    </row>
    <row r="30" spans="1:8" x14ac:dyDescent="0.2">
      <c r="A30" s="8"/>
      <c r="B30" s="37" t="s">
        <v>26</v>
      </c>
      <c r="C30" s="34">
        <v>5</v>
      </c>
      <c r="D30" s="9">
        <v>1</v>
      </c>
      <c r="E30" s="10">
        <f t="shared" si="3"/>
        <v>9.6153846153846159E-2</v>
      </c>
      <c r="F30" s="10">
        <f t="shared" si="4"/>
        <v>0.04</v>
      </c>
      <c r="G30" s="10">
        <f t="shared" si="6"/>
        <v>-0.8</v>
      </c>
      <c r="H30" s="17">
        <f t="shared" si="5"/>
        <v>-7.6923076923076927E-2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1</v>
      </c>
      <c r="D36" s="9">
        <v>0</v>
      </c>
      <c r="E36" s="10">
        <f t="shared" si="3"/>
        <v>1.9230769230769232E-2</v>
      </c>
      <c r="F36" s="10" t="str">
        <f t="shared" si="4"/>
        <v/>
      </c>
      <c r="G36" s="10">
        <f t="shared" si="6"/>
        <v>-1</v>
      </c>
      <c r="H36" s="17">
        <f t="shared" si="5"/>
        <v>-1.9230769230769232E-2</v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3</v>
      </c>
      <c r="D39" s="9">
        <v>1</v>
      </c>
      <c r="E39" s="10">
        <f t="shared" si="3"/>
        <v>5.7692307692307696E-2</v>
      </c>
      <c r="F39" s="10">
        <f t="shared" si="4"/>
        <v>0.04</v>
      </c>
      <c r="G39" s="10">
        <f t="shared" si="6"/>
        <v>-0.66666666666666663</v>
      </c>
      <c r="H39" s="17">
        <f t="shared" si="5"/>
        <v>-3.8461538461538464E-2</v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0</v>
      </c>
      <c r="D45" s="9">
        <v>1</v>
      </c>
      <c r="E45" s="10" t="str">
        <f t="shared" si="3"/>
        <v/>
      </c>
      <c r="F45" s="10">
        <f t="shared" si="4"/>
        <v>0.04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1</v>
      </c>
      <c r="E48" s="10" t="str">
        <f t="shared" si="3"/>
        <v/>
      </c>
      <c r="F48" s="10">
        <f t="shared" si="4"/>
        <v>0.04</v>
      </c>
      <c r="G48" s="10">
        <f t="shared" si="6"/>
        <v>1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1</v>
      </c>
      <c r="D49" s="9">
        <v>3</v>
      </c>
      <c r="E49" s="10">
        <f t="shared" si="3"/>
        <v>1.9230769230769232E-2</v>
      </c>
      <c r="F49" s="10">
        <f t="shared" si="4"/>
        <v>0.12</v>
      </c>
      <c r="G49" s="10">
        <f t="shared" si="6"/>
        <v>2</v>
      </c>
      <c r="H49" s="17">
        <f t="shared" si="5"/>
        <v>3.8461538461538464E-2</v>
      </c>
    </row>
    <row r="50" spans="1:8" x14ac:dyDescent="0.2">
      <c r="A50" s="8"/>
      <c r="B50" s="37" t="s">
        <v>46</v>
      </c>
      <c r="C50" s="34">
        <v>23</v>
      </c>
      <c r="D50" s="9">
        <v>6</v>
      </c>
      <c r="E50" s="10">
        <f t="shared" si="3"/>
        <v>0.44230769230769229</v>
      </c>
      <c r="F50" s="10">
        <f t="shared" si="4"/>
        <v>0.24</v>
      </c>
      <c r="G50" s="10">
        <f t="shared" si="6"/>
        <v>-0.73913043478260865</v>
      </c>
      <c r="H50" s="17">
        <f t="shared" si="5"/>
        <v>-0.32692307692307687</v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0</v>
      </c>
      <c r="D54" s="9">
        <v>1</v>
      </c>
      <c r="E54" s="10" t="str">
        <f t="shared" si="7"/>
        <v/>
      </c>
      <c r="F54" s="10">
        <f t="shared" si="8"/>
        <v>0.04</v>
      </c>
      <c r="G54" s="10">
        <f t="shared" si="10"/>
        <v>1</v>
      </c>
      <c r="H54" s="17" t="str">
        <f t="shared" si="9"/>
        <v/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37" t="s">
        <v>58</v>
      </c>
      <c r="C62" s="34">
        <v>0</v>
      </c>
      <c r="D62" s="9">
        <v>1</v>
      </c>
      <c r="E62" s="10" t="str">
        <f t="shared" si="7"/>
        <v/>
      </c>
      <c r="F62" s="10">
        <f t="shared" si="8"/>
        <v>0.04</v>
      </c>
      <c r="G62" s="10">
        <f t="shared" si="10"/>
        <v>1</v>
      </c>
      <c r="H62" s="17" t="str">
        <f t="shared" si="9"/>
        <v/>
      </c>
    </row>
    <row r="63" spans="1:8" x14ac:dyDescent="0.2">
      <c r="A63" s="8"/>
      <c r="B63" s="37" t="s">
        <v>59</v>
      </c>
      <c r="C63" s="34">
        <v>0</v>
      </c>
      <c r="D63" s="9">
        <v>1</v>
      </c>
      <c r="E63" s="10" t="str">
        <f t="shared" si="7"/>
        <v/>
      </c>
      <c r="F63" s="10">
        <f t="shared" si="8"/>
        <v>0.04</v>
      </c>
      <c r="G63" s="10">
        <f t="shared" si="10"/>
        <v>1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3</v>
      </c>
      <c r="D64" s="9">
        <v>2</v>
      </c>
      <c r="E64" s="10">
        <f t="shared" si="7"/>
        <v>5.7692307692307696E-2</v>
      </c>
      <c r="F64" s="10">
        <f t="shared" si="8"/>
        <v>0.08</v>
      </c>
      <c r="G64" s="10">
        <f t="shared" si="10"/>
        <v>-0.33333333333333331</v>
      </c>
      <c r="H64" s="17">
        <f t="shared" si="9"/>
        <v>-1.9230769230769232E-2</v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1</v>
      </c>
      <c r="E67" s="10" t="str">
        <f t="shared" si="7"/>
        <v/>
      </c>
      <c r="F67" s="10">
        <f t="shared" si="8"/>
        <v>0.04</v>
      </c>
      <c r="G67" s="10">
        <f t="shared" si="10"/>
        <v>1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3</v>
      </c>
      <c r="D68" s="9">
        <v>1</v>
      </c>
      <c r="E68" s="10">
        <f t="shared" si="7"/>
        <v>5.7692307692307696E-2</v>
      </c>
      <c r="F68" s="10">
        <f t="shared" si="8"/>
        <v>0.04</v>
      </c>
      <c r="G68" s="10">
        <f t="shared" si="10"/>
        <v>-0.66666666666666663</v>
      </c>
      <c r="H68" s="17">
        <f t="shared" si="9"/>
        <v>-3.8461538461538464E-2</v>
      </c>
    </row>
    <row r="69" spans="1:8" x14ac:dyDescent="0.2">
      <c r="A69" s="8"/>
      <c r="B69" s="37" t="s">
        <v>65</v>
      </c>
      <c r="C69" s="34">
        <v>3</v>
      </c>
      <c r="D69" s="9">
        <v>1</v>
      </c>
      <c r="E69" s="10">
        <f t="shared" si="7"/>
        <v>5.7692307692307696E-2</v>
      </c>
      <c r="F69" s="10">
        <f t="shared" si="8"/>
        <v>0.04</v>
      </c>
      <c r="G69" s="10">
        <f t="shared" si="10"/>
        <v>-0.66666666666666663</v>
      </c>
      <c r="H69" s="17">
        <f t="shared" si="9"/>
        <v>-3.8461538461538464E-2</v>
      </c>
    </row>
    <row r="70" spans="1:8" ht="15.75" thickBot="1" x14ac:dyDescent="0.25">
      <c r="A70" s="8"/>
      <c r="B70" s="38" t="s">
        <v>66</v>
      </c>
      <c r="C70" s="35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702</v>
      </c>
      <c r="D76" s="33">
        <f>SUM(D77:D175)</f>
        <v>561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-0.20085470085470086</v>
      </c>
      <c r="H76" s="42">
        <f t="shared" ref="H76:H107" si="13">+IF(OR(AND(E76=""),(G76="")),"",E76*G76)</f>
        <v>-0.20085470085470086</v>
      </c>
    </row>
    <row r="77" spans="1:8" x14ac:dyDescent="0.2">
      <c r="A77" s="8"/>
      <c r="B77" s="36" t="s">
        <v>67</v>
      </c>
      <c r="C77" s="46">
        <v>28</v>
      </c>
      <c r="D77" s="43">
        <v>23</v>
      </c>
      <c r="E77" s="44">
        <f t="shared" si="11"/>
        <v>3.9886039886039885E-2</v>
      </c>
      <c r="F77" s="44">
        <f t="shared" si="12"/>
        <v>4.0998217468805706E-2</v>
      </c>
      <c r="G77" s="44">
        <f t="shared" ref="G77:G108" si="14">+IF(AND(C77=0,D77=0)," ",IF(C77=0,1,IF(D77=0,-1,(D77-C77)/C77)))</f>
        <v>-0.17857142857142858</v>
      </c>
      <c r="H77" s="45">
        <f t="shared" si="13"/>
        <v>-7.1225071225071226E-3</v>
      </c>
    </row>
    <row r="78" spans="1:8" x14ac:dyDescent="0.2">
      <c r="A78" s="8"/>
      <c r="B78" s="37" t="s">
        <v>68</v>
      </c>
      <c r="C78" s="34">
        <v>12</v>
      </c>
      <c r="D78" s="9">
        <v>1</v>
      </c>
      <c r="E78" s="10">
        <f t="shared" si="11"/>
        <v>1.7094017094017096E-2</v>
      </c>
      <c r="F78" s="10">
        <f t="shared" si="12"/>
        <v>1.7825311942959001E-3</v>
      </c>
      <c r="G78" s="10">
        <f t="shared" si="14"/>
        <v>-0.91666666666666663</v>
      </c>
      <c r="H78" s="17">
        <f t="shared" si="13"/>
        <v>-1.5669515669515671E-2</v>
      </c>
    </row>
    <row r="79" spans="1:8" x14ac:dyDescent="0.2">
      <c r="A79" s="8"/>
      <c r="B79" s="37" t="s">
        <v>69</v>
      </c>
      <c r="C79" s="34">
        <v>1</v>
      </c>
      <c r="D79" s="9">
        <v>0</v>
      </c>
      <c r="E79" s="10">
        <f t="shared" si="11"/>
        <v>1.4245014245014246E-3</v>
      </c>
      <c r="F79" s="10" t="str">
        <f t="shared" si="12"/>
        <v/>
      </c>
      <c r="G79" s="10">
        <f t="shared" si="14"/>
        <v>-1</v>
      </c>
      <c r="H79" s="17">
        <f t="shared" si="13"/>
        <v>-1.4245014245014246E-3</v>
      </c>
    </row>
    <row r="80" spans="1:8" x14ac:dyDescent="0.2">
      <c r="A80" s="8"/>
      <c r="B80" s="37" t="s">
        <v>70</v>
      </c>
      <c r="C80" s="34">
        <v>49</v>
      </c>
      <c r="D80" s="9">
        <v>26</v>
      </c>
      <c r="E80" s="10">
        <f t="shared" si="11"/>
        <v>6.9800569800569798E-2</v>
      </c>
      <c r="F80" s="10">
        <f t="shared" si="12"/>
        <v>4.6345811051693407E-2</v>
      </c>
      <c r="G80" s="10">
        <f t="shared" si="14"/>
        <v>-0.46938775510204084</v>
      </c>
      <c r="H80" s="17">
        <f t="shared" si="13"/>
        <v>-3.2763532763532763E-2</v>
      </c>
    </row>
    <row r="81" spans="1:8" ht="25.5" x14ac:dyDescent="0.2">
      <c r="A81" s="8"/>
      <c r="B81" s="37" t="s">
        <v>71</v>
      </c>
      <c r="C81" s="34">
        <v>18</v>
      </c>
      <c r="D81" s="9">
        <v>11</v>
      </c>
      <c r="E81" s="10">
        <f t="shared" si="11"/>
        <v>2.564102564102564E-2</v>
      </c>
      <c r="F81" s="10">
        <f t="shared" si="12"/>
        <v>1.9607843137254902E-2</v>
      </c>
      <c r="G81" s="10">
        <f t="shared" si="14"/>
        <v>-0.3888888888888889</v>
      </c>
      <c r="H81" s="17">
        <f t="shared" si="13"/>
        <v>-9.9715099715099714E-3</v>
      </c>
    </row>
    <row r="82" spans="1:8" x14ac:dyDescent="0.2">
      <c r="A82" s="8"/>
      <c r="B82" s="37" t="s">
        <v>72</v>
      </c>
      <c r="C82" s="34">
        <v>0</v>
      </c>
      <c r="D82" s="9">
        <v>7</v>
      </c>
      <c r="E82" s="10" t="str">
        <f t="shared" si="11"/>
        <v/>
      </c>
      <c r="F82" s="10">
        <f t="shared" si="12"/>
        <v>1.2477718360071301E-2</v>
      </c>
      <c r="G82" s="10">
        <f t="shared" si="14"/>
        <v>1</v>
      </c>
      <c r="H82" s="17" t="str">
        <f t="shared" si="13"/>
        <v/>
      </c>
    </row>
    <row r="83" spans="1:8" x14ac:dyDescent="0.2">
      <c r="A83" s="8"/>
      <c r="B83" s="37" t="s">
        <v>73</v>
      </c>
      <c r="C83" s="34">
        <v>1</v>
      </c>
      <c r="D83" s="9">
        <v>0</v>
      </c>
      <c r="E83" s="10">
        <f t="shared" si="11"/>
        <v>1.4245014245014246E-3</v>
      </c>
      <c r="F83" s="10" t="str">
        <f t="shared" si="12"/>
        <v/>
      </c>
      <c r="G83" s="10">
        <f t="shared" si="14"/>
        <v>-1</v>
      </c>
      <c r="H83" s="17">
        <f t="shared" si="13"/>
        <v>-1.4245014245014246E-3</v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26</v>
      </c>
      <c r="D87" s="9">
        <v>0</v>
      </c>
      <c r="E87" s="10">
        <f t="shared" si="11"/>
        <v>3.7037037037037035E-2</v>
      </c>
      <c r="F87" s="10" t="str">
        <f t="shared" si="12"/>
        <v/>
      </c>
      <c r="G87" s="10">
        <f t="shared" si="14"/>
        <v>-1</v>
      </c>
      <c r="H87" s="17">
        <f t="shared" si="13"/>
        <v>-3.7037037037037035E-2</v>
      </c>
    </row>
    <row r="88" spans="1:8" x14ac:dyDescent="0.2">
      <c r="A88" s="8"/>
      <c r="B88" s="37" t="s">
        <v>79</v>
      </c>
      <c r="C88" s="34">
        <v>4</v>
      </c>
      <c r="D88" s="9">
        <v>2</v>
      </c>
      <c r="E88" s="10">
        <f t="shared" si="11"/>
        <v>5.6980056980056983E-3</v>
      </c>
      <c r="F88" s="10">
        <f t="shared" si="12"/>
        <v>3.5650623885918001E-3</v>
      </c>
      <c r="G88" s="10">
        <f t="shared" si="14"/>
        <v>-0.5</v>
      </c>
      <c r="H88" s="17">
        <f t="shared" si="13"/>
        <v>-2.8490028490028491E-3</v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4</v>
      </c>
      <c r="D92" s="9">
        <v>2</v>
      </c>
      <c r="E92" s="10">
        <f t="shared" si="11"/>
        <v>5.6980056980056983E-3</v>
      </c>
      <c r="F92" s="10">
        <f t="shared" si="12"/>
        <v>3.5650623885918001E-3</v>
      </c>
      <c r="G92" s="10">
        <f t="shared" si="14"/>
        <v>-0.5</v>
      </c>
      <c r="H92" s="17">
        <f t="shared" si="13"/>
        <v>-2.8490028490028491E-3</v>
      </c>
    </row>
    <row r="93" spans="1:8" x14ac:dyDescent="0.2">
      <c r="A93" s="8"/>
      <c r="B93" s="37" t="s">
        <v>84</v>
      </c>
      <c r="C93" s="34">
        <v>2</v>
      </c>
      <c r="D93" s="9">
        <v>1</v>
      </c>
      <c r="E93" s="10">
        <f t="shared" si="11"/>
        <v>2.8490028490028491E-3</v>
      </c>
      <c r="F93" s="10">
        <f t="shared" si="12"/>
        <v>1.7825311942959001E-3</v>
      </c>
      <c r="G93" s="10">
        <f t="shared" si="14"/>
        <v>-0.5</v>
      </c>
      <c r="H93" s="17">
        <f t="shared" si="13"/>
        <v>-1.4245014245014246E-3</v>
      </c>
    </row>
    <row r="94" spans="1:8" x14ac:dyDescent="0.2">
      <c r="A94" s="8"/>
      <c r="B94" s="37" t="s">
        <v>85</v>
      </c>
      <c r="C94" s="34">
        <v>13</v>
      </c>
      <c r="D94" s="9">
        <v>4</v>
      </c>
      <c r="E94" s="10">
        <f t="shared" si="11"/>
        <v>1.8518518518518517E-2</v>
      </c>
      <c r="F94" s="10">
        <f t="shared" si="12"/>
        <v>7.1301247771836003E-3</v>
      </c>
      <c r="G94" s="10">
        <f t="shared" si="14"/>
        <v>-0.69230769230769229</v>
      </c>
      <c r="H94" s="17">
        <f t="shared" si="13"/>
        <v>-1.282051282051282E-2</v>
      </c>
    </row>
    <row r="95" spans="1:8" x14ac:dyDescent="0.2">
      <c r="A95" s="8"/>
      <c r="B95" s="37" t="s">
        <v>86</v>
      </c>
      <c r="C95" s="34">
        <v>4</v>
      </c>
      <c r="D95" s="9">
        <v>0</v>
      </c>
      <c r="E95" s="10">
        <f t="shared" si="11"/>
        <v>5.6980056980056983E-3</v>
      </c>
      <c r="F95" s="10" t="str">
        <f t="shared" si="12"/>
        <v/>
      </c>
      <c r="G95" s="10">
        <f t="shared" si="14"/>
        <v>-1</v>
      </c>
      <c r="H95" s="17">
        <f t="shared" si="13"/>
        <v>-5.6980056980056983E-3</v>
      </c>
    </row>
    <row r="96" spans="1:8" x14ac:dyDescent="0.2">
      <c r="A96" s="8"/>
      <c r="B96" s="37" t="s">
        <v>87</v>
      </c>
      <c r="C96" s="34">
        <v>0</v>
      </c>
      <c r="D96" s="9">
        <v>6</v>
      </c>
      <c r="E96" s="10" t="str">
        <f t="shared" si="11"/>
        <v/>
      </c>
      <c r="F96" s="10">
        <f t="shared" si="12"/>
        <v>1.06951871657754E-2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42</v>
      </c>
      <c r="D98" s="9">
        <v>13</v>
      </c>
      <c r="E98" s="10">
        <f t="shared" si="11"/>
        <v>5.9829059829059832E-2</v>
      </c>
      <c r="F98" s="10">
        <f t="shared" si="12"/>
        <v>2.3172905525846704E-2</v>
      </c>
      <c r="G98" s="10">
        <f t="shared" si="14"/>
        <v>-0.69047619047619047</v>
      </c>
      <c r="H98" s="17">
        <f t="shared" si="13"/>
        <v>-4.1310541310541314E-2</v>
      </c>
    </row>
    <row r="99" spans="1:8" x14ac:dyDescent="0.2">
      <c r="A99" s="8"/>
      <c r="B99" s="37" t="s">
        <v>90</v>
      </c>
      <c r="C99" s="34">
        <v>3</v>
      </c>
      <c r="D99" s="9">
        <v>4</v>
      </c>
      <c r="E99" s="10">
        <f t="shared" si="11"/>
        <v>4.2735042735042739E-3</v>
      </c>
      <c r="F99" s="10">
        <f t="shared" si="12"/>
        <v>7.1301247771836003E-3</v>
      </c>
      <c r="G99" s="10">
        <f t="shared" si="14"/>
        <v>0.33333333333333331</v>
      </c>
      <c r="H99" s="17">
        <f t="shared" si="13"/>
        <v>1.4245014245014246E-3</v>
      </c>
    </row>
    <row r="100" spans="1:8" x14ac:dyDescent="0.2">
      <c r="A100" s="8"/>
      <c r="B100" s="37" t="s">
        <v>91</v>
      </c>
      <c r="C100" s="34">
        <v>2</v>
      </c>
      <c r="D100" s="9">
        <v>6</v>
      </c>
      <c r="E100" s="10">
        <f t="shared" si="11"/>
        <v>2.8490028490028491E-3</v>
      </c>
      <c r="F100" s="10">
        <f t="shared" si="12"/>
        <v>1.06951871657754E-2</v>
      </c>
      <c r="G100" s="10">
        <f t="shared" si="14"/>
        <v>2</v>
      </c>
      <c r="H100" s="17">
        <f t="shared" si="13"/>
        <v>5.6980056980056983E-3</v>
      </c>
    </row>
    <row r="101" spans="1:8" x14ac:dyDescent="0.2">
      <c r="A101" s="8"/>
      <c r="B101" s="37" t="s">
        <v>92</v>
      </c>
      <c r="C101" s="34">
        <v>3</v>
      </c>
      <c r="D101" s="9">
        <v>2</v>
      </c>
      <c r="E101" s="10">
        <f t="shared" si="11"/>
        <v>4.2735042735042739E-3</v>
      </c>
      <c r="F101" s="10">
        <f t="shared" si="12"/>
        <v>3.5650623885918001E-3</v>
      </c>
      <c r="G101" s="10">
        <f t="shared" si="14"/>
        <v>-0.33333333333333331</v>
      </c>
      <c r="H101" s="17">
        <f t="shared" si="13"/>
        <v>-1.4245014245014246E-3</v>
      </c>
    </row>
    <row r="102" spans="1:8" x14ac:dyDescent="0.2">
      <c r="A102" s="8"/>
      <c r="B102" s="37" t="s">
        <v>93</v>
      </c>
      <c r="C102" s="34">
        <v>3</v>
      </c>
      <c r="D102" s="9">
        <v>3</v>
      </c>
      <c r="E102" s="10">
        <f t="shared" si="11"/>
        <v>4.2735042735042739E-3</v>
      </c>
      <c r="F102" s="10">
        <f t="shared" si="12"/>
        <v>5.3475935828877002E-3</v>
      </c>
      <c r="G102" s="10">
        <f t="shared" si="14"/>
        <v>0</v>
      </c>
      <c r="H102" s="17">
        <f t="shared" si="13"/>
        <v>0</v>
      </c>
    </row>
    <row r="103" spans="1:8" x14ac:dyDescent="0.2">
      <c r="A103" s="8"/>
      <c r="B103" s="37" t="s">
        <v>94</v>
      </c>
      <c r="C103" s="34">
        <v>1</v>
      </c>
      <c r="D103" s="9">
        <v>1</v>
      </c>
      <c r="E103" s="10">
        <f t="shared" si="11"/>
        <v>1.4245014245014246E-3</v>
      </c>
      <c r="F103" s="10">
        <f t="shared" si="12"/>
        <v>1.7825311942959001E-3</v>
      </c>
      <c r="G103" s="10">
        <f t="shared" si="14"/>
        <v>0</v>
      </c>
      <c r="H103" s="17">
        <f t="shared" si="13"/>
        <v>0</v>
      </c>
    </row>
    <row r="104" spans="1:8" x14ac:dyDescent="0.2">
      <c r="A104" s="8"/>
      <c r="B104" s="37" t="s">
        <v>95</v>
      </c>
      <c r="C104" s="34">
        <v>1</v>
      </c>
      <c r="D104" s="9">
        <v>4</v>
      </c>
      <c r="E104" s="10">
        <f t="shared" si="11"/>
        <v>1.4245014245014246E-3</v>
      </c>
      <c r="F104" s="10">
        <f t="shared" si="12"/>
        <v>7.1301247771836003E-3</v>
      </c>
      <c r="G104" s="10">
        <f t="shared" si="14"/>
        <v>3</v>
      </c>
      <c r="H104" s="17">
        <f t="shared" si="13"/>
        <v>4.2735042735042739E-3</v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5</v>
      </c>
      <c r="D106" s="9">
        <v>9</v>
      </c>
      <c r="E106" s="10">
        <f t="shared" si="11"/>
        <v>7.1225071225071226E-3</v>
      </c>
      <c r="F106" s="10">
        <f t="shared" si="12"/>
        <v>1.6042780748663103E-2</v>
      </c>
      <c r="G106" s="10">
        <f t="shared" si="14"/>
        <v>0.8</v>
      </c>
      <c r="H106" s="17">
        <f t="shared" si="13"/>
        <v>5.6980056980056983E-3</v>
      </c>
    </row>
    <row r="107" spans="1:8" x14ac:dyDescent="0.2">
      <c r="A107" s="8"/>
      <c r="B107" s="37" t="s">
        <v>98</v>
      </c>
      <c r="C107" s="34">
        <v>0</v>
      </c>
      <c r="D107" s="9">
        <v>1</v>
      </c>
      <c r="E107" s="10" t="str">
        <f t="shared" si="11"/>
        <v/>
      </c>
      <c r="F107" s="10">
        <f t="shared" si="12"/>
        <v>1.7825311942959001E-3</v>
      </c>
      <c r="G107" s="10">
        <f t="shared" si="14"/>
        <v>1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8</v>
      </c>
      <c r="D108" s="9">
        <v>9</v>
      </c>
      <c r="E108" s="10">
        <f t="shared" ref="E108:E139" si="15">+IF(C108=0,"",C108/C$76)</f>
        <v>1.1396011396011397E-2</v>
      </c>
      <c r="F108" s="10">
        <f t="shared" ref="F108:F139" si="16">+IF(D108=0,"",D108/D$76)</f>
        <v>1.6042780748663103E-2</v>
      </c>
      <c r="G108" s="10">
        <f t="shared" si="14"/>
        <v>0.125</v>
      </c>
      <c r="H108" s="17">
        <f t="shared" ref="H108:H139" si="17">+IF(OR(AND(E108=""),(G108="")),"",E108*G108)</f>
        <v>1.4245014245014246E-3</v>
      </c>
    </row>
    <row r="109" spans="1:8" x14ac:dyDescent="0.2">
      <c r="A109" s="8"/>
      <c r="B109" s="37" t="s">
        <v>100</v>
      </c>
      <c r="C109" s="34">
        <v>0</v>
      </c>
      <c r="D109" s="9">
        <v>2</v>
      </c>
      <c r="E109" s="10" t="str">
        <f t="shared" si="15"/>
        <v/>
      </c>
      <c r="F109" s="10">
        <f t="shared" si="16"/>
        <v>3.5650623885918001E-3</v>
      </c>
      <c r="G109" s="10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8"/>
      <c r="B110" s="37" t="s">
        <v>101</v>
      </c>
      <c r="C110" s="34">
        <v>10</v>
      </c>
      <c r="D110" s="9">
        <v>12</v>
      </c>
      <c r="E110" s="10">
        <f t="shared" si="15"/>
        <v>1.4245014245014245E-2</v>
      </c>
      <c r="F110" s="10">
        <f t="shared" si="16"/>
        <v>2.1390374331550801E-2</v>
      </c>
      <c r="G110" s="10">
        <f t="shared" si="18"/>
        <v>0.2</v>
      </c>
      <c r="H110" s="17">
        <f t="shared" si="17"/>
        <v>2.8490028490028491E-3</v>
      </c>
    </row>
    <row r="111" spans="1:8" x14ac:dyDescent="0.2">
      <c r="A111" s="8"/>
      <c r="B111" s="37" t="s">
        <v>102</v>
      </c>
      <c r="C111" s="34">
        <v>26</v>
      </c>
      <c r="D111" s="9">
        <v>2</v>
      </c>
      <c r="E111" s="10">
        <f t="shared" si="15"/>
        <v>3.7037037037037035E-2</v>
      </c>
      <c r="F111" s="10">
        <f t="shared" si="16"/>
        <v>3.5650623885918001E-3</v>
      </c>
      <c r="G111" s="10">
        <f t="shared" si="18"/>
        <v>-0.92307692307692313</v>
      </c>
      <c r="H111" s="17">
        <f t="shared" si="17"/>
        <v>-3.4188034188034191E-2</v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0</v>
      </c>
      <c r="D113" s="9">
        <v>5</v>
      </c>
      <c r="E113" s="10" t="str">
        <f t="shared" si="15"/>
        <v/>
      </c>
      <c r="F113" s="10">
        <f t="shared" si="16"/>
        <v>8.9126559714795012E-3</v>
      </c>
      <c r="G113" s="10">
        <f t="shared" si="18"/>
        <v>1</v>
      </c>
      <c r="H113" s="17" t="str">
        <f t="shared" si="17"/>
        <v/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1</v>
      </c>
      <c r="D115" s="9">
        <v>1</v>
      </c>
      <c r="E115" s="10">
        <f t="shared" si="15"/>
        <v>1.4245014245014246E-3</v>
      </c>
      <c r="F115" s="10">
        <f t="shared" si="16"/>
        <v>1.7825311942959001E-3</v>
      </c>
      <c r="G115" s="10">
        <f t="shared" si="18"/>
        <v>0</v>
      </c>
      <c r="H115" s="17">
        <f t="shared" si="17"/>
        <v>0</v>
      </c>
    </row>
    <row r="116" spans="1:8" x14ac:dyDescent="0.2">
      <c r="A116" s="8"/>
      <c r="B116" s="37" t="s">
        <v>107</v>
      </c>
      <c r="C116" s="34">
        <v>2</v>
      </c>
      <c r="D116" s="9">
        <v>0</v>
      </c>
      <c r="E116" s="10">
        <f t="shared" si="15"/>
        <v>2.8490028490028491E-3</v>
      </c>
      <c r="F116" s="10" t="str">
        <f t="shared" si="16"/>
        <v/>
      </c>
      <c r="G116" s="10">
        <f t="shared" si="18"/>
        <v>-1</v>
      </c>
      <c r="H116" s="17">
        <f t="shared" si="17"/>
        <v>-2.8490028490028491E-3</v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27</v>
      </c>
      <c r="D118" s="9">
        <v>26</v>
      </c>
      <c r="E118" s="10">
        <f t="shared" si="15"/>
        <v>3.8461538461538464E-2</v>
      </c>
      <c r="F118" s="10">
        <f t="shared" si="16"/>
        <v>4.6345811051693407E-2</v>
      </c>
      <c r="G118" s="10">
        <f t="shared" si="18"/>
        <v>-3.7037037037037035E-2</v>
      </c>
      <c r="H118" s="17">
        <f t="shared" si="17"/>
        <v>-1.4245014245014246E-3</v>
      </c>
    </row>
    <row r="119" spans="1:8" ht="25.5" x14ac:dyDescent="0.2">
      <c r="A119" s="8"/>
      <c r="B119" s="37" t="s">
        <v>110</v>
      </c>
      <c r="C119" s="34">
        <v>2</v>
      </c>
      <c r="D119" s="9">
        <v>21</v>
      </c>
      <c r="E119" s="10">
        <f t="shared" si="15"/>
        <v>2.8490028490028491E-3</v>
      </c>
      <c r="F119" s="10">
        <f t="shared" si="16"/>
        <v>3.7433155080213901E-2</v>
      </c>
      <c r="G119" s="10">
        <f t="shared" si="18"/>
        <v>9.5</v>
      </c>
      <c r="H119" s="17">
        <f t="shared" si="17"/>
        <v>2.7065527065527065E-2</v>
      </c>
    </row>
    <row r="120" spans="1:8" ht="25.5" x14ac:dyDescent="0.2">
      <c r="A120" s="8"/>
      <c r="B120" s="37" t="s">
        <v>111</v>
      </c>
      <c r="C120" s="34">
        <v>14</v>
      </c>
      <c r="D120" s="9">
        <v>7</v>
      </c>
      <c r="E120" s="10">
        <f t="shared" si="15"/>
        <v>1.9943019943019943E-2</v>
      </c>
      <c r="F120" s="10">
        <f t="shared" si="16"/>
        <v>1.2477718360071301E-2</v>
      </c>
      <c r="G120" s="10">
        <f t="shared" si="18"/>
        <v>-0.5</v>
      </c>
      <c r="H120" s="17">
        <f t="shared" si="17"/>
        <v>-9.9715099715099714E-3</v>
      </c>
    </row>
    <row r="121" spans="1:8" x14ac:dyDescent="0.2">
      <c r="A121" s="8"/>
      <c r="B121" s="37" t="s">
        <v>112</v>
      </c>
      <c r="C121" s="34">
        <v>3</v>
      </c>
      <c r="D121" s="9">
        <v>3</v>
      </c>
      <c r="E121" s="10">
        <f t="shared" si="15"/>
        <v>4.2735042735042739E-3</v>
      </c>
      <c r="F121" s="10">
        <f t="shared" si="16"/>
        <v>5.3475935828877002E-3</v>
      </c>
      <c r="G121" s="10">
        <f t="shared" si="18"/>
        <v>0</v>
      </c>
      <c r="H121" s="17">
        <f t="shared" si="17"/>
        <v>0</v>
      </c>
    </row>
    <row r="122" spans="1:8" x14ac:dyDescent="0.2">
      <c r="A122" s="8"/>
      <c r="B122" s="37" t="s">
        <v>113</v>
      </c>
      <c r="C122" s="34">
        <v>57</v>
      </c>
      <c r="D122" s="9">
        <v>9</v>
      </c>
      <c r="E122" s="10">
        <f t="shared" si="15"/>
        <v>8.11965811965812E-2</v>
      </c>
      <c r="F122" s="10">
        <f t="shared" si="16"/>
        <v>1.6042780748663103E-2</v>
      </c>
      <c r="G122" s="10">
        <f t="shared" si="18"/>
        <v>-0.84210526315789469</v>
      </c>
      <c r="H122" s="17">
        <f t="shared" si="17"/>
        <v>-6.8376068376068369E-2</v>
      </c>
    </row>
    <row r="123" spans="1:8" x14ac:dyDescent="0.2">
      <c r="A123" s="8"/>
      <c r="B123" s="37" t="s">
        <v>114</v>
      </c>
      <c r="C123" s="34">
        <v>4</v>
      </c>
      <c r="D123" s="9">
        <v>5</v>
      </c>
      <c r="E123" s="10">
        <f t="shared" si="15"/>
        <v>5.6980056980056983E-3</v>
      </c>
      <c r="F123" s="10">
        <f t="shared" si="16"/>
        <v>8.9126559714795012E-3</v>
      </c>
      <c r="G123" s="10">
        <f t="shared" si="18"/>
        <v>0.25</v>
      </c>
      <c r="H123" s="17">
        <f t="shared" si="17"/>
        <v>1.4245014245014246E-3</v>
      </c>
    </row>
    <row r="124" spans="1:8" x14ac:dyDescent="0.2">
      <c r="A124" s="8"/>
      <c r="B124" s="37" t="s">
        <v>115</v>
      </c>
      <c r="C124" s="34">
        <v>2</v>
      </c>
      <c r="D124" s="9">
        <v>0</v>
      </c>
      <c r="E124" s="10">
        <f t="shared" si="15"/>
        <v>2.8490028490028491E-3</v>
      </c>
      <c r="F124" s="10" t="str">
        <f t="shared" si="16"/>
        <v/>
      </c>
      <c r="G124" s="10">
        <f t="shared" si="18"/>
        <v>-1</v>
      </c>
      <c r="H124" s="17">
        <f t="shared" si="17"/>
        <v>-2.8490028490028491E-3</v>
      </c>
    </row>
    <row r="125" spans="1:8" x14ac:dyDescent="0.2">
      <c r="A125" s="8"/>
      <c r="B125" s="37" t="s">
        <v>116</v>
      </c>
      <c r="C125" s="34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1</v>
      </c>
      <c r="D127" s="9">
        <v>2</v>
      </c>
      <c r="E127" s="10">
        <f t="shared" si="15"/>
        <v>1.4245014245014246E-3</v>
      </c>
      <c r="F127" s="10">
        <f t="shared" si="16"/>
        <v>3.5650623885918001E-3</v>
      </c>
      <c r="G127" s="10">
        <f t="shared" si="18"/>
        <v>1</v>
      </c>
      <c r="H127" s="17">
        <f t="shared" si="17"/>
        <v>1.4245014245014246E-3</v>
      </c>
    </row>
    <row r="128" spans="1:8" x14ac:dyDescent="0.2">
      <c r="A128" s="8"/>
      <c r="B128" s="37" t="s">
        <v>119</v>
      </c>
      <c r="C128" s="34">
        <v>6</v>
      </c>
      <c r="D128" s="9">
        <v>3</v>
      </c>
      <c r="E128" s="10">
        <f t="shared" si="15"/>
        <v>8.5470085470085479E-3</v>
      </c>
      <c r="F128" s="10">
        <f t="shared" si="16"/>
        <v>5.3475935828877002E-3</v>
      </c>
      <c r="G128" s="10">
        <f t="shared" si="18"/>
        <v>-0.5</v>
      </c>
      <c r="H128" s="17">
        <f t="shared" si="17"/>
        <v>-4.2735042735042739E-3</v>
      </c>
    </row>
    <row r="129" spans="1:8" x14ac:dyDescent="0.2">
      <c r="A129" s="8"/>
      <c r="B129" s="37" t="s">
        <v>120</v>
      </c>
      <c r="C129" s="34">
        <v>5</v>
      </c>
      <c r="D129" s="9">
        <v>3</v>
      </c>
      <c r="E129" s="10">
        <f t="shared" si="15"/>
        <v>7.1225071225071226E-3</v>
      </c>
      <c r="F129" s="10">
        <f t="shared" si="16"/>
        <v>5.3475935828877002E-3</v>
      </c>
      <c r="G129" s="10">
        <f t="shared" si="18"/>
        <v>-0.4</v>
      </c>
      <c r="H129" s="17">
        <f t="shared" si="17"/>
        <v>-2.8490028490028491E-3</v>
      </c>
    </row>
    <row r="130" spans="1:8" x14ac:dyDescent="0.2">
      <c r="A130" s="8"/>
      <c r="B130" s="37" t="s">
        <v>121</v>
      </c>
      <c r="C130" s="34">
        <v>5</v>
      </c>
      <c r="D130" s="9">
        <v>4</v>
      </c>
      <c r="E130" s="10">
        <f t="shared" si="15"/>
        <v>7.1225071225071226E-3</v>
      </c>
      <c r="F130" s="10">
        <f t="shared" si="16"/>
        <v>7.1301247771836003E-3</v>
      </c>
      <c r="G130" s="10">
        <f t="shared" si="18"/>
        <v>-0.2</v>
      </c>
      <c r="H130" s="17">
        <f t="shared" si="17"/>
        <v>-1.4245014245014246E-3</v>
      </c>
    </row>
    <row r="131" spans="1:8" x14ac:dyDescent="0.2">
      <c r="A131" s="8"/>
      <c r="B131" s="37" t="s">
        <v>122</v>
      </c>
      <c r="C131" s="34">
        <v>7</v>
      </c>
      <c r="D131" s="9">
        <v>2</v>
      </c>
      <c r="E131" s="10">
        <f t="shared" si="15"/>
        <v>9.9715099715099714E-3</v>
      </c>
      <c r="F131" s="10">
        <f t="shared" si="16"/>
        <v>3.5650623885918001E-3</v>
      </c>
      <c r="G131" s="10">
        <f t="shared" si="18"/>
        <v>-0.7142857142857143</v>
      </c>
      <c r="H131" s="17">
        <f t="shared" si="17"/>
        <v>-7.1225071225071226E-3</v>
      </c>
    </row>
    <row r="132" spans="1:8" x14ac:dyDescent="0.2">
      <c r="A132" s="8"/>
      <c r="B132" s="37" t="s">
        <v>123</v>
      </c>
      <c r="C132" s="34">
        <v>73</v>
      </c>
      <c r="D132" s="9">
        <v>18</v>
      </c>
      <c r="E132" s="10">
        <f t="shared" si="15"/>
        <v>0.10398860398860399</v>
      </c>
      <c r="F132" s="10">
        <f t="shared" si="16"/>
        <v>3.2085561497326207E-2</v>
      </c>
      <c r="G132" s="10">
        <f t="shared" si="18"/>
        <v>-0.75342465753424659</v>
      </c>
      <c r="H132" s="17">
        <f t="shared" si="17"/>
        <v>-7.8347578347578356E-2</v>
      </c>
    </row>
    <row r="133" spans="1:8" x14ac:dyDescent="0.2">
      <c r="A133" s="8"/>
      <c r="B133" s="37" t="s">
        <v>124</v>
      </c>
      <c r="C133" s="34">
        <v>1</v>
      </c>
      <c r="D133" s="9">
        <v>0</v>
      </c>
      <c r="E133" s="10">
        <f t="shared" si="15"/>
        <v>1.4245014245014246E-3</v>
      </c>
      <c r="F133" s="10" t="str">
        <f t="shared" si="16"/>
        <v/>
      </c>
      <c r="G133" s="10">
        <f t="shared" si="18"/>
        <v>-1</v>
      </c>
      <c r="H133" s="17">
        <f t="shared" si="17"/>
        <v>-1.4245014245014246E-3</v>
      </c>
    </row>
    <row r="134" spans="1:8" x14ac:dyDescent="0.2">
      <c r="A134" s="8"/>
      <c r="B134" s="37" t="s">
        <v>125</v>
      </c>
      <c r="C134" s="34">
        <v>6</v>
      </c>
      <c r="D134" s="9">
        <v>13</v>
      </c>
      <c r="E134" s="10">
        <f t="shared" si="15"/>
        <v>8.5470085470085479E-3</v>
      </c>
      <c r="F134" s="10">
        <f t="shared" si="16"/>
        <v>2.3172905525846704E-2</v>
      </c>
      <c r="G134" s="10">
        <f t="shared" si="18"/>
        <v>1.1666666666666667</v>
      </c>
      <c r="H134" s="17">
        <f t="shared" si="17"/>
        <v>9.9715099715099731E-3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29</v>
      </c>
      <c r="D136" s="9">
        <v>23</v>
      </c>
      <c r="E136" s="10">
        <f t="shared" si="15"/>
        <v>4.1310541310541307E-2</v>
      </c>
      <c r="F136" s="10">
        <f t="shared" si="16"/>
        <v>4.0998217468805706E-2</v>
      </c>
      <c r="G136" s="10">
        <f t="shared" si="18"/>
        <v>-0.20689655172413793</v>
      </c>
      <c r="H136" s="17">
        <f t="shared" si="17"/>
        <v>-8.5470085470085461E-3</v>
      </c>
    </row>
    <row r="137" spans="1:8" x14ac:dyDescent="0.2">
      <c r="A137" s="8"/>
      <c r="B137" s="37" t="s">
        <v>128</v>
      </c>
      <c r="C137" s="34">
        <v>11</v>
      </c>
      <c r="D137" s="9">
        <v>6</v>
      </c>
      <c r="E137" s="10">
        <f t="shared" si="15"/>
        <v>1.5669515669515671E-2</v>
      </c>
      <c r="F137" s="10">
        <f t="shared" si="16"/>
        <v>1.06951871657754E-2</v>
      </c>
      <c r="G137" s="10">
        <f t="shared" si="18"/>
        <v>-0.45454545454545453</v>
      </c>
      <c r="H137" s="17">
        <f t="shared" si="17"/>
        <v>-7.1225071225071226E-3</v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146</v>
      </c>
      <c r="D139" s="9">
        <v>173</v>
      </c>
      <c r="E139" s="10">
        <f t="shared" si="15"/>
        <v>0.20797720797720798</v>
      </c>
      <c r="F139" s="10">
        <f t="shared" si="16"/>
        <v>0.30837789661319071</v>
      </c>
      <c r="G139" s="10">
        <f t="shared" si="18"/>
        <v>0.18493150684931506</v>
      </c>
      <c r="H139" s="17">
        <f t="shared" si="17"/>
        <v>3.8461538461538457E-2</v>
      </c>
    </row>
    <row r="140" spans="1:8" x14ac:dyDescent="0.2">
      <c r="A140" s="8"/>
      <c r="B140" s="37" t="s">
        <v>131</v>
      </c>
      <c r="C140" s="34">
        <v>0</v>
      </c>
      <c r="D140" s="9">
        <v>6</v>
      </c>
      <c r="E140" s="10" t="str">
        <f t="shared" ref="E140:E175" si="19">+IF(C140=0,"",C140/C$76)</f>
        <v/>
      </c>
      <c r="F140" s="10">
        <f t="shared" ref="F140:F175" si="20">+IF(D140=0,"",D140/D$76)</f>
        <v>1.06951871657754E-2</v>
      </c>
      <c r="G140" s="10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8"/>
      <c r="B141" s="37" t="s">
        <v>132</v>
      </c>
      <c r="C141" s="34">
        <v>4</v>
      </c>
      <c r="D141" s="9">
        <v>2</v>
      </c>
      <c r="E141" s="10">
        <f t="shared" si="19"/>
        <v>5.6980056980056983E-3</v>
      </c>
      <c r="F141" s="10">
        <f t="shared" si="20"/>
        <v>3.5650623885918001E-3</v>
      </c>
      <c r="G141" s="10">
        <f t="shared" ref="G141:G175" si="22">+IF(AND(C141=0,D141=0)," ",IF(C141=0,1,IF(D141=0,-1,(D141-C141)/C141)))</f>
        <v>-0.5</v>
      </c>
      <c r="H141" s="17">
        <f t="shared" si="21"/>
        <v>-2.8490028490028491E-3</v>
      </c>
    </row>
    <row r="142" spans="1:8" x14ac:dyDescent="0.2">
      <c r="A142" s="8"/>
      <c r="B142" s="37" t="s">
        <v>133</v>
      </c>
      <c r="C142" s="34">
        <v>0</v>
      </c>
      <c r="D142" s="9">
        <v>3</v>
      </c>
      <c r="E142" s="10" t="str">
        <f t="shared" si="19"/>
        <v/>
      </c>
      <c r="F142" s="10">
        <f t="shared" si="20"/>
        <v>5.3475935828877002E-3</v>
      </c>
      <c r="G142" s="10">
        <f t="shared" si="22"/>
        <v>1</v>
      </c>
      <c r="H142" s="17" t="str">
        <f t="shared" si="21"/>
        <v/>
      </c>
    </row>
    <row r="143" spans="1:8" x14ac:dyDescent="0.2">
      <c r="A143" s="8"/>
      <c r="B143" s="37" t="s">
        <v>134</v>
      </c>
      <c r="C143" s="34">
        <v>2</v>
      </c>
      <c r="D143" s="9">
        <v>0</v>
      </c>
      <c r="E143" s="10">
        <f t="shared" si="19"/>
        <v>2.8490028490028491E-3</v>
      </c>
      <c r="F143" s="10" t="str">
        <f t="shared" si="20"/>
        <v/>
      </c>
      <c r="G143" s="10">
        <f t="shared" si="22"/>
        <v>-1</v>
      </c>
      <c r="H143" s="17">
        <f t="shared" si="21"/>
        <v>-2.8490028490028491E-3</v>
      </c>
    </row>
    <row r="144" spans="1:8" x14ac:dyDescent="0.2">
      <c r="A144" s="8"/>
      <c r="B144" s="37" t="s">
        <v>135</v>
      </c>
      <c r="C144" s="34">
        <v>0</v>
      </c>
      <c r="D144" s="9">
        <v>9</v>
      </c>
      <c r="E144" s="10" t="str">
        <f t="shared" si="19"/>
        <v/>
      </c>
      <c r="F144" s="10">
        <f t="shared" si="20"/>
        <v>1.6042780748663103E-2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37" t="s">
        <v>136</v>
      </c>
      <c r="C145" s="34">
        <v>5</v>
      </c>
      <c r="D145" s="9">
        <v>1</v>
      </c>
      <c r="E145" s="10">
        <f t="shared" si="19"/>
        <v>7.1225071225071226E-3</v>
      </c>
      <c r="F145" s="10">
        <f t="shared" si="20"/>
        <v>1.7825311942959001E-3</v>
      </c>
      <c r="G145" s="10">
        <f t="shared" si="22"/>
        <v>-0.8</v>
      </c>
      <c r="H145" s="17">
        <f t="shared" si="21"/>
        <v>-5.6980056980056983E-3</v>
      </c>
    </row>
    <row r="146" spans="1:8" x14ac:dyDescent="0.2">
      <c r="A146" s="8"/>
      <c r="B146" s="37" t="s">
        <v>137</v>
      </c>
      <c r="C146" s="34">
        <v>0</v>
      </c>
      <c r="D146" s="9">
        <v>1</v>
      </c>
      <c r="E146" s="10" t="str">
        <f t="shared" si="19"/>
        <v/>
      </c>
      <c r="F146" s="10">
        <f t="shared" si="20"/>
        <v>1.7825311942959001E-3</v>
      </c>
      <c r="G146" s="10">
        <f t="shared" si="22"/>
        <v>1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0</v>
      </c>
      <c r="D147" s="9">
        <v>2</v>
      </c>
      <c r="E147" s="10" t="str">
        <f t="shared" si="19"/>
        <v/>
      </c>
      <c r="F147" s="10">
        <f t="shared" si="20"/>
        <v>3.5650623885918001E-3</v>
      </c>
      <c r="G147" s="10">
        <f t="shared" si="22"/>
        <v>1</v>
      </c>
      <c r="H147" s="17" t="str">
        <f t="shared" si="21"/>
        <v/>
      </c>
    </row>
    <row r="148" spans="1:8" x14ac:dyDescent="0.2">
      <c r="A148" s="8"/>
      <c r="B148" s="37" t="s">
        <v>139</v>
      </c>
      <c r="C148" s="34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8</v>
      </c>
      <c r="D149" s="9">
        <v>2</v>
      </c>
      <c r="E149" s="10">
        <f t="shared" si="19"/>
        <v>1.1396011396011397E-2</v>
      </c>
      <c r="F149" s="10">
        <f t="shared" si="20"/>
        <v>3.5650623885918001E-3</v>
      </c>
      <c r="G149" s="10">
        <f t="shared" si="22"/>
        <v>-0.75</v>
      </c>
      <c r="H149" s="17">
        <f t="shared" si="21"/>
        <v>-8.5470085470085479E-3</v>
      </c>
    </row>
    <row r="150" spans="1:8" ht="25.5" x14ac:dyDescent="0.2">
      <c r="A150" s="8"/>
      <c r="B150" s="37" t="s">
        <v>141</v>
      </c>
      <c r="C150" s="34">
        <v>4</v>
      </c>
      <c r="D150" s="9">
        <v>7</v>
      </c>
      <c r="E150" s="10">
        <f t="shared" si="19"/>
        <v>5.6980056980056983E-3</v>
      </c>
      <c r="F150" s="10">
        <f t="shared" si="20"/>
        <v>1.2477718360071301E-2</v>
      </c>
      <c r="G150" s="10">
        <f t="shared" si="22"/>
        <v>0.75</v>
      </c>
      <c r="H150" s="17">
        <f t="shared" si="21"/>
        <v>4.2735042735042739E-3</v>
      </c>
    </row>
    <row r="151" spans="1:8" ht="25.5" x14ac:dyDescent="0.2">
      <c r="A151" s="8"/>
      <c r="B151" s="37" t="s">
        <v>142</v>
      </c>
      <c r="C151" s="34">
        <v>0</v>
      </c>
      <c r="D151" s="9">
        <v>3</v>
      </c>
      <c r="E151" s="10" t="str">
        <f t="shared" si="19"/>
        <v/>
      </c>
      <c r="F151" s="10">
        <f t="shared" si="20"/>
        <v>5.3475935828877002E-3</v>
      </c>
      <c r="G151" s="10">
        <f t="shared" si="22"/>
        <v>1</v>
      </c>
      <c r="H151" s="17" t="str">
        <f t="shared" si="21"/>
        <v/>
      </c>
    </row>
    <row r="152" spans="1:8" ht="25.5" x14ac:dyDescent="0.2">
      <c r="A152" s="8"/>
      <c r="B152" s="37" t="s">
        <v>143</v>
      </c>
      <c r="C152" s="34">
        <v>1</v>
      </c>
      <c r="D152" s="9">
        <v>0</v>
      </c>
      <c r="E152" s="10">
        <f t="shared" si="19"/>
        <v>1.4245014245014246E-3</v>
      </c>
      <c r="F152" s="10" t="str">
        <f t="shared" si="20"/>
        <v/>
      </c>
      <c r="G152" s="10">
        <f t="shared" si="22"/>
        <v>-1</v>
      </c>
      <c r="H152" s="17">
        <f t="shared" si="21"/>
        <v>-1.4245014245014246E-3</v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2</v>
      </c>
      <c r="E154" s="10" t="str">
        <f t="shared" si="19"/>
        <v/>
      </c>
      <c r="F154" s="10">
        <f t="shared" si="20"/>
        <v>3.5650623885918001E-3</v>
      </c>
      <c r="G154" s="10">
        <f t="shared" si="22"/>
        <v>1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0</v>
      </c>
      <c r="D156" s="9">
        <v>1</v>
      </c>
      <c r="E156" s="10" t="str">
        <f t="shared" si="19"/>
        <v/>
      </c>
      <c r="F156" s="10">
        <f t="shared" si="20"/>
        <v>1.7825311942959001E-3</v>
      </c>
      <c r="G156" s="10">
        <f t="shared" si="22"/>
        <v>1</v>
      </c>
      <c r="H156" s="17" t="str">
        <f t="shared" si="21"/>
        <v/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1</v>
      </c>
      <c r="E160" s="10" t="str">
        <f t="shared" si="19"/>
        <v/>
      </c>
      <c r="F160" s="10">
        <f t="shared" si="20"/>
        <v>1.7825311942959001E-3</v>
      </c>
      <c r="G160" s="10">
        <f t="shared" si="22"/>
        <v>1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3</v>
      </c>
      <c r="D161" s="9">
        <v>0</v>
      </c>
      <c r="E161" s="10">
        <f t="shared" si="19"/>
        <v>4.2735042735042739E-3</v>
      </c>
      <c r="F161" s="10" t="str">
        <f t="shared" si="20"/>
        <v/>
      </c>
      <c r="G161" s="10">
        <f t="shared" si="22"/>
        <v>-1</v>
      </c>
      <c r="H161" s="17">
        <f t="shared" si="21"/>
        <v>-4.2735042735042739E-3</v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2</v>
      </c>
      <c r="E163" s="10" t="str">
        <f t="shared" si="19"/>
        <v/>
      </c>
      <c r="F163" s="10">
        <f t="shared" si="20"/>
        <v>3.5650623885918001E-3</v>
      </c>
      <c r="G163" s="10">
        <f t="shared" si="22"/>
        <v>1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2</v>
      </c>
      <c r="D164" s="9">
        <v>0</v>
      </c>
      <c r="E164" s="10">
        <f t="shared" si="19"/>
        <v>2.8490028490028491E-3</v>
      </c>
      <c r="F164" s="10" t="str">
        <f t="shared" si="20"/>
        <v/>
      </c>
      <c r="G164" s="10">
        <f t="shared" si="22"/>
        <v>-1</v>
      </c>
      <c r="H164" s="17">
        <f t="shared" si="21"/>
        <v>-2.8490028490028491E-3</v>
      </c>
    </row>
    <row r="165" spans="1:8" ht="25.5" x14ac:dyDescent="0.2">
      <c r="A165" s="8"/>
      <c r="B165" s="37" t="s">
        <v>156</v>
      </c>
      <c r="C165" s="34">
        <v>0</v>
      </c>
      <c r="D165" s="9">
        <v>2</v>
      </c>
      <c r="E165" s="10" t="str">
        <f t="shared" si="19"/>
        <v/>
      </c>
      <c r="F165" s="10">
        <f t="shared" si="20"/>
        <v>3.5650623885918001E-3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1</v>
      </c>
      <c r="D166" s="9">
        <v>14</v>
      </c>
      <c r="E166" s="10">
        <f t="shared" si="19"/>
        <v>1.4245014245014246E-3</v>
      </c>
      <c r="F166" s="10">
        <f t="shared" si="20"/>
        <v>2.4955436720142603E-2</v>
      </c>
      <c r="G166" s="10">
        <f t="shared" si="22"/>
        <v>13</v>
      </c>
      <c r="H166" s="17">
        <f t="shared" si="21"/>
        <v>1.8518518518518521E-2</v>
      </c>
    </row>
    <row r="167" spans="1:8" x14ac:dyDescent="0.2">
      <c r="A167" s="8"/>
      <c r="B167" s="37" t="s">
        <v>158</v>
      </c>
      <c r="C167" s="34">
        <v>0</v>
      </c>
      <c r="D167" s="9">
        <v>4</v>
      </c>
      <c r="E167" s="10" t="str">
        <f t="shared" si="19"/>
        <v/>
      </c>
      <c r="F167" s="10">
        <f t="shared" si="20"/>
        <v>7.1301247771836003E-3</v>
      </c>
      <c r="G167" s="10">
        <f t="shared" si="22"/>
        <v>1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13</v>
      </c>
      <c r="E169" s="10" t="str">
        <f t="shared" si="19"/>
        <v/>
      </c>
      <c r="F169" s="10">
        <f t="shared" si="20"/>
        <v>2.3172905525846704E-2</v>
      </c>
      <c r="G169" s="10">
        <f t="shared" si="22"/>
        <v>1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1</v>
      </c>
      <c r="D170" s="9">
        <v>0</v>
      </c>
      <c r="E170" s="10">
        <f t="shared" si="19"/>
        <v>1.4245014245014246E-3</v>
      </c>
      <c r="F170" s="10" t="str">
        <f t="shared" si="20"/>
        <v/>
      </c>
      <c r="G170" s="10">
        <f t="shared" si="22"/>
        <v>-1</v>
      </c>
      <c r="H170" s="17">
        <f t="shared" si="21"/>
        <v>-1.4245014245014246E-3</v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3</v>
      </c>
      <c r="D172" s="9">
        <v>11</v>
      </c>
      <c r="E172" s="10">
        <f t="shared" si="19"/>
        <v>4.2735042735042739E-3</v>
      </c>
      <c r="F172" s="10">
        <f t="shared" si="20"/>
        <v>1.9607843137254902E-2</v>
      </c>
      <c r="G172" s="10">
        <f t="shared" si="22"/>
        <v>2.6666666666666665</v>
      </c>
      <c r="H172" s="17">
        <f t="shared" ref="H172:H203" si="23">+IF(OR(AND(E172=""),(G172="")),"",E172*G172)</f>
        <v>1.1396011396011397E-2</v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751</v>
      </c>
      <c r="D181" s="33">
        <f>SUM(D182:D356)</f>
        <v>805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7.1904127829560585E-2</v>
      </c>
      <c r="H181" s="42">
        <f t="shared" ref="H181:H212" si="26">+IF(OR(AND(E181=""),(G181="")),"",E181*G181)</f>
        <v>7.1904127829560585E-2</v>
      </c>
    </row>
    <row r="182" spans="1:8" x14ac:dyDescent="0.2">
      <c r="A182" s="8"/>
      <c r="B182" s="36" t="s">
        <v>167</v>
      </c>
      <c r="C182" s="46">
        <v>9</v>
      </c>
      <c r="D182" s="43">
        <v>1</v>
      </c>
      <c r="E182" s="44">
        <f t="shared" si="24"/>
        <v>1.1984021304926764E-2</v>
      </c>
      <c r="F182" s="44">
        <f t="shared" si="25"/>
        <v>1.2422360248447205E-3</v>
      </c>
      <c r="G182" s="44">
        <f t="shared" ref="G182:G213" si="27">+IF(AND(C182=0,D182=0)," ",IF(C182=0,1,IF(D182=0,-1,(D182-C182)/C182)))</f>
        <v>-0.88888888888888884</v>
      </c>
      <c r="H182" s="45">
        <f t="shared" si="26"/>
        <v>-1.0652463382157123E-2</v>
      </c>
    </row>
    <row r="183" spans="1:8" x14ac:dyDescent="0.2">
      <c r="A183" s="8"/>
      <c r="B183" s="37" t="s">
        <v>168</v>
      </c>
      <c r="C183" s="34">
        <v>2</v>
      </c>
      <c r="D183" s="9">
        <v>0</v>
      </c>
      <c r="E183" s="10">
        <f t="shared" si="24"/>
        <v>2.6631158455392811E-3</v>
      </c>
      <c r="F183" s="10" t="str">
        <f t="shared" si="25"/>
        <v/>
      </c>
      <c r="G183" s="10">
        <f t="shared" si="27"/>
        <v>-1</v>
      </c>
      <c r="H183" s="17">
        <f t="shared" si="26"/>
        <v>-2.6631158455392811E-3</v>
      </c>
    </row>
    <row r="184" spans="1:8" ht="38.25" x14ac:dyDescent="0.2">
      <c r="A184" s="8"/>
      <c r="B184" s="37" t="s">
        <v>169</v>
      </c>
      <c r="C184" s="34">
        <v>3</v>
      </c>
      <c r="D184" s="9">
        <v>0</v>
      </c>
      <c r="E184" s="10">
        <f t="shared" si="24"/>
        <v>3.9946737683089215E-3</v>
      </c>
      <c r="F184" s="10" t="str">
        <f t="shared" si="25"/>
        <v/>
      </c>
      <c r="G184" s="10">
        <f t="shared" si="27"/>
        <v>-1</v>
      </c>
      <c r="H184" s="17">
        <f t="shared" si="26"/>
        <v>-3.9946737683089215E-3</v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9</v>
      </c>
      <c r="D186" s="9">
        <v>1</v>
      </c>
      <c r="E186" s="10">
        <f t="shared" si="24"/>
        <v>1.1984021304926764E-2</v>
      </c>
      <c r="F186" s="10">
        <f t="shared" si="25"/>
        <v>1.2422360248447205E-3</v>
      </c>
      <c r="G186" s="10">
        <f t="shared" si="27"/>
        <v>-0.88888888888888884</v>
      </c>
      <c r="H186" s="17">
        <f t="shared" si="26"/>
        <v>-1.0652463382157123E-2</v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83</v>
      </c>
      <c r="D188" s="9">
        <v>331</v>
      </c>
      <c r="E188" s="10">
        <f t="shared" si="24"/>
        <v>0.11051930758988016</v>
      </c>
      <c r="F188" s="10">
        <f t="shared" si="25"/>
        <v>0.41118012422360251</v>
      </c>
      <c r="G188" s="10">
        <f t="shared" si="27"/>
        <v>2.9879518072289155</v>
      </c>
      <c r="H188" s="17">
        <f t="shared" si="26"/>
        <v>0.33022636484687079</v>
      </c>
    </row>
    <row r="189" spans="1:8" x14ac:dyDescent="0.2">
      <c r="A189" s="8"/>
      <c r="B189" s="37" t="s">
        <v>174</v>
      </c>
      <c r="C189" s="34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37" t="s">
        <v>175</v>
      </c>
      <c r="C190" s="34">
        <v>2</v>
      </c>
      <c r="D190" s="9">
        <v>0</v>
      </c>
      <c r="E190" s="10">
        <f t="shared" si="24"/>
        <v>2.6631158455392811E-3</v>
      </c>
      <c r="F190" s="10" t="str">
        <f t="shared" si="25"/>
        <v/>
      </c>
      <c r="G190" s="10">
        <f t="shared" si="27"/>
        <v>-1</v>
      </c>
      <c r="H190" s="17">
        <f t="shared" si="26"/>
        <v>-2.6631158455392811E-3</v>
      </c>
    </row>
    <row r="191" spans="1:8" x14ac:dyDescent="0.2">
      <c r="A191" s="8"/>
      <c r="B191" s="37" t="s">
        <v>176</v>
      </c>
      <c r="C191" s="34">
        <v>1</v>
      </c>
      <c r="D191" s="9">
        <v>3</v>
      </c>
      <c r="E191" s="10">
        <f t="shared" si="24"/>
        <v>1.3315579227696406E-3</v>
      </c>
      <c r="F191" s="10">
        <f t="shared" si="25"/>
        <v>3.7267080745341614E-3</v>
      </c>
      <c r="G191" s="10">
        <f t="shared" si="27"/>
        <v>2</v>
      </c>
      <c r="H191" s="17">
        <f t="shared" si="26"/>
        <v>2.6631158455392811E-3</v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37" t="s">
        <v>180</v>
      </c>
      <c r="C195" s="34">
        <v>11</v>
      </c>
      <c r="D195" s="9">
        <v>2</v>
      </c>
      <c r="E195" s="10">
        <f t="shared" si="24"/>
        <v>1.4647137150466045E-2</v>
      </c>
      <c r="F195" s="10">
        <f t="shared" si="25"/>
        <v>2.4844720496894411E-3</v>
      </c>
      <c r="G195" s="10">
        <f t="shared" si="27"/>
        <v>-0.81818181818181823</v>
      </c>
      <c r="H195" s="17">
        <f t="shared" si="26"/>
        <v>-1.1984021304926765E-2</v>
      </c>
    </row>
    <row r="196" spans="1:8" x14ac:dyDescent="0.2">
      <c r="A196" s="8"/>
      <c r="B196" s="37" t="s">
        <v>181</v>
      </c>
      <c r="C196" s="34">
        <v>5</v>
      </c>
      <c r="D196" s="9">
        <v>8</v>
      </c>
      <c r="E196" s="10">
        <f t="shared" si="24"/>
        <v>6.6577896138482022E-3</v>
      </c>
      <c r="F196" s="10">
        <f t="shared" si="25"/>
        <v>9.9378881987577643E-3</v>
      </c>
      <c r="G196" s="10">
        <f t="shared" si="27"/>
        <v>0.6</v>
      </c>
      <c r="H196" s="17">
        <f t="shared" si="26"/>
        <v>3.9946737683089215E-3</v>
      </c>
    </row>
    <row r="197" spans="1:8" ht="25.5" x14ac:dyDescent="0.2">
      <c r="A197" s="8"/>
      <c r="B197" s="37" t="s">
        <v>182</v>
      </c>
      <c r="C197" s="34">
        <v>25</v>
      </c>
      <c r="D197" s="9">
        <v>5</v>
      </c>
      <c r="E197" s="10">
        <f t="shared" si="24"/>
        <v>3.3288948069241014E-2</v>
      </c>
      <c r="F197" s="10">
        <f t="shared" si="25"/>
        <v>6.2111801242236021E-3</v>
      </c>
      <c r="G197" s="10">
        <f t="shared" si="27"/>
        <v>-0.8</v>
      </c>
      <c r="H197" s="17">
        <f t="shared" si="26"/>
        <v>-2.6631158455392812E-2</v>
      </c>
    </row>
    <row r="198" spans="1:8" ht="25.5" x14ac:dyDescent="0.2">
      <c r="A198" s="8"/>
      <c r="B198" s="37" t="s">
        <v>183</v>
      </c>
      <c r="C198" s="34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2</v>
      </c>
      <c r="D200" s="9">
        <v>0</v>
      </c>
      <c r="E200" s="10">
        <f t="shared" si="24"/>
        <v>2.6631158455392811E-3</v>
      </c>
      <c r="F200" s="10" t="str">
        <f t="shared" si="25"/>
        <v/>
      </c>
      <c r="G200" s="10">
        <f t="shared" si="27"/>
        <v>-1</v>
      </c>
      <c r="H200" s="17">
        <f t="shared" si="26"/>
        <v>-2.6631158455392811E-3</v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1</v>
      </c>
      <c r="D202" s="9">
        <v>1</v>
      </c>
      <c r="E202" s="10">
        <f t="shared" si="24"/>
        <v>1.3315579227696406E-3</v>
      </c>
      <c r="F202" s="10">
        <f t="shared" si="25"/>
        <v>1.2422360248447205E-3</v>
      </c>
      <c r="G202" s="10">
        <f t="shared" si="27"/>
        <v>0</v>
      </c>
      <c r="H202" s="17">
        <f t="shared" si="26"/>
        <v>0</v>
      </c>
    </row>
    <row r="203" spans="1:8" x14ac:dyDescent="0.2">
      <c r="A203" s="8"/>
      <c r="B203" s="37" t="s">
        <v>188</v>
      </c>
      <c r="C203" s="34">
        <v>3</v>
      </c>
      <c r="D203" s="9">
        <v>8</v>
      </c>
      <c r="E203" s="10">
        <f t="shared" si="24"/>
        <v>3.9946737683089215E-3</v>
      </c>
      <c r="F203" s="10">
        <f t="shared" si="25"/>
        <v>9.9378881987577643E-3</v>
      </c>
      <c r="G203" s="10">
        <f t="shared" si="27"/>
        <v>1.6666666666666667</v>
      </c>
      <c r="H203" s="17">
        <f t="shared" si="26"/>
        <v>6.6577896138482031E-3</v>
      </c>
    </row>
    <row r="204" spans="1:8" x14ac:dyDescent="0.2">
      <c r="A204" s="8"/>
      <c r="B204" s="37" t="s">
        <v>189</v>
      </c>
      <c r="C204" s="34">
        <v>2</v>
      </c>
      <c r="D204" s="9">
        <v>3</v>
      </c>
      <c r="E204" s="10">
        <f t="shared" si="24"/>
        <v>2.6631158455392811E-3</v>
      </c>
      <c r="F204" s="10">
        <f t="shared" si="25"/>
        <v>3.7267080745341614E-3</v>
      </c>
      <c r="G204" s="10">
        <f t="shared" si="27"/>
        <v>0.5</v>
      </c>
      <c r="H204" s="17">
        <f t="shared" si="26"/>
        <v>1.3315579227696406E-3</v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3</v>
      </c>
      <c r="D208" s="9">
        <v>1</v>
      </c>
      <c r="E208" s="10">
        <f t="shared" si="24"/>
        <v>3.9946737683089215E-3</v>
      </c>
      <c r="F208" s="10">
        <f t="shared" si="25"/>
        <v>1.2422360248447205E-3</v>
      </c>
      <c r="G208" s="10">
        <f t="shared" si="27"/>
        <v>-0.66666666666666663</v>
      </c>
      <c r="H208" s="17">
        <f t="shared" si="26"/>
        <v>-2.6631158455392807E-3</v>
      </c>
    </row>
    <row r="209" spans="1:8" x14ac:dyDescent="0.2">
      <c r="A209" s="8"/>
      <c r="B209" s="37" t="s">
        <v>194</v>
      </c>
      <c r="C209" s="34">
        <v>1</v>
      </c>
      <c r="D209" s="9">
        <v>1</v>
      </c>
      <c r="E209" s="10">
        <f t="shared" si="24"/>
        <v>1.3315579227696406E-3</v>
      </c>
      <c r="F209" s="10">
        <f t="shared" si="25"/>
        <v>1.2422360248447205E-3</v>
      </c>
      <c r="G209" s="10">
        <f t="shared" si="27"/>
        <v>0</v>
      </c>
      <c r="H209" s="17">
        <f t="shared" si="26"/>
        <v>0</v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5</v>
      </c>
      <c r="D211" s="9">
        <v>10</v>
      </c>
      <c r="E211" s="10">
        <f t="shared" si="24"/>
        <v>6.6577896138482022E-3</v>
      </c>
      <c r="F211" s="10">
        <f t="shared" si="25"/>
        <v>1.2422360248447204E-2</v>
      </c>
      <c r="G211" s="10">
        <f t="shared" si="27"/>
        <v>1</v>
      </c>
      <c r="H211" s="17">
        <f t="shared" si="26"/>
        <v>6.6577896138482022E-3</v>
      </c>
    </row>
    <row r="212" spans="1:8" x14ac:dyDescent="0.2">
      <c r="A212" s="8"/>
      <c r="B212" s="37" t="s">
        <v>197</v>
      </c>
      <c r="C212" s="34">
        <v>20</v>
      </c>
      <c r="D212" s="9">
        <v>16</v>
      </c>
      <c r="E212" s="10">
        <f t="shared" si="24"/>
        <v>2.6631158455392809E-2</v>
      </c>
      <c r="F212" s="10">
        <f t="shared" si="25"/>
        <v>1.9875776397515529E-2</v>
      </c>
      <c r="G212" s="10">
        <f t="shared" si="27"/>
        <v>-0.2</v>
      </c>
      <c r="H212" s="17">
        <f t="shared" si="26"/>
        <v>-5.3262316910785623E-3</v>
      </c>
    </row>
    <row r="213" spans="1:8" x14ac:dyDescent="0.2">
      <c r="A213" s="8"/>
      <c r="B213" s="37" t="s">
        <v>198</v>
      </c>
      <c r="C213" s="34">
        <v>17</v>
      </c>
      <c r="D213" s="9">
        <v>15</v>
      </c>
      <c r="E213" s="10">
        <f t="shared" ref="E213:E244" si="28">+IF(C213=0,"",C213/C$181)</f>
        <v>2.2636484687083888E-2</v>
      </c>
      <c r="F213" s="10">
        <f t="shared" ref="F213:F244" si="29">+IF(D213=0,"",D213/D$181)</f>
        <v>1.8633540372670808E-2</v>
      </c>
      <c r="G213" s="10">
        <f t="shared" si="27"/>
        <v>-0.11764705882352941</v>
      </c>
      <c r="H213" s="17">
        <f t="shared" ref="H213:H244" si="30">+IF(OR(AND(E213=""),(G213="")),"",E213*G213)</f>
        <v>-2.6631158455392811E-3</v>
      </c>
    </row>
    <row r="214" spans="1:8" x14ac:dyDescent="0.2">
      <c r="A214" s="8"/>
      <c r="B214" s="37" t="s">
        <v>199</v>
      </c>
      <c r="C214" s="34">
        <v>14</v>
      </c>
      <c r="D214" s="9">
        <v>42</v>
      </c>
      <c r="E214" s="10">
        <f t="shared" si="28"/>
        <v>1.8641810918774968E-2</v>
      </c>
      <c r="F214" s="10">
        <f t="shared" si="29"/>
        <v>5.2173913043478258E-2</v>
      </c>
      <c r="G214" s="10">
        <f t="shared" ref="G214:G245" si="31">+IF(AND(C214=0,D214=0)," ",IF(C214=0,1,IF(D214=0,-1,(D214-C214)/C214)))</f>
        <v>2</v>
      </c>
      <c r="H214" s="17">
        <f t="shared" si="30"/>
        <v>3.7283621837549935E-2</v>
      </c>
    </row>
    <row r="215" spans="1:8" x14ac:dyDescent="0.2">
      <c r="A215" s="8"/>
      <c r="B215" s="37" t="s">
        <v>200</v>
      </c>
      <c r="C215" s="34">
        <v>2</v>
      </c>
      <c r="D215" s="9">
        <v>3</v>
      </c>
      <c r="E215" s="10">
        <f t="shared" si="28"/>
        <v>2.6631158455392811E-3</v>
      </c>
      <c r="F215" s="10">
        <f t="shared" si="29"/>
        <v>3.7267080745341614E-3</v>
      </c>
      <c r="G215" s="10">
        <f t="shared" si="31"/>
        <v>0.5</v>
      </c>
      <c r="H215" s="17">
        <f t="shared" si="30"/>
        <v>1.3315579227696406E-3</v>
      </c>
    </row>
    <row r="216" spans="1:8" x14ac:dyDescent="0.2">
      <c r="A216" s="8"/>
      <c r="B216" s="37" t="s">
        <v>201</v>
      </c>
      <c r="C216" s="34">
        <v>7</v>
      </c>
      <c r="D216" s="9">
        <v>6</v>
      </c>
      <c r="E216" s="10">
        <f t="shared" si="28"/>
        <v>9.3209054593874838E-3</v>
      </c>
      <c r="F216" s="10">
        <f t="shared" si="29"/>
        <v>7.4534161490683228E-3</v>
      </c>
      <c r="G216" s="10">
        <f t="shared" si="31"/>
        <v>-0.14285714285714285</v>
      </c>
      <c r="H216" s="17">
        <f t="shared" si="30"/>
        <v>-1.3315579227696406E-3</v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34</v>
      </c>
      <c r="D218" s="9">
        <v>3</v>
      </c>
      <c r="E218" s="10">
        <f t="shared" si="28"/>
        <v>4.5272969374167776E-2</v>
      </c>
      <c r="F218" s="10">
        <f t="shared" si="29"/>
        <v>3.7267080745341614E-3</v>
      </c>
      <c r="G218" s="10">
        <f t="shared" si="31"/>
        <v>-0.91176470588235292</v>
      </c>
      <c r="H218" s="17">
        <f t="shared" si="30"/>
        <v>-4.1278295605858856E-2</v>
      </c>
    </row>
    <row r="219" spans="1:8" x14ac:dyDescent="0.2">
      <c r="A219" s="8"/>
      <c r="B219" s="37" t="s">
        <v>204</v>
      </c>
      <c r="C219" s="34">
        <v>10</v>
      </c>
      <c r="D219" s="9">
        <v>9</v>
      </c>
      <c r="E219" s="10">
        <f t="shared" si="28"/>
        <v>1.3315579227696404E-2</v>
      </c>
      <c r="F219" s="10">
        <f t="shared" si="29"/>
        <v>1.1180124223602485E-2</v>
      </c>
      <c r="G219" s="10">
        <f t="shared" si="31"/>
        <v>-0.1</v>
      </c>
      <c r="H219" s="17">
        <f t="shared" si="30"/>
        <v>-1.3315579227696406E-3</v>
      </c>
    </row>
    <row r="220" spans="1:8" x14ac:dyDescent="0.2">
      <c r="A220" s="8"/>
      <c r="B220" s="37" t="s">
        <v>205</v>
      </c>
      <c r="C220" s="34">
        <v>5</v>
      </c>
      <c r="D220" s="9">
        <v>10</v>
      </c>
      <c r="E220" s="10">
        <f t="shared" si="28"/>
        <v>6.6577896138482022E-3</v>
      </c>
      <c r="F220" s="10">
        <f t="shared" si="29"/>
        <v>1.2422360248447204E-2</v>
      </c>
      <c r="G220" s="10">
        <f t="shared" si="31"/>
        <v>1</v>
      </c>
      <c r="H220" s="17">
        <f t="shared" si="30"/>
        <v>6.6577896138482022E-3</v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37" t="s">
        <v>208</v>
      </c>
      <c r="C223" s="34">
        <v>57</v>
      </c>
      <c r="D223" s="9">
        <v>26</v>
      </c>
      <c r="E223" s="10">
        <f t="shared" si="28"/>
        <v>7.5898801597869506E-2</v>
      </c>
      <c r="F223" s="10">
        <f t="shared" si="29"/>
        <v>3.2298136645962733E-2</v>
      </c>
      <c r="G223" s="10">
        <f t="shared" si="31"/>
        <v>-0.54385964912280704</v>
      </c>
      <c r="H223" s="17">
        <f t="shared" si="30"/>
        <v>-4.1278295605858856E-2</v>
      </c>
    </row>
    <row r="224" spans="1:8" x14ac:dyDescent="0.2">
      <c r="A224" s="8"/>
      <c r="B224" s="37" t="s">
        <v>209</v>
      </c>
      <c r="C224" s="34">
        <v>1</v>
      </c>
      <c r="D224" s="9">
        <v>1</v>
      </c>
      <c r="E224" s="10">
        <f t="shared" si="28"/>
        <v>1.3315579227696406E-3</v>
      </c>
      <c r="F224" s="10">
        <f t="shared" si="29"/>
        <v>1.2422360248447205E-3</v>
      </c>
      <c r="G224" s="10">
        <f t="shared" si="31"/>
        <v>0</v>
      </c>
      <c r="H224" s="17">
        <f t="shared" si="30"/>
        <v>0</v>
      </c>
    </row>
    <row r="225" spans="1:8" ht="25.5" x14ac:dyDescent="0.2">
      <c r="A225" s="8"/>
      <c r="B225" s="37" t="s">
        <v>210</v>
      </c>
      <c r="C225" s="34">
        <v>4</v>
      </c>
      <c r="D225" s="9">
        <v>0</v>
      </c>
      <c r="E225" s="10">
        <f t="shared" si="28"/>
        <v>5.3262316910785623E-3</v>
      </c>
      <c r="F225" s="10" t="str">
        <f t="shared" si="29"/>
        <v/>
      </c>
      <c r="G225" s="10">
        <f t="shared" si="31"/>
        <v>-1</v>
      </c>
      <c r="H225" s="17">
        <f t="shared" si="30"/>
        <v>-5.3262316910785623E-3</v>
      </c>
    </row>
    <row r="226" spans="1:8" ht="25.5" x14ac:dyDescent="0.2">
      <c r="A226" s="8"/>
      <c r="B226" s="37" t="s">
        <v>211</v>
      </c>
      <c r="C226" s="34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35</v>
      </c>
      <c r="D228" s="9">
        <v>28</v>
      </c>
      <c r="E228" s="10">
        <f t="shared" si="28"/>
        <v>4.6604527296937419E-2</v>
      </c>
      <c r="F228" s="10">
        <f t="shared" si="29"/>
        <v>3.4782608695652174E-2</v>
      </c>
      <c r="G228" s="10">
        <f t="shared" si="31"/>
        <v>-0.2</v>
      </c>
      <c r="H228" s="17">
        <f t="shared" si="30"/>
        <v>-9.3209054593874838E-3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1</v>
      </c>
      <c r="D232" s="9">
        <v>0</v>
      </c>
      <c r="E232" s="10">
        <f t="shared" si="28"/>
        <v>1.3315579227696406E-3</v>
      </c>
      <c r="F232" s="10" t="str">
        <f t="shared" si="29"/>
        <v/>
      </c>
      <c r="G232" s="10">
        <f t="shared" si="31"/>
        <v>-1</v>
      </c>
      <c r="H232" s="17">
        <f t="shared" si="30"/>
        <v>-1.3315579227696406E-3</v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16</v>
      </c>
      <c r="D235" s="9">
        <v>21</v>
      </c>
      <c r="E235" s="10">
        <f t="shared" si="28"/>
        <v>2.1304926764314249E-2</v>
      </c>
      <c r="F235" s="10">
        <f t="shared" si="29"/>
        <v>2.6086956521739129E-2</v>
      </c>
      <c r="G235" s="10">
        <f t="shared" si="31"/>
        <v>0.3125</v>
      </c>
      <c r="H235" s="17">
        <f t="shared" si="30"/>
        <v>6.6577896138482031E-3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57</v>
      </c>
      <c r="D237" s="9">
        <v>0</v>
      </c>
      <c r="E237" s="10">
        <f t="shared" si="28"/>
        <v>7.5898801597869506E-2</v>
      </c>
      <c r="F237" s="10" t="str">
        <f t="shared" si="29"/>
        <v/>
      </c>
      <c r="G237" s="10">
        <f t="shared" si="31"/>
        <v>-1</v>
      </c>
      <c r="H237" s="17">
        <f t="shared" si="30"/>
        <v>-7.5898801597869506E-2</v>
      </c>
    </row>
    <row r="238" spans="1:8" x14ac:dyDescent="0.2">
      <c r="A238" s="8"/>
      <c r="B238" s="37" t="s">
        <v>223</v>
      </c>
      <c r="C238" s="34">
        <v>3</v>
      </c>
      <c r="D238" s="9">
        <v>4</v>
      </c>
      <c r="E238" s="10">
        <f t="shared" si="28"/>
        <v>3.9946737683089215E-3</v>
      </c>
      <c r="F238" s="10">
        <f t="shared" si="29"/>
        <v>4.9689440993788822E-3</v>
      </c>
      <c r="G238" s="10">
        <f t="shared" si="31"/>
        <v>0.33333333333333331</v>
      </c>
      <c r="H238" s="17">
        <f t="shared" si="30"/>
        <v>1.3315579227696404E-3</v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13</v>
      </c>
      <c r="D241" s="9">
        <v>6</v>
      </c>
      <c r="E241" s="10">
        <f t="shared" si="28"/>
        <v>1.7310252996005325E-2</v>
      </c>
      <c r="F241" s="10">
        <f t="shared" si="29"/>
        <v>7.4534161490683228E-3</v>
      </c>
      <c r="G241" s="10">
        <f t="shared" si="31"/>
        <v>-0.53846153846153844</v>
      </c>
      <c r="H241" s="17">
        <f t="shared" si="30"/>
        <v>-9.320905459387482E-3</v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9</v>
      </c>
      <c r="D244" s="9">
        <v>0</v>
      </c>
      <c r="E244" s="10">
        <f t="shared" si="28"/>
        <v>1.1984021304926764E-2</v>
      </c>
      <c r="F244" s="10" t="str">
        <f t="shared" si="29"/>
        <v/>
      </c>
      <c r="G244" s="10">
        <f t="shared" si="31"/>
        <v>-1</v>
      </c>
      <c r="H244" s="17">
        <f t="shared" si="30"/>
        <v>-1.1984021304926764E-2</v>
      </c>
    </row>
    <row r="245" spans="1:8" ht="25.5" x14ac:dyDescent="0.2">
      <c r="A245" s="8"/>
      <c r="B245" s="37" t="s">
        <v>230</v>
      </c>
      <c r="C245" s="34">
        <v>1</v>
      </c>
      <c r="D245" s="9">
        <v>0</v>
      </c>
      <c r="E245" s="10">
        <f t="shared" ref="E245:E276" si="32">+IF(C245=0,"",C245/C$181)</f>
        <v>1.3315579227696406E-3</v>
      </c>
      <c r="F245" s="10" t="str">
        <f t="shared" ref="F245:F276" si="33">+IF(D245=0,"",D245/D$181)</f>
        <v/>
      </c>
      <c r="G245" s="10">
        <f t="shared" si="31"/>
        <v>-1</v>
      </c>
      <c r="H245" s="17">
        <f t="shared" ref="H245:H276" si="34">+IF(OR(AND(E245=""),(G245="")),"",E245*G245)</f>
        <v>-1.3315579227696406E-3</v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1</v>
      </c>
      <c r="E247" s="10" t="str">
        <f t="shared" si="32"/>
        <v/>
      </c>
      <c r="F247" s="10">
        <f t="shared" si="33"/>
        <v>1.2422360248447205E-3</v>
      </c>
      <c r="G247" s="10">
        <f t="shared" si="35"/>
        <v>1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12</v>
      </c>
      <c r="D248" s="9">
        <v>4</v>
      </c>
      <c r="E248" s="10">
        <f t="shared" si="32"/>
        <v>1.5978695073235686E-2</v>
      </c>
      <c r="F248" s="10">
        <f t="shared" si="33"/>
        <v>4.9689440993788822E-3</v>
      </c>
      <c r="G248" s="10">
        <f t="shared" si="35"/>
        <v>-0.66666666666666663</v>
      </c>
      <c r="H248" s="17">
        <f t="shared" si="34"/>
        <v>-1.0652463382157123E-2</v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27</v>
      </c>
      <c r="D251" s="9">
        <v>33</v>
      </c>
      <c r="E251" s="10">
        <f t="shared" si="32"/>
        <v>3.5952063914780293E-2</v>
      </c>
      <c r="F251" s="10">
        <f t="shared" si="33"/>
        <v>4.0993788819875775E-2</v>
      </c>
      <c r="G251" s="10">
        <f t="shared" si="35"/>
        <v>0.22222222222222221</v>
      </c>
      <c r="H251" s="17">
        <f t="shared" si="34"/>
        <v>7.989347536617843E-3</v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1</v>
      </c>
      <c r="D254" s="9">
        <v>0</v>
      </c>
      <c r="E254" s="10">
        <f t="shared" si="32"/>
        <v>1.3315579227696406E-3</v>
      </c>
      <c r="F254" s="10" t="str">
        <f t="shared" si="33"/>
        <v/>
      </c>
      <c r="G254" s="10">
        <f t="shared" si="35"/>
        <v>-1</v>
      </c>
      <c r="H254" s="17">
        <f t="shared" si="34"/>
        <v>-1.3315579227696406E-3</v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2</v>
      </c>
      <c r="E256" s="10" t="str">
        <f t="shared" si="32"/>
        <v/>
      </c>
      <c r="F256" s="10">
        <f t="shared" si="33"/>
        <v>2.4844720496894411E-3</v>
      </c>
      <c r="G256" s="10">
        <f t="shared" si="35"/>
        <v>1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1</v>
      </c>
      <c r="D258" s="9">
        <v>0</v>
      </c>
      <c r="E258" s="10">
        <f t="shared" si="32"/>
        <v>1.3315579227696406E-3</v>
      </c>
      <c r="F258" s="10" t="str">
        <f t="shared" si="33"/>
        <v/>
      </c>
      <c r="G258" s="10">
        <f t="shared" si="35"/>
        <v>-1</v>
      </c>
      <c r="H258" s="17">
        <f t="shared" si="34"/>
        <v>-1.3315579227696406E-3</v>
      </c>
    </row>
    <row r="259" spans="1:8" x14ac:dyDescent="0.2">
      <c r="A259" s="8"/>
      <c r="B259" s="37" t="s">
        <v>244</v>
      </c>
      <c r="C259" s="34">
        <v>0</v>
      </c>
      <c r="D259" s="9">
        <v>3</v>
      </c>
      <c r="E259" s="10" t="str">
        <f t="shared" si="32"/>
        <v/>
      </c>
      <c r="F259" s="10">
        <f t="shared" si="33"/>
        <v>3.7267080745341614E-3</v>
      </c>
      <c r="G259" s="10">
        <f t="shared" si="35"/>
        <v>1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2</v>
      </c>
      <c r="D260" s="9">
        <v>2</v>
      </c>
      <c r="E260" s="10">
        <f t="shared" si="32"/>
        <v>2.6631158455392811E-3</v>
      </c>
      <c r="F260" s="10">
        <f t="shared" si="33"/>
        <v>2.4844720496894411E-3</v>
      </c>
      <c r="G260" s="10">
        <f t="shared" si="35"/>
        <v>0</v>
      </c>
      <c r="H260" s="17">
        <f t="shared" si="34"/>
        <v>0</v>
      </c>
    </row>
    <row r="261" spans="1:8" x14ac:dyDescent="0.2">
      <c r="A261" s="8"/>
      <c r="B261" s="37" t="s">
        <v>246</v>
      </c>
      <c r="C261" s="34">
        <v>1</v>
      </c>
      <c r="D261" s="9">
        <v>0</v>
      </c>
      <c r="E261" s="10">
        <f t="shared" si="32"/>
        <v>1.3315579227696406E-3</v>
      </c>
      <c r="F261" s="10" t="str">
        <f t="shared" si="33"/>
        <v/>
      </c>
      <c r="G261" s="10">
        <f t="shared" si="35"/>
        <v>-1</v>
      </c>
      <c r="H261" s="17">
        <f t="shared" si="34"/>
        <v>-1.3315579227696406E-3</v>
      </c>
    </row>
    <row r="262" spans="1:8" ht="25.5" x14ac:dyDescent="0.2">
      <c r="A262" s="8"/>
      <c r="B262" s="37" t="s">
        <v>247</v>
      </c>
      <c r="C262" s="34">
        <v>0</v>
      </c>
      <c r="D262" s="9">
        <v>2</v>
      </c>
      <c r="E262" s="10" t="str">
        <f t="shared" si="32"/>
        <v/>
      </c>
      <c r="F262" s="10">
        <f t="shared" si="33"/>
        <v>2.4844720496894411E-3</v>
      </c>
      <c r="G262" s="10">
        <f t="shared" si="35"/>
        <v>1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1</v>
      </c>
      <c r="E263" s="10" t="str">
        <f t="shared" si="32"/>
        <v/>
      </c>
      <c r="F263" s="10">
        <f t="shared" si="33"/>
        <v>1.2422360248447205E-3</v>
      </c>
      <c r="G263" s="10">
        <f t="shared" si="35"/>
        <v>1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1</v>
      </c>
      <c r="E265" s="10" t="str">
        <f t="shared" si="32"/>
        <v/>
      </c>
      <c r="F265" s="10">
        <f t="shared" si="33"/>
        <v>1.2422360248447205E-3</v>
      </c>
      <c r="G265" s="10">
        <f t="shared" si="35"/>
        <v>1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1</v>
      </c>
      <c r="E269" s="10" t="str">
        <f t="shared" si="32"/>
        <v/>
      </c>
      <c r="F269" s="10">
        <f t="shared" si="33"/>
        <v>1.2422360248447205E-3</v>
      </c>
      <c r="G269" s="10">
        <f t="shared" si="35"/>
        <v>1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3</v>
      </c>
      <c r="D274" s="9">
        <v>21</v>
      </c>
      <c r="E274" s="10">
        <f t="shared" si="32"/>
        <v>3.9946737683089215E-3</v>
      </c>
      <c r="F274" s="10">
        <f t="shared" si="33"/>
        <v>2.6086956521739129E-2</v>
      </c>
      <c r="G274" s="10">
        <f t="shared" si="35"/>
        <v>6</v>
      </c>
      <c r="H274" s="17">
        <f t="shared" si="34"/>
        <v>2.3968042609853531E-2</v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1</v>
      </c>
      <c r="E280" s="10" t="str">
        <f t="shared" si="36"/>
        <v/>
      </c>
      <c r="F280" s="10">
        <f t="shared" si="37"/>
        <v>1.2422360248447205E-3</v>
      </c>
      <c r="G280" s="10">
        <f t="shared" si="39"/>
        <v>1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5</v>
      </c>
      <c r="E284" s="10" t="str">
        <f t="shared" si="36"/>
        <v/>
      </c>
      <c r="F284" s="10">
        <f t="shared" si="37"/>
        <v>6.2111801242236021E-3</v>
      </c>
      <c r="G284" s="10">
        <f t="shared" si="39"/>
        <v>1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13</v>
      </c>
      <c r="D285" s="9">
        <v>6</v>
      </c>
      <c r="E285" s="10">
        <f t="shared" si="36"/>
        <v>1.7310252996005325E-2</v>
      </c>
      <c r="F285" s="10">
        <f t="shared" si="37"/>
        <v>7.4534161490683228E-3</v>
      </c>
      <c r="G285" s="10">
        <f t="shared" si="39"/>
        <v>-0.53846153846153844</v>
      </c>
      <c r="H285" s="17">
        <f t="shared" si="38"/>
        <v>-9.320905459387482E-3</v>
      </c>
    </row>
    <row r="286" spans="1:8" ht="25.5" x14ac:dyDescent="0.2">
      <c r="A286" s="8"/>
      <c r="B286" s="37" t="s">
        <v>271</v>
      </c>
      <c r="C286" s="34">
        <v>5</v>
      </c>
      <c r="D286" s="9">
        <v>13</v>
      </c>
      <c r="E286" s="10">
        <f t="shared" si="36"/>
        <v>6.6577896138482022E-3</v>
      </c>
      <c r="F286" s="10">
        <f t="shared" si="37"/>
        <v>1.6149068322981366E-2</v>
      </c>
      <c r="G286" s="10">
        <f t="shared" si="39"/>
        <v>1.6</v>
      </c>
      <c r="H286" s="17">
        <f t="shared" si="38"/>
        <v>1.0652463382157125E-2</v>
      </c>
    </row>
    <row r="287" spans="1:8" x14ac:dyDescent="0.2">
      <c r="A287" s="8"/>
      <c r="B287" s="37" t="s">
        <v>272</v>
      </c>
      <c r="C287" s="34">
        <v>1</v>
      </c>
      <c r="D287" s="9">
        <v>5</v>
      </c>
      <c r="E287" s="10">
        <f t="shared" si="36"/>
        <v>1.3315579227696406E-3</v>
      </c>
      <c r="F287" s="10">
        <f t="shared" si="37"/>
        <v>6.2111801242236021E-3</v>
      </c>
      <c r="G287" s="10">
        <f t="shared" si="39"/>
        <v>4</v>
      </c>
      <c r="H287" s="17">
        <f t="shared" si="38"/>
        <v>5.3262316910785623E-3</v>
      </c>
    </row>
    <row r="288" spans="1:8" x14ac:dyDescent="0.2">
      <c r="A288" s="8"/>
      <c r="B288" s="37" t="s">
        <v>273</v>
      </c>
      <c r="C288" s="34">
        <v>1</v>
      </c>
      <c r="D288" s="9">
        <v>0</v>
      </c>
      <c r="E288" s="10">
        <f t="shared" si="36"/>
        <v>1.3315579227696406E-3</v>
      </c>
      <c r="F288" s="10" t="str">
        <f t="shared" si="37"/>
        <v/>
      </c>
      <c r="G288" s="10">
        <f t="shared" si="39"/>
        <v>-1</v>
      </c>
      <c r="H288" s="17">
        <f t="shared" si="38"/>
        <v>-1.3315579227696406E-3</v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6</v>
      </c>
      <c r="D290" s="9">
        <v>1</v>
      </c>
      <c r="E290" s="10">
        <f t="shared" si="36"/>
        <v>7.989347536617843E-3</v>
      </c>
      <c r="F290" s="10">
        <f t="shared" si="37"/>
        <v>1.2422360248447205E-3</v>
      </c>
      <c r="G290" s="10">
        <f t="shared" si="39"/>
        <v>-0.83333333333333337</v>
      </c>
      <c r="H290" s="17">
        <f t="shared" si="38"/>
        <v>-6.6577896138482031E-3</v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37" t="s">
        <v>278</v>
      </c>
      <c r="C293" s="34">
        <v>1</v>
      </c>
      <c r="D293" s="9">
        <v>0</v>
      </c>
      <c r="E293" s="10">
        <f t="shared" si="36"/>
        <v>1.3315579227696406E-3</v>
      </c>
      <c r="F293" s="10" t="str">
        <f t="shared" si="37"/>
        <v/>
      </c>
      <c r="G293" s="10">
        <f t="shared" si="39"/>
        <v>-1</v>
      </c>
      <c r="H293" s="17">
        <f t="shared" si="38"/>
        <v>-1.3315579227696406E-3</v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130</v>
      </c>
      <c r="D297" s="9">
        <v>0</v>
      </c>
      <c r="E297" s="10">
        <f t="shared" si="36"/>
        <v>0.17310252996005326</v>
      </c>
      <c r="F297" s="10" t="str">
        <f t="shared" si="37"/>
        <v/>
      </c>
      <c r="G297" s="10">
        <f t="shared" si="39"/>
        <v>-1</v>
      </c>
      <c r="H297" s="17">
        <f t="shared" si="38"/>
        <v>-0.17310252996005326</v>
      </c>
    </row>
    <row r="298" spans="1:8" x14ac:dyDescent="0.2">
      <c r="A298" s="8"/>
      <c r="B298" s="37" t="s">
        <v>283</v>
      </c>
      <c r="C298" s="34">
        <v>0</v>
      </c>
      <c r="D298" s="9">
        <v>11</v>
      </c>
      <c r="E298" s="10" t="str">
        <f t="shared" si="36"/>
        <v/>
      </c>
      <c r="F298" s="10">
        <f t="shared" si="37"/>
        <v>1.3664596273291925E-2</v>
      </c>
      <c r="G298" s="10">
        <f t="shared" si="39"/>
        <v>1</v>
      </c>
      <c r="H298" s="17" t="str">
        <f t="shared" si="38"/>
        <v/>
      </c>
    </row>
    <row r="299" spans="1:8" x14ac:dyDescent="0.2">
      <c r="A299" s="8"/>
      <c r="B299" s="37" t="s">
        <v>284</v>
      </c>
      <c r="C299" s="34">
        <v>18</v>
      </c>
      <c r="D299" s="9">
        <v>38</v>
      </c>
      <c r="E299" s="10">
        <f t="shared" si="36"/>
        <v>2.3968042609853527E-2</v>
      </c>
      <c r="F299" s="10">
        <f t="shared" si="37"/>
        <v>4.7204968944099382E-2</v>
      </c>
      <c r="G299" s="10">
        <f t="shared" si="39"/>
        <v>1.1111111111111112</v>
      </c>
      <c r="H299" s="17">
        <f t="shared" si="38"/>
        <v>2.6631158455392809E-2</v>
      </c>
    </row>
    <row r="300" spans="1:8" x14ac:dyDescent="0.2">
      <c r="A300" s="8"/>
      <c r="B300" s="37" t="s">
        <v>285</v>
      </c>
      <c r="C300" s="34">
        <v>1</v>
      </c>
      <c r="D300" s="9">
        <v>0</v>
      </c>
      <c r="E300" s="10">
        <f t="shared" si="36"/>
        <v>1.3315579227696406E-3</v>
      </c>
      <c r="F300" s="10" t="str">
        <f t="shared" si="37"/>
        <v/>
      </c>
      <c r="G300" s="10">
        <f t="shared" si="39"/>
        <v>-1</v>
      </c>
      <c r="H300" s="17">
        <f t="shared" si="38"/>
        <v>-1.3315579227696406E-3</v>
      </c>
    </row>
    <row r="301" spans="1:8" x14ac:dyDescent="0.2">
      <c r="A301" s="8"/>
      <c r="B301" s="37" t="s">
        <v>286</v>
      </c>
      <c r="C301" s="34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37" t="s">
        <v>287</v>
      </c>
      <c r="C302" s="34">
        <v>2</v>
      </c>
      <c r="D302" s="9">
        <v>1</v>
      </c>
      <c r="E302" s="10">
        <f t="shared" si="36"/>
        <v>2.6631158455392811E-3</v>
      </c>
      <c r="F302" s="10">
        <f t="shared" si="37"/>
        <v>1.2422360248447205E-3</v>
      </c>
      <c r="G302" s="10">
        <f t="shared" si="39"/>
        <v>-0.5</v>
      </c>
      <c r="H302" s="17">
        <f t="shared" si="38"/>
        <v>-1.3315579227696406E-3</v>
      </c>
    </row>
    <row r="303" spans="1:8" x14ac:dyDescent="0.2">
      <c r="A303" s="8"/>
      <c r="B303" s="37" t="s">
        <v>288</v>
      </c>
      <c r="C303" s="34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4</v>
      </c>
      <c r="D304" s="9">
        <v>1</v>
      </c>
      <c r="E304" s="10">
        <f t="shared" si="36"/>
        <v>5.3262316910785623E-3</v>
      </c>
      <c r="F304" s="10">
        <f t="shared" si="37"/>
        <v>1.2422360248447205E-3</v>
      </c>
      <c r="G304" s="10">
        <f t="shared" si="39"/>
        <v>-0.75</v>
      </c>
      <c r="H304" s="17">
        <f t="shared" si="38"/>
        <v>-3.9946737683089215E-3</v>
      </c>
    </row>
    <row r="305" spans="1:8" x14ac:dyDescent="0.2">
      <c r="A305" s="8"/>
      <c r="B305" s="37" t="s">
        <v>290</v>
      </c>
      <c r="C305" s="34">
        <v>8</v>
      </c>
      <c r="D305" s="9">
        <v>16</v>
      </c>
      <c r="E305" s="10">
        <f t="shared" si="36"/>
        <v>1.0652463382157125E-2</v>
      </c>
      <c r="F305" s="10">
        <f t="shared" si="37"/>
        <v>1.9875776397515529E-2</v>
      </c>
      <c r="G305" s="10">
        <f t="shared" si="39"/>
        <v>1</v>
      </c>
      <c r="H305" s="17">
        <f t="shared" si="38"/>
        <v>1.0652463382157125E-2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1</v>
      </c>
      <c r="D307" s="9">
        <v>0</v>
      </c>
      <c r="E307" s="10">
        <f t="shared" si="36"/>
        <v>1.3315579227696406E-3</v>
      </c>
      <c r="F307" s="10" t="str">
        <f t="shared" si="37"/>
        <v/>
      </c>
      <c r="G307" s="10">
        <f t="shared" si="39"/>
        <v>-1</v>
      </c>
      <c r="H307" s="17">
        <f t="shared" si="38"/>
        <v>-1.3315579227696406E-3</v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0</v>
      </c>
      <c r="D309" s="9">
        <v>2</v>
      </c>
      <c r="E309" s="10" t="str">
        <f t="shared" ref="E309:E340" si="40">+IF(C309=0,"",C309/C$181)</f>
        <v/>
      </c>
      <c r="F309" s="10">
        <f t="shared" ref="F309:F340" si="41">+IF(D309=0,"",D309/D$181)</f>
        <v>2.4844720496894411E-3</v>
      </c>
      <c r="G309" s="10">
        <f t="shared" si="39"/>
        <v>1</v>
      </c>
      <c r="H309" s="17" t="str">
        <f t="shared" ref="H309:H340" si="42">+IF(OR(AND(E309=""),(G309="")),"",E309*G309)</f>
        <v/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3</v>
      </c>
      <c r="D311" s="9">
        <v>1</v>
      </c>
      <c r="E311" s="10">
        <f t="shared" si="40"/>
        <v>3.9946737683089215E-3</v>
      </c>
      <c r="F311" s="10">
        <f t="shared" si="41"/>
        <v>1.2422360248447205E-3</v>
      </c>
      <c r="G311" s="10">
        <f t="shared" si="43"/>
        <v>-0.66666666666666663</v>
      </c>
      <c r="H311" s="17">
        <f t="shared" si="42"/>
        <v>-2.6631158455392807E-3</v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7</v>
      </c>
      <c r="D313" s="9">
        <v>6</v>
      </c>
      <c r="E313" s="10">
        <f t="shared" si="40"/>
        <v>9.3209054593874838E-3</v>
      </c>
      <c r="F313" s="10">
        <f t="shared" si="41"/>
        <v>7.4534161490683228E-3</v>
      </c>
      <c r="G313" s="10">
        <f t="shared" si="43"/>
        <v>-0.14285714285714285</v>
      </c>
      <c r="H313" s="17">
        <f t="shared" si="42"/>
        <v>-1.3315579227696406E-3</v>
      </c>
    </row>
    <row r="314" spans="1:8" ht="25.5" x14ac:dyDescent="0.2">
      <c r="A314" s="8"/>
      <c r="B314" s="37" t="s">
        <v>299</v>
      </c>
      <c r="C314" s="34">
        <v>2</v>
      </c>
      <c r="D314" s="9">
        <v>11</v>
      </c>
      <c r="E314" s="10">
        <f t="shared" si="40"/>
        <v>2.6631158455392811E-3</v>
      </c>
      <c r="F314" s="10">
        <f t="shared" si="41"/>
        <v>1.3664596273291925E-2</v>
      </c>
      <c r="G314" s="10">
        <f t="shared" si="43"/>
        <v>4.5</v>
      </c>
      <c r="H314" s="17">
        <f t="shared" si="42"/>
        <v>1.1984021304926765E-2</v>
      </c>
    </row>
    <row r="315" spans="1:8" x14ac:dyDescent="0.2">
      <c r="A315" s="8"/>
      <c r="B315" s="37" t="s">
        <v>300</v>
      </c>
      <c r="C315" s="34">
        <v>0</v>
      </c>
      <c r="D315" s="9">
        <v>10</v>
      </c>
      <c r="E315" s="10" t="str">
        <f t="shared" si="40"/>
        <v/>
      </c>
      <c r="F315" s="10">
        <f t="shared" si="41"/>
        <v>1.2422360248447204E-2</v>
      </c>
      <c r="G315" s="10">
        <f t="shared" si="43"/>
        <v>1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6</v>
      </c>
      <c r="D317" s="9">
        <v>5</v>
      </c>
      <c r="E317" s="10">
        <f t="shared" si="40"/>
        <v>7.989347536617843E-3</v>
      </c>
      <c r="F317" s="10">
        <f t="shared" si="41"/>
        <v>6.2111801242236021E-3</v>
      </c>
      <c r="G317" s="10">
        <f t="shared" si="43"/>
        <v>-0.16666666666666666</v>
      </c>
      <c r="H317" s="17">
        <f t="shared" si="42"/>
        <v>-1.3315579227696404E-3</v>
      </c>
    </row>
    <row r="318" spans="1:8" x14ac:dyDescent="0.2">
      <c r="A318" s="8"/>
      <c r="B318" s="37" t="s">
        <v>303</v>
      </c>
      <c r="C318" s="34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37" t="s">
        <v>304</v>
      </c>
      <c r="C319" s="34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37" t="s">
        <v>305</v>
      </c>
      <c r="C320" s="34">
        <v>1</v>
      </c>
      <c r="D320" s="9">
        <v>3</v>
      </c>
      <c r="E320" s="10">
        <f t="shared" si="40"/>
        <v>1.3315579227696406E-3</v>
      </c>
      <c r="F320" s="10">
        <f t="shared" si="41"/>
        <v>3.7267080745341614E-3</v>
      </c>
      <c r="G320" s="10">
        <f t="shared" si="43"/>
        <v>2</v>
      </c>
      <c r="H320" s="17">
        <f t="shared" si="42"/>
        <v>2.6631158455392811E-3</v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0</v>
      </c>
      <c r="D325" s="9">
        <v>3</v>
      </c>
      <c r="E325" s="10" t="str">
        <f t="shared" si="40"/>
        <v/>
      </c>
      <c r="F325" s="10">
        <f t="shared" si="41"/>
        <v>3.7267080745341614E-3</v>
      </c>
      <c r="G325" s="10">
        <f t="shared" si="43"/>
        <v>1</v>
      </c>
      <c r="H325" s="17" t="str">
        <f t="shared" si="42"/>
        <v/>
      </c>
    </row>
    <row r="326" spans="1:8" x14ac:dyDescent="0.2">
      <c r="A326" s="8"/>
      <c r="B326" s="37" t="s">
        <v>311</v>
      </c>
      <c r="C326" s="34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2</v>
      </c>
      <c r="D329" s="9">
        <v>10</v>
      </c>
      <c r="E329" s="10">
        <f t="shared" si="40"/>
        <v>2.6631158455392811E-3</v>
      </c>
      <c r="F329" s="10">
        <f t="shared" si="41"/>
        <v>1.2422360248447204E-2</v>
      </c>
      <c r="G329" s="10">
        <f t="shared" si="43"/>
        <v>4</v>
      </c>
      <c r="H329" s="17">
        <f t="shared" si="42"/>
        <v>1.0652463382157125E-2</v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7</v>
      </c>
      <c r="D331" s="9">
        <v>12</v>
      </c>
      <c r="E331" s="10">
        <f t="shared" si="40"/>
        <v>9.3209054593874838E-3</v>
      </c>
      <c r="F331" s="10">
        <f t="shared" si="41"/>
        <v>1.4906832298136646E-2</v>
      </c>
      <c r="G331" s="10">
        <f t="shared" si="43"/>
        <v>0.7142857142857143</v>
      </c>
      <c r="H331" s="17">
        <f t="shared" si="42"/>
        <v>6.6577896138482031E-3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5</v>
      </c>
      <c r="D333" s="9">
        <v>2</v>
      </c>
      <c r="E333" s="10">
        <f t="shared" si="40"/>
        <v>6.6577896138482022E-3</v>
      </c>
      <c r="F333" s="10">
        <f t="shared" si="41"/>
        <v>2.4844720496894411E-3</v>
      </c>
      <c r="G333" s="10">
        <f t="shared" si="43"/>
        <v>-0.6</v>
      </c>
      <c r="H333" s="17">
        <f t="shared" si="42"/>
        <v>-3.9946737683089215E-3</v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1</v>
      </c>
      <c r="E338" s="10" t="str">
        <f t="shared" si="40"/>
        <v/>
      </c>
      <c r="F338" s="10">
        <f t="shared" si="41"/>
        <v>1.2422360248447205E-3</v>
      </c>
      <c r="G338" s="10">
        <f t="shared" si="43"/>
        <v>1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6</v>
      </c>
      <c r="D340" s="9">
        <v>3</v>
      </c>
      <c r="E340" s="10">
        <f t="shared" si="40"/>
        <v>7.989347536617843E-3</v>
      </c>
      <c r="F340" s="10">
        <f t="shared" si="41"/>
        <v>3.7267080745341614E-3</v>
      </c>
      <c r="G340" s="10">
        <f t="shared" si="43"/>
        <v>-0.5</v>
      </c>
      <c r="H340" s="17">
        <f t="shared" si="42"/>
        <v>-3.9946737683089215E-3</v>
      </c>
    </row>
    <row r="341" spans="1:8" x14ac:dyDescent="0.2">
      <c r="A341" s="8"/>
      <c r="B341" s="37" t="s">
        <v>326</v>
      </c>
      <c r="C341" s="34">
        <v>1</v>
      </c>
      <c r="D341" s="9">
        <v>0</v>
      </c>
      <c r="E341" s="10">
        <f t="shared" ref="E341:E356" si="44">+IF(C341=0,"",C341/C$181)</f>
        <v>1.3315579227696406E-3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72" si="46">+IF(OR(AND(E341=""),(G341="")),"",E341*G341)</f>
        <v>-1.3315579227696406E-3</v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1</v>
      </c>
      <c r="E345" s="10" t="str">
        <f t="shared" si="44"/>
        <v/>
      </c>
      <c r="F345" s="10">
        <f t="shared" si="45"/>
        <v>1.2422360248447205E-3</v>
      </c>
      <c r="G345" s="10">
        <f t="shared" si="47"/>
        <v>1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1</v>
      </c>
      <c r="E350" s="10" t="str">
        <f t="shared" si="44"/>
        <v/>
      </c>
      <c r="F350" s="10">
        <f t="shared" si="45"/>
        <v>1.2422360248447205E-3</v>
      </c>
      <c r="G350" s="10">
        <f t="shared" si="47"/>
        <v>1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1837</v>
      </c>
      <c r="D362" s="33">
        <f>SUM(D363:D595)</f>
        <v>1756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-4.4093630919978227E-2</v>
      </c>
      <c r="H362" s="42">
        <f t="shared" ref="H362:H425" si="50">+IF(OR(AND(E362=""),(G362="")),"",E362*G362)</f>
        <v>-4.4093630919978227E-2</v>
      </c>
    </row>
    <row r="363" spans="1:8" x14ac:dyDescent="0.2">
      <c r="A363" s="8"/>
      <c r="B363" s="36" t="s">
        <v>342</v>
      </c>
      <c r="C363" s="46">
        <v>8</v>
      </c>
      <c r="D363" s="43">
        <v>5</v>
      </c>
      <c r="E363" s="44">
        <f t="shared" si="48"/>
        <v>4.3549265106151338E-3</v>
      </c>
      <c r="F363" s="44">
        <f t="shared" si="49"/>
        <v>2.8473804100227792E-3</v>
      </c>
      <c r="G363" s="44">
        <f t="shared" ref="G363:G426" si="51">+IF(AND(C363=0,D363=0)," ",IF(C363=0,1,IF(D363=0,-1,(D363-C363)/C363)))</f>
        <v>-0.375</v>
      </c>
      <c r="H363" s="45">
        <f t="shared" si="50"/>
        <v>-1.6330974414806752E-3</v>
      </c>
    </row>
    <row r="364" spans="1:8" x14ac:dyDescent="0.2">
      <c r="A364" s="8"/>
      <c r="B364" s="37" t="s">
        <v>343</v>
      </c>
      <c r="C364" s="34">
        <v>6</v>
      </c>
      <c r="D364" s="9">
        <v>3</v>
      </c>
      <c r="E364" s="10">
        <f t="shared" si="48"/>
        <v>3.2661948829613499E-3</v>
      </c>
      <c r="F364" s="10">
        <f t="shared" si="49"/>
        <v>1.7084282460136675E-3</v>
      </c>
      <c r="G364" s="10">
        <f t="shared" si="51"/>
        <v>-0.5</v>
      </c>
      <c r="H364" s="17">
        <f t="shared" si="50"/>
        <v>-1.633097441480675E-3</v>
      </c>
    </row>
    <row r="365" spans="1:8" x14ac:dyDescent="0.2">
      <c r="A365" s="8"/>
      <c r="B365" s="37" t="s">
        <v>344</v>
      </c>
      <c r="C365" s="34">
        <v>1</v>
      </c>
      <c r="D365" s="9">
        <v>1</v>
      </c>
      <c r="E365" s="10">
        <f t="shared" si="48"/>
        <v>5.4436581382689172E-4</v>
      </c>
      <c r="F365" s="10">
        <f t="shared" si="49"/>
        <v>5.6947608200455578E-4</v>
      </c>
      <c r="G365" s="10">
        <f t="shared" si="51"/>
        <v>0</v>
      </c>
      <c r="H365" s="17">
        <f t="shared" si="50"/>
        <v>0</v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36</v>
      </c>
      <c r="D368" s="9">
        <v>53</v>
      </c>
      <c r="E368" s="10">
        <f t="shared" si="48"/>
        <v>1.9597169297768099E-2</v>
      </c>
      <c r="F368" s="10">
        <f t="shared" si="49"/>
        <v>3.0182232346241459E-2</v>
      </c>
      <c r="G368" s="10">
        <f t="shared" si="51"/>
        <v>0.47222222222222221</v>
      </c>
      <c r="H368" s="17">
        <f t="shared" si="50"/>
        <v>9.2542188350571587E-3</v>
      </c>
    </row>
    <row r="369" spans="1:8" x14ac:dyDescent="0.2">
      <c r="A369" s="8"/>
      <c r="B369" s="37" t="s">
        <v>348</v>
      </c>
      <c r="C369" s="34">
        <v>4</v>
      </c>
      <c r="D369" s="9">
        <v>2</v>
      </c>
      <c r="E369" s="10">
        <f t="shared" si="48"/>
        <v>2.1774632553075669E-3</v>
      </c>
      <c r="F369" s="10">
        <f t="shared" si="49"/>
        <v>1.1389521640091116E-3</v>
      </c>
      <c r="G369" s="10">
        <f t="shared" si="51"/>
        <v>-0.5</v>
      </c>
      <c r="H369" s="17">
        <f t="shared" si="50"/>
        <v>-1.0887316276537834E-3</v>
      </c>
    </row>
    <row r="370" spans="1:8" x14ac:dyDescent="0.2">
      <c r="A370" s="8"/>
      <c r="B370" s="37" t="s">
        <v>349</v>
      </c>
      <c r="C370" s="34">
        <v>19</v>
      </c>
      <c r="D370" s="9">
        <v>5</v>
      </c>
      <c r="E370" s="10">
        <f t="shared" si="48"/>
        <v>1.0342950462710943E-2</v>
      </c>
      <c r="F370" s="10">
        <f t="shared" si="49"/>
        <v>2.8473804100227792E-3</v>
      </c>
      <c r="G370" s="10">
        <f t="shared" si="51"/>
        <v>-0.73684210526315785</v>
      </c>
      <c r="H370" s="17">
        <f t="shared" si="50"/>
        <v>-7.6211213935764837E-3</v>
      </c>
    </row>
    <row r="371" spans="1:8" x14ac:dyDescent="0.2">
      <c r="A371" s="8"/>
      <c r="B371" s="37" t="s">
        <v>350</v>
      </c>
      <c r="C371" s="34">
        <v>3</v>
      </c>
      <c r="D371" s="9">
        <v>4</v>
      </c>
      <c r="E371" s="10">
        <f t="shared" si="48"/>
        <v>1.633097441480675E-3</v>
      </c>
      <c r="F371" s="10">
        <f t="shared" si="49"/>
        <v>2.2779043280182231E-3</v>
      </c>
      <c r="G371" s="10">
        <f t="shared" si="51"/>
        <v>0.33333333333333331</v>
      </c>
      <c r="H371" s="17">
        <f t="shared" si="50"/>
        <v>5.4436581382689162E-4</v>
      </c>
    </row>
    <row r="372" spans="1:8" x14ac:dyDescent="0.2">
      <c r="A372" s="8"/>
      <c r="B372" s="37" t="s">
        <v>351</v>
      </c>
      <c r="C372" s="34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75</v>
      </c>
      <c r="D374" s="9">
        <v>87</v>
      </c>
      <c r="E374" s="10">
        <f t="shared" si="48"/>
        <v>4.0827436037016877E-2</v>
      </c>
      <c r="F374" s="10">
        <f t="shared" si="49"/>
        <v>4.9544419134396354E-2</v>
      </c>
      <c r="G374" s="10">
        <f t="shared" si="51"/>
        <v>0.16</v>
      </c>
      <c r="H374" s="17">
        <f t="shared" si="50"/>
        <v>6.5323897659227007E-3</v>
      </c>
    </row>
    <row r="375" spans="1:8" x14ac:dyDescent="0.2">
      <c r="A375" s="8"/>
      <c r="B375" s="37" t="s">
        <v>354</v>
      </c>
      <c r="C375" s="34">
        <v>12</v>
      </c>
      <c r="D375" s="9">
        <v>3</v>
      </c>
      <c r="E375" s="10">
        <f t="shared" si="48"/>
        <v>6.5323897659226998E-3</v>
      </c>
      <c r="F375" s="10">
        <f t="shared" si="49"/>
        <v>1.7084282460136675E-3</v>
      </c>
      <c r="G375" s="10">
        <f t="shared" si="51"/>
        <v>-0.75</v>
      </c>
      <c r="H375" s="17">
        <f t="shared" si="50"/>
        <v>-4.8992923244420249E-3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12</v>
      </c>
      <c r="D377" s="9">
        <v>4</v>
      </c>
      <c r="E377" s="10">
        <f t="shared" si="48"/>
        <v>6.5323897659226998E-3</v>
      </c>
      <c r="F377" s="10">
        <f t="shared" si="49"/>
        <v>2.2779043280182231E-3</v>
      </c>
      <c r="G377" s="10">
        <f t="shared" si="51"/>
        <v>-0.66666666666666663</v>
      </c>
      <c r="H377" s="17">
        <f t="shared" si="50"/>
        <v>-4.3549265106151329E-3</v>
      </c>
    </row>
    <row r="378" spans="1:8" x14ac:dyDescent="0.2">
      <c r="A378" s="8"/>
      <c r="B378" s="37" t="s">
        <v>357</v>
      </c>
      <c r="C378" s="34">
        <v>39</v>
      </c>
      <c r="D378" s="9">
        <v>15</v>
      </c>
      <c r="E378" s="10">
        <f t="shared" si="48"/>
        <v>2.1230266739248774E-2</v>
      </c>
      <c r="F378" s="10">
        <f t="shared" si="49"/>
        <v>8.5421412300683373E-3</v>
      </c>
      <c r="G378" s="10">
        <f t="shared" si="51"/>
        <v>-0.61538461538461542</v>
      </c>
      <c r="H378" s="17">
        <f t="shared" si="50"/>
        <v>-1.30647795318454E-2</v>
      </c>
    </row>
    <row r="379" spans="1:8" x14ac:dyDescent="0.2">
      <c r="A379" s="8"/>
      <c r="B379" s="37" t="s">
        <v>358</v>
      </c>
      <c r="C379" s="34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37" t="s">
        <v>359</v>
      </c>
      <c r="C380" s="34">
        <v>1</v>
      </c>
      <c r="D380" s="9">
        <v>1</v>
      </c>
      <c r="E380" s="10">
        <f t="shared" si="48"/>
        <v>5.4436581382689172E-4</v>
      </c>
      <c r="F380" s="10">
        <f t="shared" si="49"/>
        <v>5.6947608200455578E-4</v>
      </c>
      <c r="G380" s="10">
        <f t="shared" si="51"/>
        <v>0</v>
      </c>
      <c r="H380" s="17">
        <f t="shared" si="50"/>
        <v>0</v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130</v>
      </c>
      <c r="D382" s="9">
        <v>33</v>
      </c>
      <c r="E382" s="10">
        <f t="shared" si="48"/>
        <v>7.0767555797495912E-2</v>
      </c>
      <c r="F382" s="10">
        <f t="shared" si="49"/>
        <v>1.879271070615034E-2</v>
      </c>
      <c r="G382" s="10">
        <f t="shared" si="51"/>
        <v>-0.74615384615384617</v>
      </c>
      <c r="H382" s="17">
        <f t="shared" si="50"/>
        <v>-5.2803483941208491E-2</v>
      </c>
    </row>
    <row r="383" spans="1:8" x14ac:dyDescent="0.2">
      <c r="A383" s="8"/>
      <c r="B383" s="37" t="s">
        <v>362</v>
      </c>
      <c r="C383" s="34">
        <v>0</v>
      </c>
      <c r="D383" s="9">
        <v>3</v>
      </c>
      <c r="E383" s="10" t="str">
        <f t="shared" si="48"/>
        <v/>
      </c>
      <c r="F383" s="10">
        <f t="shared" si="49"/>
        <v>1.7084282460136675E-3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6</v>
      </c>
      <c r="D385" s="9">
        <v>5</v>
      </c>
      <c r="E385" s="10">
        <f t="shared" si="48"/>
        <v>3.2661948829613499E-3</v>
      </c>
      <c r="F385" s="10">
        <f t="shared" si="49"/>
        <v>2.8473804100227792E-3</v>
      </c>
      <c r="G385" s="10">
        <f t="shared" si="51"/>
        <v>-0.16666666666666666</v>
      </c>
      <c r="H385" s="17">
        <f t="shared" si="50"/>
        <v>-5.4436581382689162E-4</v>
      </c>
    </row>
    <row r="386" spans="1:8" x14ac:dyDescent="0.2">
      <c r="A386" s="8"/>
      <c r="B386" s="37" t="s">
        <v>365</v>
      </c>
      <c r="C386" s="34">
        <v>88</v>
      </c>
      <c r="D386" s="9">
        <v>64</v>
      </c>
      <c r="E386" s="10">
        <f t="shared" si="48"/>
        <v>4.790419161676647E-2</v>
      </c>
      <c r="F386" s="10">
        <f t="shared" si="49"/>
        <v>3.644646924829157E-2</v>
      </c>
      <c r="G386" s="10">
        <f t="shared" si="51"/>
        <v>-0.27272727272727271</v>
      </c>
      <c r="H386" s="17">
        <f t="shared" si="50"/>
        <v>-1.30647795318454E-2</v>
      </c>
    </row>
    <row r="387" spans="1:8" x14ac:dyDescent="0.2">
      <c r="A387" s="8"/>
      <c r="B387" s="37" t="s">
        <v>366</v>
      </c>
      <c r="C387" s="34">
        <v>0</v>
      </c>
      <c r="D387" s="9">
        <v>2</v>
      </c>
      <c r="E387" s="10" t="str">
        <f t="shared" si="48"/>
        <v/>
      </c>
      <c r="F387" s="10">
        <f t="shared" si="49"/>
        <v>1.1389521640091116E-3</v>
      </c>
      <c r="G387" s="10">
        <f t="shared" si="51"/>
        <v>1</v>
      </c>
      <c r="H387" s="17" t="str">
        <f t="shared" si="50"/>
        <v/>
      </c>
    </row>
    <row r="388" spans="1:8" x14ac:dyDescent="0.2">
      <c r="A388" s="8"/>
      <c r="B388" s="37" t="s">
        <v>367</v>
      </c>
      <c r="C388" s="34">
        <v>3</v>
      </c>
      <c r="D388" s="9">
        <v>0</v>
      </c>
      <c r="E388" s="10">
        <f t="shared" si="48"/>
        <v>1.633097441480675E-3</v>
      </c>
      <c r="F388" s="10" t="str">
        <f t="shared" si="49"/>
        <v/>
      </c>
      <c r="G388" s="10">
        <f t="shared" si="51"/>
        <v>-1</v>
      </c>
      <c r="H388" s="17">
        <f t="shared" si="50"/>
        <v>-1.633097441480675E-3</v>
      </c>
    </row>
    <row r="389" spans="1:8" x14ac:dyDescent="0.2">
      <c r="A389" s="8"/>
      <c r="B389" s="37" t="s">
        <v>368</v>
      </c>
      <c r="C389" s="34">
        <v>0</v>
      </c>
      <c r="D389" s="9">
        <v>1</v>
      </c>
      <c r="E389" s="10" t="str">
        <f t="shared" si="48"/>
        <v/>
      </c>
      <c r="F389" s="10">
        <f t="shared" si="49"/>
        <v>5.6947608200455578E-4</v>
      </c>
      <c r="G389" s="10">
        <f t="shared" si="51"/>
        <v>1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3</v>
      </c>
      <c r="D392" s="9">
        <v>62</v>
      </c>
      <c r="E392" s="10">
        <f t="shared" si="48"/>
        <v>1.633097441480675E-3</v>
      </c>
      <c r="F392" s="10">
        <f t="shared" si="49"/>
        <v>3.530751708428246E-2</v>
      </c>
      <c r="G392" s="10">
        <f t="shared" si="51"/>
        <v>19.666666666666668</v>
      </c>
      <c r="H392" s="17">
        <f t="shared" si="50"/>
        <v>3.2117583015786606E-2</v>
      </c>
    </row>
    <row r="393" spans="1:8" x14ac:dyDescent="0.2">
      <c r="A393" s="8"/>
      <c r="B393" s="37" t="s">
        <v>372</v>
      </c>
      <c r="C393" s="34">
        <v>6</v>
      </c>
      <c r="D393" s="9">
        <v>6</v>
      </c>
      <c r="E393" s="10">
        <f t="shared" si="48"/>
        <v>3.2661948829613499E-3</v>
      </c>
      <c r="F393" s="10">
        <f t="shared" si="49"/>
        <v>3.4168564920273349E-3</v>
      </c>
      <c r="G393" s="10">
        <f t="shared" si="51"/>
        <v>0</v>
      </c>
      <c r="H393" s="17">
        <f t="shared" si="50"/>
        <v>0</v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16</v>
      </c>
      <c r="D395" s="9">
        <v>5</v>
      </c>
      <c r="E395" s="10">
        <f t="shared" si="48"/>
        <v>8.7098530212302676E-3</v>
      </c>
      <c r="F395" s="10">
        <f t="shared" si="49"/>
        <v>2.8473804100227792E-3</v>
      </c>
      <c r="G395" s="10">
        <f t="shared" si="51"/>
        <v>-0.6875</v>
      </c>
      <c r="H395" s="17">
        <f t="shared" si="50"/>
        <v>-5.9880239520958087E-3</v>
      </c>
    </row>
    <row r="396" spans="1:8" ht="25.5" x14ac:dyDescent="0.2">
      <c r="A396" s="8"/>
      <c r="B396" s="37" t="s">
        <v>375</v>
      </c>
      <c r="C396" s="34">
        <v>2</v>
      </c>
      <c r="D396" s="9">
        <v>140</v>
      </c>
      <c r="E396" s="10">
        <f t="shared" si="48"/>
        <v>1.0887316276537834E-3</v>
      </c>
      <c r="F396" s="10">
        <f t="shared" si="49"/>
        <v>7.9726651480637817E-2</v>
      </c>
      <c r="G396" s="10">
        <f t="shared" si="51"/>
        <v>69</v>
      </c>
      <c r="H396" s="17">
        <f t="shared" si="50"/>
        <v>7.5122482308111055E-2</v>
      </c>
    </row>
    <row r="397" spans="1:8" x14ac:dyDescent="0.2">
      <c r="A397" s="8"/>
      <c r="B397" s="37" t="s">
        <v>376</v>
      </c>
      <c r="C397" s="34">
        <v>115</v>
      </c>
      <c r="D397" s="9">
        <v>20</v>
      </c>
      <c r="E397" s="10">
        <f t="shared" si="48"/>
        <v>6.2602068590092541E-2</v>
      </c>
      <c r="F397" s="10">
        <f t="shared" si="49"/>
        <v>1.1389521640091117E-2</v>
      </c>
      <c r="G397" s="10">
        <f t="shared" si="51"/>
        <v>-0.82608695652173914</v>
      </c>
      <c r="H397" s="17">
        <f t="shared" si="50"/>
        <v>-5.1714752313554706E-2</v>
      </c>
    </row>
    <row r="398" spans="1:8" x14ac:dyDescent="0.2">
      <c r="A398" s="8"/>
      <c r="B398" s="37" t="s">
        <v>377</v>
      </c>
      <c r="C398" s="34">
        <v>6</v>
      </c>
      <c r="D398" s="9">
        <v>6</v>
      </c>
      <c r="E398" s="10">
        <f t="shared" si="48"/>
        <v>3.2661948829613499E-3</v>
      </c>
      <c r="F398" s="10">
        <f t="shared" si="49"/>
        <v>3.4168564920273349E-3</v>
      </c>
      <c r="G398" s="10">
        <f t="shared" si="51"/>
        <v>0</v>
      </c>
      <c r="H398" s="17">
        <f t="shared" si="50"/>
        <v>0</v>
      </c>
    </row>
    <row r="399" spans="1:8" x14ac:dyDescent="0.2">
      <c r="A399" s="8"/>
      <c r="B399" s="37" t="s">
        <v>378</v>
      </c>
      <c r="C399" s="34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37" t="s">
        <v>379</v>
      </c>
      <c r="C400" s="34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37" t="s">
        <v>380</v>
      </c>
      <c r="C401" s="34">
        <v>8</v>
      </c>
      <c r="D401" s="9">
        <v>15</v>
      </c>
      <c r="E401" s="10">
        <f t="shared" si="48"/>
        <v>4.3549265106151338E-3</v>
      </c>
      <c r="F401" s="10">
        <f t="shared" si="49"/>
        <v>8.5421412300683373E-3</v>
      </c>
      <c r="G401" s="10">
        <f t="shared" si="51"/>
        <v>0.875</v>
      </c>
      <c r="H401" s="17">
        <f t="shared" si="50"/>
        <v>3.8105606967882419E-3</v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0</v>
      </c>
      <c r="D404" s="9">
        <v>4</v>
      </c>
      <c r="E404" s="10" t="str">
        <f t="shared" si="48"/>
        <v/>
      </c>
      <c r="F404" s="10">
        <f t="shared" si="49"/>
        <v>2.2779043280182231E-3</v>
      </c>
      <c r="G404" s="10">
        <f t="shared" si="51"/>
        <v>1</v>
      </c>
      <c r="H404" s="17" t="str">
        <f t="shared" si="50"/>
        <v/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164</v>
      </c>
      <c r="D410" s="9">
        <v>214</v>
      </c>
      <c r="E410" s="10">
        <f t="shared" si="48"/>
        <v>8.927599346761024E-2</v>
      </c>
      <c r="F410" s="10">
        <f t="shared" si="49"/>
        <v>0.12186788154897495</v>
      </c>
      <c r="G410" s="10">
        <f t="shared" si="51"/>
        <v>0.3048780487804878</v>
      </c>
      <c r="H410" s="17">
        <f t="shared" si="50"/>
        <v>2.7218290691344585E-2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19</v>
      </c>
      <c r="D413" s="9">
        <v>30</v>
      </c>
      <c r="E413" s="10">
        <f t="shared" si="48"/>
        <v>1.0342950462710943E-2</v>
      </c>
      <c r="F413" s="10">
        <f t="shared" si="49"/>
        <v>1.7084282460136675E-2</v>
      </c>
      <c r="G413" s="10">
        <f t="shared" si="51"/>
        <v>0.57894736842105265</v>
      </c>
      <c r="H413" s="17">
        <f t="shared" si="50"/>
        <v>5.9880239520958087E-3</v>
      </c>
    </row>
    <row r="414" spans="1:8" x14ac:dyDescent="0.2">
      <c r="A414" s="8"/>
      <c r="B414" s="37" t="s">
        <v>393</v>
      </c>
      <c r="C414" s="34">
        <v>69</v>
      </c>
      <c r="D414" s="9">
        <v>100</v>
      </c>
      <c r="E414" s="10">
        <f t="shared" si="48"/>
        <v>3.7561241154055527E-2</v>
      </c>
      <c r="F414" s="10">
        <f t="shared" si="49"/>
        <v>5.6947608200455579E-2</v>
      </c>
      <c r="G414" s="10">
        <f t="shared" si="51"/>
        <v>0.44927536231884058</v>
      </c>
      <c r="H414" s="17">
        <f t="shared" si="50"/>
        <v>1.6875340228633642E-2</v>
      </c>
    </row>
    <row r="415" spans="1:8" x14ac:dyDescent="0.2">
      <c r="A415" s="8"/>
      <c r="B415" s="37" t="s">
        <v>394</v>
      </c>
      <c r="C415" s="34">
        <v>20</v>
      </c>
      <c r="D415" s="9">
        <v>9</v>
      </c>
      <c r="E415" s="10">
        <f t="shared" si="48"/>
        <v>1.0887316276537834E-2</v>
      </c>
      <c r="F415" s="10">
        <f t="shared" si="49"/>
        <v>5.1252847380410024E-3</v>
      </c>
      <c r="G415" s="10">
        <f t="shared" si="51"/>
        <v>-0.55000000000000004</v>
      </c>
      <c r="H415" s="17">
        <f t="shared" si="50"/>
        <v>-5.9880239520958087E-3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0</v>
      </c>
      <c r="D417" s="9">
        <v>2</v>
      </c>
      <c r="E417" s="10" t="str">
        <f t="shared" si="48"/>
        <v/>
      </c>
      <c r="F417" s="10">
        <f t="shared" si="49"/>
        <v>1.1389521640091116E-3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37" t="s">
        <v>397</v>
      </c>
      <c r="C418" s="34">
        <v>4</v>
      </c>
      <c r="D418" s="9">
        <v>1</v>
      </c>
      <c r="E418" s="10">
        <f t="shared" si="48"/>
        <v>2.1774632553075669E-3</v>
      </c>
      <c r="F418" s="10">
        <f t="shared" si="49"/>
        <v>5.6947608200455578E-4</v>
      </c>
      <c r="G418" s="10">
        <f t="shared" si="51"/>
        <v>-0.75</v>
      </c>
      <c r="H418" s="17">
        <f t="shared" si="50"/>
        <v>-1.6330974414806752E-3</v>
      </c>
    </row>
    <row r="419" spans="1:8" x14ac:dyDescent="0.2">
      <c r="A419" s="8"/>
      <c r="B419" s="37" t="s">
        <v>398</v>
      </c>
      <c r="C419" s="34">
        <v>4</v>
      </c>
      <c r="D419" s="9">
        <v>10</v>
      </c>
      <c r="E419" s="10">
        <f t="shared" si="48"/>
        <v>2.1774632553075669E-3</v>
      </c>
      <c r="F419" s="10">
        <f t="shared" si="49"/>
        <v>5.6947608200455585E-3</v>
      </c>
      <c r="G419" s="10">
        <f t="shared" si="51"/>
        <v>1.5</v>
      </c>
      <c r="H419" s="17">
        <f t="shared" si="50"/>
        <v>3.2661948829613503E-3</v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1</v>
      </c>
      <c r="D421" s="9">
        <v>0</v>
      </c>
      <c r="E421" s="10">
        <f t="shared" si="48"/>
        <v>5.4436581382689172E-4</v>
      </c>
      <c r="F421" s="10" t="str">
        <f t="shared" si="49"/>
        <v/>
      </c>
      <c r="G421" s="10">
        <f t="shared" si="51"/>
        <v>-1</v>
      </c>
      <c r="H421" s="17">
        <f t="shared" si="50"/>
        <v>-5.4436581382689172E-4</v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2</v>
      </c>
      <c r="D424" s="9">
        <v>4</v>
      </c>
      <c r="E424" s="10">
        <f t="shared" si="48"/>
        <v>1.0887316276537834E-3</v>
      </c>
      <c r="F424" s="10">
        <f t="shared" si="49"/>
        <v>2.2779043280182231E-3</v>
      </c>
      <c r="G424" s="10">
        <f t="shared" si="51"/>
        <v>1</v>
      </c>
      <c r="H424" s="17">
        <f t="shared" si="50"/>
        <v>1.0887316276537834E-3</v>
      </c>
    </row>
    <row r="425" spans="1:8" x14ac:dyDescent="0.2">
      <c r="A425" s="8"/>
      <c r="B425" s="37" t="s">
        <v>404</v>
      </c>
      <c r="C425" s="34">
        <v>12</v>
      </c>
      <c r="D425" s="9">
        <v>10</v>
      </c>
      <c r="E425" s="10">
        <f t="shared" si="48"/>
        <v>6.5323897659226998E-3</v>
      </c>
      <c r="F425" s="10">
        <f t="shared" si="49"/>
        <v>5.6947608200455585E-3</v>
      </c>
      <c r="G425" s="10">
        <f t="shared" si="51"/>
        <v>-0.16666666666666666</v>
      </c>
      <c r="H425" s="17">
        <f t="shared" si="50"/>
        <v>-1.0887316276537832E-3</v>
      </c>
    </row>
    <row r="426" spans="1:8" x14ac:dyDescent="0.2">
      <c r="A426" s="8"/>
      <c r="B426" s="37" t="s">
        <v>405</v>
      </c>
      <c r="C426" s="34">
        <v>44</v>
      </c>
      <c r="D426" s="9">
        <v>52</v>
      </c>
      <c r="E426" s="10">
        <f t="shared" ref="E426:E489" si="52">+IF(C426=0,"",C426/C$362)</f>
        <v>2.3952095808383235E-2</v>
      </c>
      <c r="F426" s="10">
        <f t="shared" ref="F426:F489" si="53">+IF(D426=0,"",D426/D$362)</f>
        <v>2.9612756264236904E-2</v>
      </c>
      <c r="G426" s="10">
        <f t="shared" si="51"/>
        <v>0.18181818181818182</v>
      </c>
      <c r="H426" s="17">
        <f t="shared" ref="H426:H489" si="54">+IF(OR(AND(E426=""),(G426="")),"",E426*G426)</f>
        <v>4.3549265106151338E-3</v>
      </c>
    </row>
    <row r="427" spans="1:8" x14ac:dyDescent="0.2">
      <c r="A427" s="8"/>
      <c r="B427" s="37" t="s">
        <v>406</v>
      </c>
      <c r="C427" s="34">
        <v>0</v>
      </c>
      <c r="D427" s="9">
        <v>2</v>
      </c>
      <c r="E427" s="10" t="str">
        <f t="shared" si="52"/>
        <v/>
      </c>
      <c r="F427" s="10">
        <f t="shared" si="53"/>
        <v>1.1389521640091116E-3</v>
      </c>
      <c r="G427" s="10">
        <f t="shared" ref="G427:G490" si="55">+IF(AND(C427=0,D427=0)," ",IF(C427=0,1,IF(D427=0,-1,(D427-C427)/C427)))</f>
        <v>1</v>
      </c>
      <c r="H427" s="17" t="str">
        <f t="shared" si="54"/>
        <v/>
      </c>
    </row>
    <row r="428" spans="1:8" x14ac:dyDescent="0.2">
      <c r="A428" s="8"/>
      <c r="B428" s="37" t="s">
        <v>407</v>
      </c>
      <c r="C428" s="34">
        <v>13</v>
      </c>
      <c r="D428" s="9">
        <v>22</v>
      </c>
      <c r="E428" s="10">
        <f t="shared" si="52"/>
        <v>7.0767555797495918E-3</v>
      </c>
      <c r="F428" s="10">
        <f t="shared" si="53"/>
        <v>1.2528473804100227E-2</v>
      </c>
      <c r="G428" s="10">
        <f t="shared" si="55"/>
        <v>0.69230769230769229</v>
      </c>
      <c r="H428" s="17">
        <f t="shared" si="54"/>
        <v>4.8992923244420249E-3</v>
      </c>
    </row>
    <row r="429" spans="1:8" x14ac:dyDescent="0.2">
      <c r="A429" s="8"/>
      <c r="B429" s="37" t="s">
        <v>408</v>
      </c>
      <c r="C429" s="34">
        <v>0</v>
      </c>
      <c r="D429" s="9">
        <v>2</v>
      </c>
      <c r="E429" s="10" t="str">
        <f t="shared" si="52"/>
        <v/>
      </c>
      <c r="F429" s="10">
        <f t="shared" si="53"/>
        <v>1.1389521640091116E-3</v>
      </c>
      <c r="G429" s="10">
        <f t="shared" si="55"/>
        <v>1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1</v>
      </c>
      <c r="D434" s="9">
        <v>2</v>
      </c>
      <c r="E434" s="10">
        <f t="shared" si="52"/>
        <v>5.4436581382689172E-4</v>
      </c>
      <c r="F434" s="10">
        <f t="shared" si="53"/>
        <v>1.1389521640091116E-3</v>
      </c>
      <c r="G434" s="10">
        <f t="shared" si="55"/>
        <v>1</v>
      </c>
      <c r="H434" s="17">
        <f t="shared" si="54"/>
        <v>5.4436581382689172E-4</v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31</v>
      </c>
      <c r="D437" s="9">
        <v>57</v>
      </c>
      <c r="E437" s="10">
        <f t="shared" si="52"/>
        <v>1.6875340228633642E-2</v>
      </c>
      <c r="F437" s="10">
        <f t="shared" si="53"/>
        <v>3.2460136674259683E-2</v>
      </c>
      <c r="G437" s="10">
        <f t="shared" si="55"/>
        <v>0.83870967741935487</v>
      </c>
      <c r="H437" s="17">
        <f t="shared" si="54"/>
        <v>1.4153511159499185E-2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1</v>
      </c>
      <c r="D439" s="9">
        <v>4</v>
      </c>
      <c r="E439" s="10">
        <f t="shared" si="52"/>
        <v>5.4436581382689172E-4</v>
      </c>
      <c r="F439" s="10">
        <f t="shared" si="53"/>
        <v>2.2779043280182231E-3</v>
      </c>
      <c r="G439" s="10">
        <f t="shared" si="55"/>
        <v>3</v>
      </c>
      <c r="H439" s="17">
        <f t="shared" si="54"/>
        <v>1.6330974414806752E-3</v>
      </c>
    </row>
    <row r="440" spans="1:8" x14ac:dyDescent="0.2">
      <c r="A440" s="8"/>
      <c r="B440" s="37" t="s">
        <v>419</v>
      </c>
      <c r="C440" s="34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2</v>
      </c>
      <c r="D441" s="9">
        <v>1</v>
      </c>
      <c r="E441" s="10">
        <f t="shared" si="52"/>
        <v>1.0887316276537834E-3</v>
      </c>
      <c r="F441" s="10">
        <f t="shared" si="53"/>
        <v>5.6947608200455578E-4</v>
      </c>
      <c r="G441" s="10">
        <f t="shared" si="55"/>
        <v>-0.5</v>
      </c>
      <c r="H441" s="17">
        <f t="shared" si="54"/>
        <v>-5.4436581382689172E-4</v>
      </c>
    </row>
    <row r="442" spans="1:8" x14ac:dyDescent="0.2">
      <c r="A442" s="8"/>
      <c r="B442" s="37" t="s">
        <v>421</v>
      </c>
      <c r="C442" s="34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1</v>
      </c>
      <c r="D445" s="9">
        <v>1</v>
      </c>
      <c r="E445" s="10">
        <f t="shared" si="52"/>
        <v>5.4436581382689172E-4</v>
      </c>
      <c r="F445" s="10">
        <f t="shared" si="53"/>
        <v>5.6947608200455578E-4</v>
      </c>
      <c r="G445" s="10">
        <f t="shared" si="55"/>
        <v>0</v>
      </c>
      <c r="H445" s="17">
        <f t="shared" si="54"/>
        <v>0</v>
      </c>
    </row>
    <row r="446" spans="1:8" x14ac:dyDescent="0.2">
      <c r="A446" s="8"/>
      <c r="B446" s="37" t="s">
        <v>425</v>
      </c>
      <c r="C446" s="34">
        <v>2</v>
      </c>
      <c r="D446" s="9">
        <v>1</v>
      </c>
      <c r="E446" s="10">
        <f t="shared" si="52"/>
        <v>1.0887316276537834E-3</v>
      </c>
      <c r="F446" s="10">
        <f t="shared" si="53"/>
        <v>5.6947608200455578E-4</v>
      </c>
      <c r="G446" s="10">
        <f t="shared" si="55"/>
        <v>-0.5</v>
      </c>
      <c r="H446" s="17">
        <f t="shared" si="54"/>
        <v>-5.4436581382689172E-4</v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1</v>
      </c>
      <c r="E450" s="10" t="str">
        <f t="shared" si="52"/>
        <v/>
      </c>
      <c r="F450" s="10">
        <f t="shared" si="53"/>
        <v>5.6947608200455578E-4</v>
      </c>
      <c r="G450" s="10">
        <f t="shared" si="55"/>
        <v>1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0</v>
      </c>
      <c r="D451" s="9">
        <v>10</v>
      </c>
      <c r="E451" s="10" t="str">
        <f t="shared" si="52"/>
        <v/>
      </c>
      <c r="F451" s="10">
        <f t="shared" si="53"/>
        <v>5.6947608200455585E-3</v>
      </c>
      <c r="G451" s="10">
        <f t="shared" si="55"/>
        <v>1</v>
      </c>
      <c r="H451" s="17" t="str">
        <f t="shared" si="54"/>
        <v/>
      </c>
    </row>
    <row r="452" spans="1:8" x14ac:dyDescent="0.2">
      <c r="A452" s="8"/>
      <c r="B452" s="37" t="s">
        <v>431</v>
      </c>
      <c r="C452" s="34">
        <v>10</v>
      </c>
      <c r="D452" s="9">
        <v>34</v>
      </c>
      <c r="E452" s="10">
        <f t="shared" si="52"/>
        <v>5.4436581382689168E-3</v>
      </c>
      <c r="F452" s="10">
        <f t="shared" si="53"/>
        <v>1.9362186788154899E-2</v>
      </c>
      <c r="G452" s="10">
        <f t="shared" si="55"/>
        <v>2.4</v>
      </c>
      <c r="H452" s="17">
        <f t="shared" si="54"/>
        <v>1.30647795318454E-2</v>
      </c>
    </row>
    <row r="453" spans="1:8" ht="25.5" x14ac:dyDescent="0.2">
      <c r="A453" s="8"/>
      <c r="B453" s="37" t="s">
        <v>432</v>
      </c>
      <c r="C453" s="34">
        <v>0</v>
      </c>
      <c r="D453" s="9">
        <v>1</v>
      </c>
      <c r="E453" s="10" t="str">
        <f t="shared" si="52"/>
        <v/>
      </c>
      <c r="F453" s="10">
        <f t="shared" si="53"/>
        <v>5.6947608200455578E-4</v>
      </c>
      <c r="G453" s="10">
        <f t="shared" si="55"/>
        <v>1</v>
      </c>
      <c r="H453" s="17" t="str">
        <f t="shared" si="54"/>
        <v/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2</v>
      </c>
      <c r="D455" s="9">
        <v>4</v>
      </c>
      <c r="E455" s="10">
        <f t="shared" si="52"/>
        <v>1.0887316276537834E-3</v>
      </c>
      <c r="F455" s="10">
        <f t="shared" si="53"/>
        <v>2.2779043280182231E-3</v>
      </c>
      <c r="G455" s="10">
        <f t="shared" si="55"/>
        <v>1</v>
      </c>
      <c r="H455" s="17">
        <f t="shared" si="54"/>
        <v>1.0887316276537834E-3</v>
      </c>
    </row>
    <row r="456" spans="1:8" x14ac:dyDescent="0.2">
      <c r="A456" s="8"/>
      <c r="B456" s="37" t="s">
        <v>435</v>
      </c>
      <c r="C456" s="34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37" t="s">
        <v>437</v>
      </c>
      <c r="C458" s="34">
        <v>0</v>
      </c>
      <c r="D458" s="9">
        <v>4</v>
      </c>
      <c r="E458" s="10" t="str">
        <f t="shared" si="52"/>
        <v/>
      </c>
      <c r="F458" s="10">
        <f t="shared" si="53"/>
        <v>2.2779043280182231E-3</v>
      </c>
      <c r="G458" s="10">
        <f t="shared" si="55"/>
        <v>1</v>
      </c>
      <c r="H458" s="17" t="str">
        <f t="shared" si="54"/>
        <v/>
      </c>
    </row>
    <row r="459" spans="1:8" x14ac:dyDescent="0.2">
      <c r="A459" s="8"/>
      <c r="B459" s="37" t="s">
        <v>438</v>
      </c>
      <c r="C459" s="34">
        <v>0</v>
      </c>
      <c r="D459" s="9">
        <v>1</v>
      </c>
      <c r="E459" s="10" t="str">
        <f t="shared" si="52"/>
        <v/>
      </c>
      <c r="F459" s="10">
        <f t="shared" si="53"/>
        <v>5.6947608200455578E-4</v>
      </c>
      <c r="G459" s="10">
        <f t="shared" si="55"/>
        <v>1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4</v>
      </c>
      <c r="D460" s="9">
        <v>4</v>
      </c>
      <c r="E460" s="10">
        <f t="shared" si="52"/>
        <v>2.1774632553075669E-3</v>
      </c>
      <c r="F460" s="10">
        <f t="shared" si="53"/>
        <v>2.2779043280182231E-3</v>
      </c>
      <c r="G460" s="10">
        <f t="shared" si="55"/>
        <v>0</v>
      </c>
      <c r="H460" s="17">
        <f t="shared" si="54"/>
        <v>0</v>
      </c>
    </row>
    <row r="461" spans="1:8" x14ac:dyDescent="0.2">
      <c r="A461" s="8"/>
      <c r="B461" s="37" t="s">
        <v>440</v>
      </c>
      <c r="C461" s="34">
        <v>254</v>
      </c>
      <c r="D461" s="9">
        <v>62</v>
      </c>
      <c r="E461" s="10">
        <f t="shared" si="52"/>
        <v>0.13826891671203048</v>
      </c>
      <c r="F461" s="10">
        <f t="shared" si="53"/>
        <v>3.530751708428246E-2</v>
      </c>
      <c r="G461" s="10">
        <f t="shared" si="55"/>
        <v>-0.75590551181102361</v>
      </c>
      <c r="H461" s="17">
        <f t="shared" si="54"/>
        <v>-0.1045182362547632</v>
      </c>
    </row>
    <row r="462" spans="1:8" x14ac:dyDescent="0.2">
      <c r="A462" s="8"/>
      <c r="B462" s="37" t="s">
        <v>441</v>
      </c>
      <c r="C462" s="34">
        <v>2</v>
      </c>
      <c r="D462" s="9">
        <v>0</v>
      </c>
      <c r="E462" s="10">
        <f t="shared" si="52"/>
        <v>1.0887316276537834E-3</v>
      </c>
      <c r="F462" s="10" t="str">
        <f t="shared" si="53"/>
        <v/>
      </c>
      <c r="G462" s="10">
        <f t="shared" si="55"/>
        <v>-1</v>
      </c>
      <c r="H462" s="17">
        <f t="shared" si="54"/>
        <v>-1.0887316276537834E-3</v>
      </c>
    </row>
    <row r="463" spans="1:8" x14ac:dyDescent="0.2">
      <c r="A463" s="8"/>
      <c r="B463" s="37" t="s">
        <v>442</v>
      </c>
      <c r="C463" s="34">
        <v>0</v>
      </c>
      <c r="D463" s="9">
        <v>1</v>
      </c>
      <c r="E463" s="10" t="str">
        <f t="shared" si="52"/>
        <v/>
      </c>
      <c r="F463" s="10">
        <f t="shared" si="53"/>
        <v>5.6947608200455578E-4</v>
      </c>
      <c r="G463" s="10">
        <f t="shared" si="55"/>
        <v>1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1</v>
      </c>
      <c r="D464" s="9">
        <v>2</v>
      </c>
      <c r="E464" s="10">
        <f t="shared" si="52"/>
        <v>5.4436581382689172E-4</v>
      </c>
      <c r="F464" s="10">
        <f t="shared" si="53"/>
        <v>1.1389521640091116E-3</v>
      </c>
      <c r="G464" s="10">
        <f t="shared" si="55"/>
        <v>1</v>
      </c>
      <c r="H464" s="17">
        <f t="shared" si="54"/>
        <v>5.4436581382689172E-4</v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18</v>
      </c>
      <c r="E467" s="10" t="str">
        <f t="shared" si="52"/>
        <v/>
      </c>
      <c r="F467" s="10">
        <f t="shared" si="53"/>
        <v>1.0250569476082005E-2</v>
      </c>
      <c r="G467" s="10">
        <f t="shared" si="55"/>
        <v>1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5</v>
      </c>
      <c r="D472" s="9">
        <v>5</v>
      </c>
      <c r="E472" s="10">
        <f t="shared" si="52"/>
        <v>2.7218290691344584E-3</v>
      </c>
      <c r="F472" s="10">
        <f t="shared" si="53"/>
        <v>2.8473804100227792E-3</v>
      </c>
      <c r="G472" s="10">
        <f t="shared" si="55"/>
        <v>0</v>
      </c>
      <c r="H472" s="17">
        <f t="shared" si="54"/>
        <v>0</v>
      </c>
    </row>
    <row r="473" spans="1:8" x14ac:dyDescent="0.2">
      <c r="A473" s="8"/>
      <c r="B473" s="37" t="s">
        <v>452</v>
      </c>
      <c r="C473" s="34">
        <v>1</v>
      </c>
      <c r="D473" s="9">
        <v>0</v>
      </c>
      <c r="E473" s="10">
        <f t="shared" si="52"/>
        <v>5.4436581382689172E-4</v>
      </c>
      <c r="F473" s="10" t="str">
        <f t="shared" si="53"/>
        <v/>
      </c>
      <c r="G473" s="10">
        <f t="shared" si="55"/>
        <v>-1</v>
      </c>
      <c r="H473" s="17">
        <f t="shared" si="54"/>
        <v>-5.4436581382689172E-4</v>
      </c>
    </row>
    <row r="474" spans="1:8" x14ac:dyDescent="0.2">
      <c r="A474" s="8"/>
      <c r="B474" s="37" t="s">
        <v>453</v>
      </c>
      <c r="C474" s="34">
        <v>7</v>
      </c>
      <c r="D474" s="9">
        <v>9</v>
      </c>
      <c r="E474" s="10">
        <f t="shared" si="52"/>
        <v>3.8105606967882419E-3</v>
      </c>
      <c r="F474" s="10">
        <f t="shared" si="53"/>
        <v>5.1252847380410024E-3</v>
      </c>
      <c r="G474" s="10">
        <f t="shared" si="55"/>
        <v>0.2857142857142857</v>
      </c>
      <c r="H474" s="17">
        <f t="shared" si="54"/>
        <v>1.0887316276537832E-3</v>
      </c>
    </row>
    <row r="475" spans="1:8" x14ac:dyDescent="0.2">
      <c r="A475" s="8"/>
      <c r="B475" s="37" t="s">
        <v>454</v>
      </c>
      <c r="C475" s="34">
        <v>64</v>
      </c>
      <c r="D475" s="9">
        <v>23</v>
      </c>
      <c r="E475" s="10">
        <f t="shared" si="52"/>
        <v>3.483941208492107E-2</v>
      </c>
      <c r="F475" s="10">
        <f t="shared" si="53"/>
        <v>1.3097949886104784E-2</v>
      </c>
      <c r="G475" s="10">
        <f t="shared" si="55"/>
        <v>-0.640625</v>
      </c>
      <c r="H475" s="17">
        <f t="shared" si="54"/>
        <v>-2.231899836690256E-2</v>
      </c>
    </row>
    <row r="476" spans="1:8" x14ac:dyDescent="0.2">
      <c r="A476" s="8"/>
      <c r="B476" s="37" t="s">
        <v>455</v>
      </c>
      <c r="C476" s="34">
        <v>1</v>
      </c>
      <c r="D476" s="9">
        <v>2</v>
      </c>
      <c r="E476" s="10">
        <f t="shared" si="52"/>
        <v>5.4436581382689172E-4</v>
      </c>
      <c r="F476" s="10">
        <f t="shared" si="53"/>
        <v>1.1389521640091116E-3</v>
      </c>
      <c r="G476" s="10">
        <f t="shared" si="55"/>
        <v>1</v>
      </c>
      <c r="H476" s="17">
        <f t="shared" si="54"/>
        <v>5.4436581382689172E-4</v>
      </c>
    </row>
    <row r="477" spans="1:8" ht="25.5" x14ac:dyDescent="0.2">
      <c r="A477" s="8"/>
      <c r="B477" s="37" t="s">
        <v>456</v>
      </c>
      <c r="C477" s="34">
        <v>1</v>
      </c>
      <c r="D477" s="9">
        <v>1</v>
      </c>
      <c r="E477" s="10">
        <f t="shared" si="52"/>
        <v>5.4436581382689172E-4</v>
      </c>
      <c r="F477" s="10">
        <f t="shared" si="53"/>
        <v>5.6947608200455578E-4</v>
      </c>
      <c r="G477" s="10">
        <f t="shared" si="55"/>
        <v>0</v>
      </c>
      <c r="H477" s="17">
        <f t="shared" si="54"/>
        <v>0</v>
      </c>
    </row>
    <row r="478" spans="1:8" ht="25.5" x14ac:dyDescent="0.2">
      <c r="A478" s="8"/>
      <c r="B478" s="37" t="s">
        <v>457</v>
      </c>
      <c r="C478" s="34">
        <v>0</v>
      </c>
      <c r="D478" s="9">
        <v>3</v>
      </c>
      <c r="E478" s="10" t="str">
        <f t="shared" si="52"/>
        <v/>
      </c>
      <c r="F478" s="10">
        <f t="shared" si="53"/>
        <v>1.7084282460136675E-3</v>
      </c>
      <c r="G478" s="10">
        <f t="shared" si="55"/>
        <v>1</v>
      </c>
      <c r="H478" s="17" t="str">
        <f t="shared" si="54"/>
        <v/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0</v>
      </c>
      <c r="D480" s="9">
        <v>3</v>
      </c>
      <c r="E480" s="10" t="str">
        <f t="shared" si="52"/>
        <v/>
      </c>
      <c r="F480" s="10">
        <f t="shared" si="53"/>
        <v>1.7084282460136675E-3</v>
      </c>
      <c r="G480" s="10">
        <f t="shared" si="55"/>
        <v>1</v>
      </c>
      <c r="H480" s="17" t="str">
        <f t="shared" si="54"/>
        <v/>
      </c>
    </row>
    <row r="481" spans="1:8" ht="25.5" x14ac:dyDescent="0.2">
      <c r="A481" s="8"/>
      <c r="B481" s="37" t="s">
        <v>460</v>
      </c>
      <c r="C481" s="34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2</v>
      </c>
      <c r="D482" s="9">
        <v>1</v>
      </c>
      <c r="E482" s="10">
        <f t="shared" si="52"/>
        <v>1.0887316276537834E-3</v>
      </c>
      <c r="F482" s="10">
        <f t="shared" si="53"/>
        <v>5.6947608200455578E-4</v>
      </c>
      <c r="G482" s="10">
        <f t="shared" si="55"/>
        <v>-0.5</v>
      </c>
      <c r="H482" s="17">
        <f t="shared" si="54"/>
        <v>-5.4436581382689172E-4</v>
      </c>
    </row>
    <row r="483" spans="1:8" x14ac:dyDescent="0.2">
      <c r="A483" s="8"/>
      <c r="B483" s="37" t="s">
        <v>462</v>
      </c>
      <c r="C483" s="34">
        <v>6</v>
      </c>
      <c r="D483" s="9">
        <v>6</v>
      </c>
      <c r="E483" s="10">
        <f t="shared" si="52"/>
        <v>3.2661948829613499E-3</v>
      </c>
      <c r="F483" s="10">
        <f t="shared" si="53"/>
        <v>3.4168564920273349E-3</v>
      </c>
      <c r="G483" s="10">
        <f t="shared" si="55"/>
        <v>0</v>
      </c>
      <c r="H483" s="17">
        <f t="shared" si="54"/>
        <v>0</v>
      </c>
    </row>
    <row r="484" spans="1:8" x14ac:dyDescent="0.2">
      <c r="A484" s="8"/>
      <c r="B484" s="37" t="s">
        <v>463</v>
      </c>
      <c r="C484" s="34">
        <v>51</v>
      </c>
      <c r="D484" s="9">
        <v>98</v>
      </c>
      <c r="E484" s="10">
        <f t="shared" si="52"/>
        <v>2.7762656505171474E-2</v>
      </c>
      <c r="F484" s="10">
        <f t="shared" si="53"/>
        <v>5.5808656036446469E-2</v>
      </c>
      <c r="G484" s="10">
        <f t="shared" si="55"/>
        <v>0.92156862745098034</v>
      </c>
      <c r="H484" s="17">
        <f t="shared" si="54"/>
        <v>2.5585193249863906E-2</v>
      </c>
    </row>
    <row r="485" spans="1:8" x14ac:dyDescent="0.2">
      <c r="A485" s="8"/>
      <c r="B485" s="37" t="s">
        <v>464</v>
      </c>
      <c r="C485" s="34">
        <v>8</v>
      </c>
      <c r="D485" s="9">
        <v>5</v>
      </c>
      <c r="E485" s="10">
        <f t="shared" si="52"/>
        <v>4.3549265106151338E-3</v>
      </c>
      <c r="F485" s="10">
        <f t="shared" si="53"/>
        <v>2.8473804100227792E-3</v>
      </c>
      <c r="G485" s="10">
        <f t="shared" si="55"/>
        <v>-0.375</v>
      </c>
      <c r="H485" s="17">
        <f t="shared" si="54"/>
        <v>-1.6330974414806752E-3</v>
      </c>
    </row>
    <row r="486" spans="1:8" x14ac:dyDescent="0.2">
      <c r="A486" s="8"/>
      <c r="B486" s="37" t="s">
        <v>465</v>
      </c>
      <c r="C486" s="34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0</v>
      </c>
      <c r="D487" s="9">
        <v>10</v>
      </c>
      <c r="E487" s="10" t="str">
        <f t="shared" si="52"/>
        <v/>
      </c>
      <c r="F487" s="10">
        <f t="shared" si="53"/>
        <v>5.6947608200455585E-3</v>
      </c>
      <c r="G487" s="10">
        <f t="shared" si="55"/>
        <v>1</v>
      </c>
      <c r="H487" s="17" t="str">
        <f t="shared" si="54"/>
        <v/>
      </c>
    </row>
    <row r="488" spans="1:8" x14ac:dyDescent="0.2">
      <c r="A488" s="8"/>
      <c r="B488" s="37" t="s">
        <v>467</v>
      </c>
      <c r="C488" s="34">
        <v>5</v>
      </c>
      <c r="D488" s="9">
        <v>4</v>
      </c>
      <c r="E488" s="10">
        <f t="shared" si="52"/>
        <v>2.7218290691344584E-3</v>
      </c>
      <c r="F488" s="10">
        <f t="shared" si="53"/>
        <v>2.2779043280182231E-3</v>
      </c>
      <c r="G488" s="10">
        <f t="shared" si="55"/>
        <v>-0.2</v>
      </c>
      <c r="H488" s="17">
        <f t="shared" si="54"/>
        <v>-5.4436581382689172E-4</v>
      </c>
    </row>
    <row r="489" spans="1:8" x14ac:dyDescent="0.2">
      <c r="A489" s="8"/>
      <c r="B489" s="37" t="s">
        <v>468</v>
      </c>
      <c r="C489" s="34">
        <v>0</v>
      </c>
      <c r="D489" s="9">
        <v>1</v>
      </c>
      <c r="E489" s="10" t="str">
        <f t="shared" si="52"/>
        <v/>
      </c>
      <c r="F489" s="10">
        <f t="shared" si="53"/>
        <v>5.6947608200455578E-4</v>
      </c>
      <c r="G489" s="10">
        <f t="shared" si="55"/>
        <v>1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31</v>
      </c>
      <c r="D490" s="9">
        <v>43</v>
      </c>
      <c r="E490" s="10">
        <f t="shared" ref="E490:E553" si="56">+IF(C490=0,"",C490/C$362)</f>
        <v>1.6875340228633642E-2</v>
      </c>
      <c r="F490" s="10">
        <f t="shared" ref="F490:F553" si="57">+IF(D490=0,"",D490/D$362)</f>
        <v>2.44874715261959E-2</v>
      </c>
      <c r="G490" s="10">
        <f t="shared" si="55"/>
        <v>0.38709677419354838</v>
      </c>
      <c r="H490" s="17">
        <f t="shared" ref="H490:H553" si="58">+IF(OR(AND(E490=""),(G490="")),"",E490*G490)</f>
        <v>6.5323897659226998E-3</v>
      </c>
    </row>
    <row r="491" spans="1:8" x14ac:dyDescent="0.2">
      <c r="A491" s="8"/>
      <c r="B491" s="37" t="s">
        <v>470</v>
      </c>
      <c r="C491" s="34">
        <v>1</v>
      </c>
      <c r="D491" s="9">
        <v>0</v>
      </c>
      <c r="E491" s="10">
        <f t="shared" si="56"/>
        <v>5.4436581382689172E-4</v>
      </c>
      <c r="F491" s="10" t="str">
        <f t="shared" si="57"/>
        <v/>
      </c>
      <c r="G491" s="10">
        <f t="shared" ref="G491:G554" si="59">+IF(AND(C491=0,D491=0)," ",IF(C491=0,1,IF(D491=0,-1,(D491-C491)/C491)))</f>
        <v>-1</v>
      </c>
      <c r="H491" s="17">
        <f t="shared" si="58"/>
        <v>-5.4436581382689172E-4</v>
      </c>
    </row>
    <row r="492" spans="1:8" x14ac:dyDescent="0.2">
      <c r="A492" s="8"/>
      <c r="B492" s="37" t="s">
        <v>471</v>
      </c>
      <c r="C492" s="34">
        <v>0</v>
      </c>
      <c r="D492" s="9">
        <v>1</v>
      </c>
      <c r="E492" s="10" t="str">
        <f t="shared" si="56"/>
        <v/>
      </c>
      <c r="F492" s="10">
        <f t="shared" si="57"/>
        <v>5.6947608200455578E-4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2</v>
      </c>
      <c r="E493" s="10" t="str">
        <f t="shared" si="56"/>
        <v/>
      </c>
      <c r="F493" s="10">
        <f t="shared" si="57"/>
        <v>1.1389521640091116E-3</v>
      </c>
      <c r="G493" s="10">
        <f t="shared" si="59"/>
        <v>1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37" t="s">
        <v>474</v>
      </c>
      <c r="C495" s="34">
        <v>5</v>
      </c>
      <c r="D495" s="9">
        <v>3</v>
      </c>
      <c r="E495" s="10">
        <f t="shared" si="56"/>
        <v>2.7218290691344584E-3</v>
      </c>
      <c r="F495" s="10">
        <f t="shared" si="57"/>
        <v>1.7084282460136675E-3</v>
      </c>
      <c r="G495" s="10">
        <f t="shared" si="59"/>
        <v>-0.4</v>
      </c>
      <c r="H495" s="17">
        <f t="shared" si="58"/>
        <v>-1.0887316276537834E-3</v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19</v>
      </c>
      <c r="D498" s="9">
        <v>15</v>
      </c>
      <c r="E498" s="10">
        <f t="shared" si="56"/>
        <v>1.0342950462710943E-2</v>
      </c>
      <c r="F498" s="10">
        <f t="shared" si="57"/>
        <v>8.5421412300683373E-3</v>
      </c>
      <c r="G498" s="10">
        <f t="shared" si="59"/>
        <v>-0.21052631578947367</v>
      </c>
      <c r="H498" s="17">
        <f t="shared" si="58"/>
        <v>-2.1774632553075669E-3</v>
      </c>
    </row>
    <row r="499" spans="1:8" ht="25.5" x14ac:dyDescent="0.2">
      <c r="A499" s="8"/>
      <c r="B499" s="37" t="s">
        <v>478</v>
      </c>
      <c r="C499" s="34">
        <v>0</v>
      </c>
      <c r="D499" s="9">
        <v>1</v>
      </c>
      <c r="E499" s="10" t="str">
        <f t="shared" si="56"/>
        <v/>
      </c>
      <c r="F499" s="10">
        <f t="shared" si="57"/>
        <v>5.6947608200455578E-4</v>
      </c>
      <c r="G499" s="10">
        <f t="shared" si="59"/>
        <v>1</v>
      </c>
      <c r="H499" s="17" t="str">
        <f t="shared" si="58"/>
        <v/>
      </c>
    </row>
    <row r="500" spans="1:8" x14ac:dyDescent="0.2">
      <c r="A500" s="8"/>
      <c r="B500" s="37" t="s">
        <v>479</v>
      </c>
      <c r="C500" s="34">
        <v>1</v>
      </c>
      <c r="D500" s="9">
        <v>2</v>
      </c>
      <c r="E500" s="10">
        <f t="shared" si="56"/>
        <v>5.4436581382689172E-4</v>
      </c>
      <c r="F500" s="10">
        <f t="shared" si="57"/>
        <v>1.1389521640091116E-3</v>
      </c>
      <c r="G500" s="10">
        <f t="shared" si="59"/>
        <v>1</v>
      </c>
      <c r="H500" s="17">
        <f t="shared" si="58"/>
        <v>5.4436581382689172E-4</v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37" t="s">
        <v>482</v>
      </c>
      <c r="C503" s="34">
        <v>19</v>
      </c>
      <c r="D503" s="9">
        <v>10</v>
      </c>
      <c r="E503" s="10">
        <f t="shared" si="56"/>
        <v>1.0342950462710943E-2</v>
      </c>
      <c r="F503" s="10">
        <f t="shared" si="57"/>
        <v>5.6947608200455585E-3</v>
      </c>
      <c r="G503" s="10">
        <f t="shared" si="59"/>
        <v>-0.47368421052631576</v>
      </c>
      <c r="H503" s="17">
        <f t="shared" si="58"/>
        <v>-4.8992923244420249E-3</v>
      </c>
    </row>
    <row r="504" spans="1:8" x14ac:dyDescent="0.2">
      <c r="A504" s="8"/>
      <c r="B504" s="37" t="s">
        <v>483</v>
      </c>
      <c r="C504" s="34">
        <v>1</v>
      </c>
      <c r="D504" s="9">
        <v>0</v>
      </c>
      <c r="E504" s="10">
        <f t="shared" si="56"/>
        <v>5.4436581382689172E-4</v>
      </c>
      <c r="F504" s="10" t="str">
        <f t="shared" si="57"/>
        <v/>
      </c>
      <c r="G504" s="10">
        <f t="shared" si="59"/>
        <v>-1</v>
      </c>
      <c r="H504" s="17">
        <f t="shared" si="58"/>
        <v>-5.4436581382689172E-4</v>
      </c>
    </row>
    <row r="505" spans="1:8" x14ac:dyDescent="0.2">
      <c r="A505" s="8"/>
      <c r="B505" s="37" t="s">
        <v>484</v>
      </c>
      <c r="C505" s="34">
        <v>18</v>
      </c>
      <c r="D505" s="9">
        <v>3</v>
      </c>
      <c r="E505" s="10">
        <f t="shared" si="56"/>
        <v>9.7985846488840497E-3</v>
      </c>
      <c r="F505" s="10">
        <f t="shared" si="57"/>
        <v>1.7084282460136675E-3</v>
      </c>
      <c r="G505" s="10">
        <f t="shared" si="59"/>
        <v>-0.83333333333333337</v>
      </c>
      <c r="H505" s="17">
        <f t="shared" si="58"/>
        <v>-8.1654872074033748E-3</v>
      </c>
    </row>
    <row r="506" spans="1:8" x14ac:dyDescent="0.2">
      <c r="A506" s="8"/>
      <c r="B506" s="37" t="s">
        <v>485</v>
      </c>
      <c r="C506" s="34">
        <v>3</v>
      </c>
      <c r="D506" s="9">
        <v>0</v>
      </c>
      <c r="E506" s="10">
        <f t="shared" si="56"/>
        <v>1.633097441480675E-3</v>
      </c>
      <c r="F506" s="10" t="str">
        <f t="shared" si="57"/>
        <v/>
      </c>
      <c r="G506" s="10">
        <f t="shared" si="59"/>
        <v>-1</v>
      </c>
      <c r="H506" s="17">
        <f t="shared" si="58"/>
        <v>-1.633097441480675E-3</v>
      </c>
    </row>
    <row r="507" spans="1:8" x14ac:dyDescent="0.2">
      <c r="A507" s="8"/>
      <c r="B507" s="37" t="s">
        <v>486</v>
      </c>
      <c r="C507" s="34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8</v>
      </c>
      <c r="D508" s="9">
        <v>13</v>
      </c>
      <c r="E508" s="10">
        <f t="shared" si="56"/>
        <v>4.3549265106151338E-3</v>
      </c>
      <c r="F508" s="10">
        <f t="shared" si="57"/>
        <v>7.4031890660592259E-3</v>
      </c>
      <c r="G508" s="10">
        <f t="shared" si="59"/>
        <v>0.625</v>
      </c>
      <c r="H508" s="17">
        <f t="shared" si="58"/>
        <v>2.7218290691344588E-3</v>
      </c>
    </row>
    <row r="509" spans="1:8" x14ac:dyDescent="0.2">
      <c r="A509" s="8"/>
      <c r="B509" s="37" t="s">
        <v>488</v>
      </c>
      <c r="C509" s="34">
        <v>3</v>
      </c>
      <c r="D509" s="9">
        <v>12</v>
      </c>
      <c r="E509" s="10">
        <f t="shared" si="56"/>
        <v>1.633097441480675E-3</v>
      </c>
      <c r="F509" s="10">
        <f t="shared" si="57"/>
        <v>6.8337129840546698E-3</v>
      </c>
      <c r="G509" s="10">
        <f t="shared" si="59"/>
        <v>3</v>
      </c>
      <c r="H509" s="17">
        <f t="shared" si="58"/>
        <v>4.8992923244420249E-3</v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1</v>
      </c>
      <c r="D511" s="9">
        <v>1</v>
      </c>
      <c r="E511" s="10">
        <f t="shared" si="56"/>
        <v>5.4436581382689172E-4</v>
      </c>
      <c r="F511" s="10">
        <f t="shared" si="57"/>
        <v>5.6947608200455578E-4</v>
      </c>
      <c r="G511" s="10">
        <f t="shared" si="59"/>
        <v>0</v>
      </c>
      <c r="H511" s="17">
        <f t="shared" si="58"/>
        <v>0</v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6</v>
      </c>
      <c r="D514" s="9">
        <v>0</v>
      </c>
      <c r="E514" s="10">
        <f t="shared" si="56"/>
        <v>3.2661948829613499E-3</v>
      </c>
      <c r="F514" s="10" t="str">
        <f t="shared" si="57"/>
        <v/>
      </c>
      <c r="G514" s="10">
        <f t="shared" si="59"/>
        <v>-1</v>
      </c>
      <c r="H514" s="17">
        <f t="shared" si="58"/>
        <v>-3.2661948829613499E-3</v>
      </c>
    </row>
    <row r="515" spans="1:8" ht="25.5" x14ac:dyDescent="0.2">
      <c r="A515" s="8"/>
      <c r="B515" s="37" t="s">
        <v>494</v>
      </c>
      <c r="C515" s="34">
        <v>1</v>
      </c>
      <c r="D515" s="9">
        <v>0</v>
      </c>
      <c r="E515" s="10">
        <f t="shared" si="56"/>
        <v>5.4436581382689172E-4</v>
      </c>
      <c r="F515" s="10" t="str">
        <f t="shared" si="57"/>
        <v/>
      </c>
      <c r="G515" s="10">
        <f t="shared" si="59"/>
        <v>-1</v>
      </c>
      <c r="H515" s="17">
        <f t="shared" si="58"/>
        <v>-5.4436581382689172E-4</v>
      </c>
    </row>
    <row r="516" spans="1:8" x14ac:dyDescent="0.2">
      <c r="A516" s="8"/>
      <c r="B516" s="37" t="s">
        <v>495</v>
      </c>
      <c r="C516" s="34">
        <v>0</v>
      </c>
      <c r="D516" s="9">
        <v>2</v>
      </c>
      <c r="E516" s="10" t="str">
        <f t="shared" si="56"/>
        <v/>
      </c>
      <c r="F516" s="10">
        <f t="shared" si="57"/>
        <v>1.1389521640091116E-3</v>
      </c>
      <c r="G516" s="10">
        <f t="shared" si="59"/>
        <v>1</v>
      </c>
      <c r="H516" s="17" t="str">
        <f t="shared" si="58"/>
        <v/>
      </c>
    </row>
    <row r="517" spans="1:8" ht="25.5" x14ac:dyDescent="0.2">
      <c r="A517" s="8"/>
      <c r="B517" s="37" t="s">
        <v>496</v>
      </c>
      <c r="C517" s="34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4</v>
      </c>
      <c r="D519" s="9">
        <v>11</v>
      </c>
      <c r="E519" s="10">
        <f t="shared" si="56"/>
        <v>2.1774632553075669E-3</v>
      </c>
      <c r="F519" s="10">
        <f t="shared" si="57"/>
        <v>6.2642369020501137E-3</v>
      </c>
      <c r="G519" s="10">
        <f t="shared" si="59"/>
        <v>1.75</v>
      </c>
      <c r="H519" s="17">
        <f t="shared" si="58"/>
        <v>3.8105606967882419E-3</v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1</v>
      </c>
      <c r="E520" s="10" t="str">
        <f t="shared" si="56"/>
        <v/>
      </c>
      <c r="F520" s="10">
        <f t="shared" si="57"/>
        <v>5.6947608200455578E-4</v>
      </c>
      <c r="G520" s="10">
        <f t="shared" si="59"/>
        <v>1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0</v>
      </c>
      <c r="D521" s="9">
        <v>5</v>
      </c>
      <c r="E521" s="10" t="str">
        <f t="shared" si="56"/>
        <v/>
      </c>
      <c r="F521" s="10">
        <f t="shared" si="57"/>
        <v>2.8473804100227792E-3</v>
      </c>
      <c r="G521" s="10">
        <f t="shared" si="59"/>
        <v>1</v>
      </c>
      <c r="H521" s="17" t="str">
        <f t="shared" si="58"/>
        <v/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2</v>
      </c>
      <c r="D527" s="9">
        <v>0</v>
      </c>
      <c r="E527" s="10">
        <f t="shared" si="56"/>
        <v>1.0887316276537834E-3</v>
      </c>
      <c r="F527" s="10" t="str">
        <f t="shared" si="57"/>
        <v/>
      </c>
      <c r="G527" s="10">
        <f t="shared" si="59"/>
        <v>-1</v>
      </c>
      <c r="H527" s="17">
        <f t="shared" si="58"/>
        <v>-1.0887316276537834E-3</v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10</v>
      </c>
      <c r="D530" s="9">
        <v>10</v>
      </c>
      <c r="E530" s="10">
        <f t="shared" si="56"/>
        <v>5.4436581382689168E-3</v>
      </c>
      <c r="F530" s="10">
        <f t="shared" si="57"/>
        <v>5.6947608200455585E-3</v>
      </c>
      <c r="G530" s="10">
        <f t="shared" si="59"/>
        <v>0</v>
      </c>
      <c r="H530" s="17">
        <f t="shared" si="58"/>
        <v>0</v>
      </c>
    </row>
    <row r="531" spans="1:8" x14ac:dyDescent="0.2">
      <c r="A531" s="8"/>
      <c r="B531" s="37" t="s">
        <v>510</v>
      </c>
      <c r="C531" s="34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30" customHeight="1" x14ac:dyDescent="0.2">
      <c r="A532" s="8"/>
      <c r="B532" s="37" t="s">
        <v>511</v>
      </c>
      <c r="C532" s="34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37" t="s">
        <v>514</v>
      </c>
      <c r="C535" s="34">
        <v>12</v>
      </c>
      <c r="D535" s="9">
        <v>3</v>
      </c>
      <c r="E535" s="10">
        <f t="shared" si="56"/>
        <v>6.5323897659226998E-3</v>
      </c>
      <c r="F535" s="10">
        <f t="shared" si="57"/>
        <v>1.7084282460136675E-3</v>
      </c>
      <c r="G535" s="10">
        <f t="shared" si="59"/>
        <v>-0.75</v>
      </c>
      <c r="H535" s="17">
        <f t="shared" si="58"/>
        <v>-4.8992923244420249E-3</v>
      </c>
    </row>
    <row r="536" spans="1:8" x14ac:dyDescent="0.2">
      <c r="A536" s="8"/>
      <c r="B536" s="37" t="s">
        <v>515</v>
      </c>
      <c r="C536" s="34">
        <v>50</v>
      </c>
      <c r="D536" s="9">
        <v>0</v>
      </c>
      <c r="E536" s="10">
        <f t="shared" si="56"/>
        <v>2.7218290691344585E-2</v>
      </c>
      <c r="F536" s="10" t="str">
        <f t="shared" si="57"/>
        <v/>
      </c>
      <c r="G536" s="10">
        <f t="shared" si="59"/>
        <v>-1</v>
      </c>
      <c r="H536" s="17">
        <f t="shared" si="58"/>
        <v>-2.7218290691344585E-2</v>
      </c>
    </row>
    <row r="537" spans="1:8" ht="25.5" x14ac:dyDescent="0.2">
      <c r="A537" s="8"/>
      <c r="B537" s="37" t="s">
        <v>516</v>
      </c>
      <c r="C537" s="34">
        <v>7</v>
      </c>
      <c r="D537" s="9">
        <v>11</v>
      </c>
      <c r="E537" s="10">
        <f t="shared" si="56"/>
        <v>3.8105606967882419E-3</v>
      </c>
      <c r="F537" s="10">
        <f t="shared" si="57"/>
        <v>6.2642369020501137E-3</v>
      </c>
      <c r="G537" s="10">
        <f t="shared" si="59"/>
        <v>0.5714285714285714</v>
      </c>
      <c r="H537" s="17">
        <f t="shared" si="58"/>
        <v>2.1774632553075665E-3</v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2</v>
      </c>
      <c r="E542" s="10" t="str">
        <f t="shared" si="56"/>
        <v/>
      </c>
      <c r="F542" s="10">
        <f t="shared" si="57"/>
        <v>1.1389521640091116E-3</v>
      </c>
      <c r="G542" s="10">
        <f t="shared" si="59"/>
        <v>1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1</v>
      </c>
      <c r="E543" s="10" t="str">
        <f t="shared" si="56"/>
        <v/>
      </c>
      <c r="F543" s="10">
        <f t="shared" si="57"/>
        <v>5.6947608200455578E-4</v>
      </c>
      <c r="G543" s="10">
        <f t="shared" si="59"/>
        <v>1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37" t="s">
        <v>528</v>
      </c>
      <c r="C549" s="34">
        <v>2</v>
      </c>
      <c r="D549" s="9">
        <v>0</v>
      </c>
      <c r="E549" s="10">
        <f t="shared" si="56"/>
        <v>1.0887316276537834E-3</v>
      </c>
      <c r="F549" s="10" t="str">
        <f t="shared" si="57"/>
        <v/>
      </c>
      <c r="G549" s="10">
        <f t="shared" si="59"/>
        <v>-1</v>
      </c>
      <c r="H549" s="17">
        <f t="shared" si="58"/>
        <v>-1.0887316276537834E-3</v>
      </c>
    </row>
    <row r="550" spans="1:8" x14ac:dyDescent="0.2">
      <c r="A550" s="8"/>
      <c r="B550" s="37" t="s">
        <v>529</v>
      </c>
      <c r="C550" s="34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5</v>
      </c>
      <c r="D552" s="9">
        <v>2</v>
      </c>
      <c r="E552" s="10">
        <f t="shared" si="56"/>
        <v>2.7218290691344584E-3</v>
      </c>
      <c r="F552" s="10">
        <f t="shared" si="57"/>
        <v>1.1389521640091116E-3</v>
      </c>
      <c r="G552" s="10">
        <f t="shared" si="59"/>
        <v>-0.6</v>
      </c>
      <c r="H552" s="17">
        <f t="shared" si="58"/>
        <v>-1.633097441480675E-3</v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1</v>
      </c>
      <c r="D554" s="9">
        <v>1</v>
      </c>
      <c r="E554" s="10">
        <f t="shared" ref="E554:E595" si="60">+IF(C554=0,"",C554/C$362)</f>
        <v>5.4436581382689172E-4</v>
      </c>
      <c r="F554" s="10">
        <f t="shared" ref="F554:F595" si="61">+IF(D554=0,"",D554/D$362)</f>
        <v>5.6947608200455578E-4</v>
      </c>
      <c r="G554" s="10">
        <f t="shared" si="59"/>
        <v>0</v>
      </c>
      <c r="H554" s="17">
        <f t="shared" ref="H554:H617" si="62">+IF(OR(AND(E554=""),(G554="")),"",E554*G554)</f>
        <v>0</v>
      </c>
    </row>
    <row r="555" spans="1:8" x14ac:dyDescent="0.2">
      <c r="A555" s="8"/>
      <c r="B555" s="37" t="s">
        <v>534</v>
      </c>
      <c r="C555" s="34">
        <v>12</v>
      </c>
      <c r="D555" s="9">
        <v>10</v>
      </c>
      <c r="E555" s="10">
        <f t="shared" si="60"/>
        <v>6.5323897659226998E-3</v>
      </c>
      <c r="F555" s="10">
        <f t="shared" si="61"/>
        <v>5.6947608200455585E-3</v>
      </c>
      <c r="G555" s="10">
        <f t="shared" ref="G555:G595" si="63">+IF(AND(C555=0,D555=0)," ",IF(C555=0,1,IF(D555=0,-1,(D555-C555)/C555)))</f>
        <v>-0.16666666666666666</v>
      </c>
      <c r="H555" s="17">
        <f t="shared" si="62"/>
        <v>-1.0887316276537832E-3</v>
      </c>
    </row>
    <row r="556" spans="1:8" ht="25.5" x14ac:dyDescent="0.2">
      <c r="A556" s="8"/>
      <c r="B556" s="37" t="s">
        <v>535</v>
      </c>
      <c r="C556" s="34">
        <v>3</v>
      </c>
      <c r="D556" s="9">
        <v>1</v>
      </c>
      <c r="E556" s="10">
        <f t="shared" si="60"/>
        <v>1.633097441480675E-3</v>
      </c>
      <c r="F556" s="10">
        <f t="shared" si="61"/>
        <v>5.6947608200455578E-4</v>
      </c>
      <c r="G556" s="10">
        <f t="shared" si="63"/>
        <v>-0.66666666666666663</v>
      </c>
      <c r="H556" s="17">
        <f t="shared" si="62"/>
        <v>-1.0887316276537832E-3</v>
      </c>
    </row>
    <row r="557" spans="1:8" x14ac:dyDescent="0.2">
      <c r="A557" s="8"/>
      <c r="B557" s="37" t="s">
        <v>536</v>
      </c>
      <c r="C557" s="34">
        <v>2</v>
      </c>
      <c r="D557" s="9">
        <v>0</v>
      </c>
      <c r="E557" s="10">
        <f t="shared" si="60"/>
        <v>1.0887316276537834E-3</v>
      </c>
      <c r="F557" s="10" t="str">
        <f t="shared" si="61"/>
        <v/>
      </c>
      <c r="G557" s="10">
        <f t="shared" si="63"/>
        <v>-1</v>
      </c>
      <c r="H557" s="17">
        <f t="shared" si="62"/>
        <v>-1.0887316276537834E-3</v>
      </c>
    </row>
    <row r="558" spans="1:8" x14ac:dyDescent="0.2">
      <c r="A558" s="8"/>
      <c r="B558" s="37" t="s">
        <v>537</v>
      </c>
      <c r="C558" s="34">
        <v>10</v>
      </c>
      <c r="D558" s="9">
        <v>21</v>
      </c>
      <c r="E558" s="10">
        <f t="shared" si="60"/>
        <v>5.4436581382689168E-3</v>
      </c>
      <c r="F558" s="10">
        <f t="shared" si="61"/>
        <v>1.1958997722095672E-2</v>
      </c>
      <c r="G558" s="10">
        <f t="shared" si="63"/>
        <v>1.1000000000000001</v>
      </c>
      <c r="H558" s="17">
        <f t="shared" si="62"/>
        <v>5.9880239520958087E-3</v>
      </c>
    </row>
    <row r="559" spans="1:8" x14ac:dyDescent="0.2">
      <c r="A559" s="8"/>
      <c r="B559" s="37" t="s">
        <v>538</v>
      </c>
      <c r="C559" s="34">
        <v>5</v>
      </c>
      <c r="D559" s="9">
        <v>17</v>
      </c>
      <c r="E559" s="10">
        <f t="shared" si="60"/>
        <v>2.7218290691344584E-3</v>
      </c>
      <c r="F559" s="10">
        <f t="shared" si="61"/>
        <v>9.6810933940774495E-3</v>
      </c>
      <c r="G559" s="10">
        <f t="shared" si="63"/>
        <v>2.4</v>
      </c>
      <c r="H559" s="17">
        <f t="shared" si="62"/>
        <v>6.5323897659226998E-3</v>
      </c>
    </row>
    <row r="560" spans="1:8" x14ac:dyDescent="0.2">
      <c r="A560" s="8"/>
      <c r="B560" s="37" t="s">
        <v>539</v>
      </c>
      <c r="C560" s="34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0</v>
      </c>
      <c r="D562" s="9">
        <v>2</v>
      </c>
      <c r="E562" s="10" t="str">
        <f t="shared" si="60"/>
        <v/>
      </c>
      <c r="F562" s="10">
        <f t="shared" si="61"/>
        <v>1.1389521640091116E-3</v>
      </c>
      <c r="G562" s="10">
        <f t="shared" si="63"/>
        <v>1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1</v>
      </c>
      <c r="E566" s="10" t="str">
        <f t="shared" si="60"/>
        <v/>
      </c>
      <c r="F566" s="10">
        <f t="shared" si="61"/>
        <v>5.6947608200455578E-4</v>
      </c>
      <c r="G566" s="10">
        <f t="shared" si="63"/>
        <v>1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2</v>
      </c>
      <c r="D568" s="9">
        <v>17</v>
      </c>
      <c r="E568" s="10">
        <f t="shared" si="60"/>
        <v>1.0887316276537834E-3</v>
      </c>
      <c r="F568" s="10">
        <f t="shared" si="61"/>
        <v>9.6810933940774495E-3</v>
      </c>
      <c r="G568" s="10">
        <f t="shared" si="63"/>
        <v>7.5</v>
      </c>
      <c r="H568" s="17">
        <f t="shared" si="62"/>
        <v>8.1654872074033765E-3</v>
      </c>
    </row>
    <row r="569" spans="1:8" ht="25.5" x14ac:dyDescent="0.2">
      <c r="A569" s="8"/>
      <c r="B569" s="37" t="s">
        <v>548</v>
      </c>
      <c r="C569" s="34">
        <v>0</v>
      </c>
      <c r="D569" s="9">
        <v>1</v>
      </c>
      <c r="E569" s="10" t="str">
        <f t="shared" si="60"/>
        <v/>
      </c>
      <c r="F569" s="10">
        <f t="shared" si="61"/>
        <v>5.6947608200455578E-4</v>
      </c>
      <c r="G569" s="10">
        <f t="shared" si="63"/>
        <v>1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3</v>
      </c>
      <c r="D571" s="9">
        <v>4</v>
      </c>
      <c r="E571" s="10">
        <f t="shared" si="60"/>
        <v>1.633097441480675E-3</v>
      </c>
      <c r="F571" s="10">
        <f t="shared" si="61"/>
        <v>2.2779043280182231E-3</v>
      </c>
      <c r="G571" s="10">
        <f t="shared" si="63"/>
        <v>0.33333333333333331</v>
      </c>
      <c r="H571" s="17">
        <f t="shared" si="62"/>
        <v>5.4436581382689162E-4</v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28</v>
      </c>
      <c r="D574" s="9">
        <v>5</v>
      </c>
      <c r="E574" s="10">
        <f t="shared" si="60"/>
        <v>1.5242242787152967E-2</v>
      </c>
      <c r="F574" s="10">
        <f t="shared" si="61"/>
        <v>2.8473804100227792E-3</v>
      </c>
      <c r="G574" s="10">
        <f t="shared" si="63"/>
        <v>-0.8214285714285714</v>
      </c>
      <c r="H574" s="17">
        <f t="shared" si="62"/>
        <v>-1.2520413718018509E-2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8</v>
      </c>
      <c r="D576" s="9">
        <v>0</v>
      </c>
      <c r="E576" s="10">
        <f t="shared" si="60"/>
        <v>4.3549265106151338E-3</v>
      </c>
      <c r="F576" s="10" t="str">
        <f t="shared" si="61"/>
        <v/>
      </c>
      <c r="G576" s="10">
        <f t="shared" si="63"/>
        <v>-1</v>
      </c>
      <c r="H576" s="17">
        <f t="shared" si="62"/>
        <v>-4.3549265106151338E-3</v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55</v>
      </c>
      <c r="D579" s="9">
        <v>31</v>
      </c>
      <c r="E579" s="10">
        <f t="shared" si="60"/>
        <v>2.9940119760479042E-2</v>
      </c>
      <c r="F579" s="10">
        <f t="shared" si="61"/>
        <v>1.765375854214123E-2</v>
      </c>
      <c r="G579" s="10">
        <f t="shared" si="63"/>
        <v>-0.43636363636363634</v>
      </c>
      <c r="H579" s="17">
        <f t="shared" si="62"/>
        <v>-1.30647795318454E-2</v>
      </c>
    </row>
    <row r="580" spans="1:8" ht="25.5" x14ac:dyDescent="0.2">
      <c r="A580" s="8"/>
      <c r="B580" s="37" t="s">
        <v>559</v>
      </c>
      <c r="C580" s="34">
        <v>39</v>
      </c>
      <c r="D580" s="9">
        <v>16</v>
      </c>
      <c r="E580" s="10">
        <f t="shared" si="60"/>
        <v>2.1230266739248774E-2</v>
      </c>
      <c r="F580" s="10">
        <f t="shared" si="61"/>
        <v>9.1116173120728925E-3</v>
      </c>
      <c r="G580" s="10">
        <f t="shared" si="63"/>
        <v>-0.58974358974358976</v>
      </c>
      <c r="H580" s="17">
        <f t="shared" si="62"/>
        <v>-1.2520413718018509E-2</v>
      </c>
    </row>
    <row r="581" spans="1:8" x14ac:dyDescent="0.2">
      <c r="A581" s="8"/>
      <c r="B581" s="37" t="s">
        <v>560</v>
      </c>
      <c r="C581" s="34">
        <v>25</v>
      </c>
      <c r="D581" s="9">
        <v>78</v>
      </c>
      <c r="E581" s="10">
        <f t="shared" si="60"/>
        <v>1.3609145345672292E-2</v>
      </c>
      <c r="F581" s="10">
        <f t="shared" si="61"/>
        <v>4.441913439635535E-2</v>
      </c>
      <c r="G581" s="10">
        <f t="shared" si="63"/>
        <v>2.12</v>
      </c>
      <c r="H581" s="17">
        <f t="shared" si="62"/>
        <v>2.885138813282526E-2</v>
      </c>
    </row>
    <row r="582" spans="1:8" x14ac:dyDescent="0.2">
      <c r="A582" s="8"/>
      <c r="B582" s="37" t="s">
        <v>561</v>
      </c>
      <c r="C582" s="34">
        <v>5</v>
      </c>
      <c r="D582" s="9">
        <v>5</v>
      </c>
      <c r="E582" s="10">
        <f t="shared" si="60"/>
        <v>2.7218290691344584E-3</v>
      </c>
      <c r="F582" s="10">
        <f t="shared" si="61"/>
        <v>2.8473804100227792E-3</v>
      </c>
      <c r="G582" s="10">
        <f t="shared" si="63"/>
        <v>0</v>
      </c>
      <c r="H582" s="17">
        <f t="shared" si="62"/>
        <v>0</v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9</v>
      </c>
      <c r="D588" s="9">
        <v>5</v>
      </c>
      <c r="E588" s="10">
        <f t="shared" si="60"/>
        <v>4.8992923244420249E-3</v>
      </c>
      <c r="F588" s="10">
        <f t="shared" si="61"/>
        <v>2.8473804100227792E-3</v>
      </c>
      <c r="G588" s="10">
        <f t="shared" si="63"/>
        <v>-0.44444444444444442</v>
      </c>
      <c r="H588" s="17">
        <f t="shared" si="62"/>
        <v>-2.1774632553075665E-3</v>
      </c>
    </row>
    <row r="589" spans="1:8" x14ac:dyDescent="0.2">
      <c r="A589" s="8"/>
      <c r="B589" s="37" t="s">
        <v>568</v>
      </c>
      <c r="C589" s="34">
        <v>4</v>
      </c>
      <c r="D589" s="9">
        <v>0</v>
      </c>
      <c r="E589" s="10">
        <f t="shared" si="60"/>
        <v>2.1774632553075669E-3</v>
      </c>
      <c r="F589" s="10" t="str">
        <f t="shared" si="61"/>
        <v/>
      </c>
      <c r="G589" s="10">
        <f t="shared" si="63"/>
        <v>-1</v>
      </c>
      <c r="H589" s="17">
        <f t="shared" si="62"/>
        <v>-2.1774632553075669E-3</v>
      </c>
    </row>
    <row r="590" spans="1:8" ht="15.75" customHeight="1" x14ac:dyDescent="0.2">
      <c r="A590" s="8"/>
      <c r="B590" s="37" t="s">
        <v>569</v>
      </c>
      <c r="C590" s="34">
        <v>3</v>
      </c>
      <c r="D590" s="9">
        <v>0</v>
      </c>
      <c r="E590" s="10">
        <f t="shared" si="60"/>
        <v>1.633097441480675E-3</v>
      </c>
      <c r="F590" s="10" t="str">
        <f t="shared" si="61"/>
        <v/>
      </c>
      <c r="G590" s="10">
        <f t="shared" si="63"/>
        <v>-1</v>
      </c>
      <c r="H590" s="17">
        <f t="shared" si="62"/>
        <v>-1.633097441480675E-3</v>
      </c>
    </row>
    <row r="591" spans="1:8" x14ac:dyDescent="0.2">
      <c r="A591" s="8"/>
      <c r="B591" s="37" t="s">
        <v>570</v>
      </c>
      <c r="C591" s="34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1</v>
      </c>
      <c r="D593" s="9">
        <v>0</v>
      </c>
      <c r="E593" s="10">
        <f t="shared" si="60"/>
        <v>5.4436581382689172E-4</v>
      </c>
      <c r="F593" s="10" t="str">
        <f t="shared" si="61"/>
        <v/>
      </c>
      <c r="G593" s="10">
        <f t="shared" si="63"/>
        <v>-1</v>
      </c>
      <c r="H593" s="17">
        <f t="shared" si="62"/>
        <v>-5.4436581382689172E-4</v>
      </c>
    </row>
    <row r="594" spans="1:8" ht="25.5" x14ac:dyDescent="0.2">
      <c r="A594" s="8"/>
      <c r="B594" s="37" t="s">
        <v>573</v>
      </c>
      <c r="C594" s="34">
        <v>0</v>
      </c>
      <c r="D594" s="9">
        <v>1</v>
      </c>
      <c r="E594" s="10" t="str">
        <f t="shared" si="60"/>
        <v/>
      </c>
      <c r="F594" s="10">
        <f t="shared" si="61"/>
        <v>5.6947608200455578E-4</v>
      </c>
      <c r="G594" s="10">
        <f t="shared" si="63"/>
        <v>1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497</v>
      </c>
      <c r="D601" s="33">
        <f>SUM(D602:D629)</f>
        <v>665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0.3380281690140845</v>
      </c>
      <c r="H601" s="42">
        <f t="shared" ref="H601:H629" si="66">+IF(OR(AND(E601=""),(G601="")),"",E601*G601)</f>
        <v>0.3380281690140845</v>
      </c>
    </row>
    <row r="602" spans="1:8" x14ac:dyDescent="0.2">
      <c r="A602" s="8"/>
      <c r="B602" s="36" t="s">
        <v>575</v>
      </c>
      <c r="C602" s="46">
        <v>3</v>
      </c>
      <c r="D602" s="43">
        <v>0</v>
      </c>
      <c r="E602" s="44">
        <f t="shared" si="64"/>
        <v>6.0362173038229373E-3</v>
      </c>
      <c r="F602" s="44" t="str">
        <f t="shared" si="65"/>
        <v/>
      </c>
      <c r="G602" s="44">
        <f t="shared" ref="G602:G629" si="67">+IF(AND(C602=0,D602=0)," ",IF(C602=0,1,IF(D602=0,-1,(D602-C602)/C602)))</f>
        <v>-1</v>
      </c>
      <c r="H602" s="45">
        <f t="shared" si="66"/>
        <v>-6.0362173038229373E-3</v>
      </c>
    </row>
    <row r="603" spans="1:8" x14ac:dyDescent="0.2">
      <c r="A603" s="8"/>
      <c r="B603" s="37" t="s">
        <v>576</v>
      </c>
      <c r="C603" s="34">
        <v>13</v>
      </c>
      <c r="D603" s="9">
        <v>35</v>
      </c>
      <c r="E603" s="10">
        <f t="shared" si="64"/>
        <v>2.6156941649899398E-2</v>
      </c>
      <c r="F603" s="10">
        <f t="shared" si="65"/>
        <v>5.2631578947368418E-2</v>
      </c>
      <c r="G603" s="10">
        <f t="shared" si="67"/>
        <v>1.6923076923076923</v>
      </c>
      <c r="H603" s="17">
        <f t="shared" si="66"/>
        <v>4.4265593561368208E-2</v>
      </c>
    </row>
    <row r="604" spans="1:8" ht="25.5" x14ac:dyDescent="0.2">
      <c r="A604" s="8"/>
      <c r="B604" s="37" t="s">
        <v>577</v>
      </c>
      <c r="C604" s="34">
        <v>52</v>
      </c>
      <c r="D604" s="9">
        <v>83</v>
      </c>
      <c r="E604" s="10">
        <f t="shared" si="64"/>
        <v>0.10462776659959759</v>
      </c>
      <c r="F604" s="10">
        <f t="shared" si="65"/>
        <v>0.12481203007518797</v>
      </c>
      <c r="G604" s="10">
        <f t="shared" si="67"/>
        <v>0.59615384615384615</v>
      </c>
      <c r="H604" s="17">
        <f t="shared" si="66"/>
        <v>6.2374245472837021E-2</v>
      </c>
    </row>
    <row r="605" spans="1:8" x14ac:dyDescent="0.2">
      <c r="A605" s="8"/>
      <c r="B605" s="37" t="s">
        <v>578</v>
      </c>
      <c r="C605" s="34">
        <v>47</v>
      </c>
      <c r="D605" s="9">
        <v>24</v>
      </c>
      <c r="E605" s="10">
        <f t="shared" si="64"/>
        <v>9.4567404426559351E-2</v>
      </c>
      <c r="F605" s="10">
        <f t="shared" si="65"/>
        <v>3.6090225563909777E-2</v>
      </c>
      <c r="G605" s="10">
        <f t="shared" si="67"/>
        <v>-0.48936170212765956</v>
      </c>
      <c r="H605" s="17">
        <f t="shared" si="66"/>
        <v>-4.6277665995975853E-2</v>
      </c>
    </row>
    <row r="606" spans="1:8" x14ac:dyDescent="0.2">
      <c r="A606" s="8"/>
      <c r="B606" s="37" t="s">
        <v>579</v>
      </c>
      <c r="C606" s="34">
        <v>13</v>
      </c>
      <c r="D606" s="9">
        <v>7</v>
      </c>
      <c r="E606" s="10">
        <f t="shared" si="64"/>
        <v>2.6156941649899398E-2</v>
      </c>
      <c r="F606" s="10">
        <f t="shared" si="65"/>
        <v>1.0526315789473684E-2</v>
      </c>
      <c r="G606" s="10">
        <f t="shared" si="67"/>
        <v>-0.46153846153846156</v>
      </c>
      <c r="H606" s="17">
        <f t="shared" si="66"/>
        <v>-1.2072434607645876E-2</v>
      </c>
    </row>
    <row r="607" spans="1:8" x14ac:dyDescent="0.2">
      <c r="A607" s="8"/>
      <c r="B607" s="37" t="s">
        <v>580</v>
      </c>
      <c r="C607" s="34">
        <v>1</v>
      </c>
      <c r="D607" s="9">
        <v>2</v>
      </c>
      <c r="E607" s="10">
        <f t="shared" si="64"/>
        <v>2.012072434607646E-3</v>
      </c>
      <c r="F607" s="10">
        <f t="shared" si="65"/>
        <v>3.0075187969924814E-3</v>
      </c>
      <c r="G607" s="10">
        <f t="shared" si="67"/>
        <v>1</v>
      </c>
      <c r="H607" s="17">
        <f t="shared" si="66"/>
        <v>2.012072434607646E-3</v>
      </c>
    </row>
    <row r="608" spans="1:8" x14ac:dyDescent="0.2">
      <c r="A608" s="8"/>
      <c r="B608" s="37" t="s">
        <v>581</v>
      </c>
      <c r="C608" s="34">
        <v>5</v>
      </c>
      <c r="D608" s="9">
        <v>2</v>
      </c>
      <c r="E608" s="10">
        <f t="shared" si="64"/>
        <v>1.0060362173038229E-2</v>
      </c>
      <c r="F608" s="10">
        <f t="shared" si="65"/>
        <v>3.0075187969924814E-3</v>
      </c>
      <c r="G608" s="10">
        <f t="shared" si="67"/>
        <v>-0.6</v>
      </c>
      <c r="H608" s="17">
        <f t="shared" si="66"/>
        <v>-6.0362173038229373E-3</v>
      </c>
    </row>
    <row r="609" spans="1:8" x14ac:dyDescent="0.2">
      <c r="A609" s="8"/>
      <c r="B609" s="37" t="s">
        <v>582</v>
      </c>
      <c r="C609" s="34">
        <v>0</v>
      </c>
      <c r="D609" s="9">
        <v>2</v>
      </c>
      <c r="E609" s="10" t="str">
        <f t="shared" si="64"/>
        <v/>
      </c>
      <c r="F609" s="10">
        <f t="shared" si="65"/>
        <v>3.0075187969924814E-3</v>
      </c>
      <c r="G609" s="10">
        <f t="shared" si="67"/>
        <v>1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1</v>
      </c>
      <c r="D610" s="9">
        <v>0</v>
      </c>
      <c r="E610" s="10">
        <f t="shared" si="64"/>
        <v>2.012072434607646E-3</v>
      </c>
      <c r="F610" s="10" t="str">
        <f t="shared" si="65"/>
        <v/>
      </c>
      <c r="G610" s="10">
        <f t="shared" si="67"/>
        <v>-1</v>
      </c>
      <c r="H610" s="17">
        <f t="shared" si="66"/>
        <v>-2.012072434607646E-3</v>
      </c>
    </row>
    <row r="611" spans="1:8" x14ac:dyDescent="0.2">
      <c r="A611" s="8"/>
      <c r="B611" s="37" t="s">
        <v>584</v>
      </c>
      <c r="C611" s="34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37" t="s">
        <v>585</v>
      </c>
      <c r="C612" s="34">
        <v>27</v>
      </c>
      <c r="D612" s="9">
        <v>28</v>
      </c>
      <c r="E612" s="10">
        <f t="shared" si="64"/>
        <v>5.4325955734406441E-2</v>
      </c>
      <c r="F612" s="10">
        <f t="shared" si="65"/>
        <v>4.2105263157894736E-2</v>
      </c>
      <c r="G612" s="10">
        <f t="shared" si="67"/>
        <v>3.7037037037037035E-2</v>
      </c>
      <c r="H612" s="17">
        <f t="shared" si="66"/>
        <v>2.012072434607646E-3</v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50</v>
      </c>
      <c r="D615" s="9">
        <v>3</v>
      </c>
      <c r="E615" s="10">
        <f t="shared" si="64"/>
        <v>0.1006036217303823</v>
      </c>
      <c r="F615" s="10">
        <f t="shared" si="65"/>
        <v>4.5112781954887221E-3</v>
      </c>
      <c r="G615" s="10">
        <f t="shared" si="67"/>
        <v>-0.94</v>
      </c>
      <c r="H615" s="17">
        <f t="shared" si="66"/>
        <v>-9.4567404426559351E-2</v>
      </c>
    </row>
    <row r="616" spans="1:8" ht="25.5" x14ac:dyDescent="0.2">
      <c r="A616" s="8"/>
      <c r="B616" s="37" t="s">
        <v>589</v>
      </c>
      <c r="C616" s="34">
        <v>9</v>
      </c>
      <c r="D616" s="9">
        <v>25</v>
      </c>
      <c r="E616" s="10">
        <f t="shared" si="64"/>
        <v>1.8108651911468814E-2</v>
      </c>
      <c r="F616" s="10">
        <f t="shared" si="65"/>
        <v>3.7593984962406013E-2</v>
      </c>
      <c r="G616" s="10">
        <f t="shared" si="67"/>
        <v>1.7777777777777777</v>
      </c>
      <c r="H616" s="17">
        <f t="shared" si="66"/>
        <v>3.2193158953722337E-2</v>
      </c>
    </row>
    <row r="617" spans="1:8" x14ac:dyDescent="0.2">
      <c r="A617" s="8"/>
      <c r="B617" s="37" t="s">
        <v>590</v>
      </c>
      <c r="C617" s="34">
        <v>2</v>
      </c>
      <c r="D617" s="9">
        <v>2</v>
      </c>
      <c r="E617" s="10">
        <f t="shared" si="64"/>
        <v>4.0241448692152921E-3</v>
      </c>
      <c r="F617" s="10">
        <f t="shared" si="65"/>
        <v>3.0075187969924814E-3</v>
      </c>
      <c r="G617" s="10">
        <f t="shared" si="67"/>
        <v>0</v>
      </c>
      <c r="H617" s="17">
        <f t="shared" si="66"/>
        <v>0</v>
      </c>
    </row>
    <row r="618" spans="1:8" x14ac:dyDescent="0.2">
      <c r="A618" s="8"/>
      <c r="B618" s="37" t="s">
        <v>591</v>
      </c>
      <c r="C618" s="34">
        <v>4</v>
      </c>
      <c r="D618" s="9">
        <v>8</v>
      </c>
      <c r="E618" s="10">
        <f t="shared" si="64"/>
        <v>8.0482897384305842E-3</v>
      </c>
      <c r="F618" s="10">
        <f t="shared" si="65"/>
        <v>1.2030075187969926E-2</v>
      </c>
      <c r="G618" s="10">
        <f t="shared" si="67"/>
        <v>1</v>
      </c>
      <c r="H618" s="17">
        <f t="shared" si="66"/>
        <v>8.0482897384305842E-3</v>
      </c>
    </row>
    <row r="619" spans="1:8" x14ac:dyDescent="0.2">
      <c r="A619" s="8"/>
      <c r="B619" s="37" t="s">
        <v>592</v>
      </c>
      <c r="C619" s="34">
        <v>191</v>
      </c>
      <c r="D619" s="9">
        <v>300</v>
      </c>
      <c r="E619" s="10">
        <f t="shared" si="64"/>
        <v>0.38430583501006038</v>
      </c>
      <c r="F619" s="10">
        <f t="shared" si="65"/>
        <v>0.45112781954887216</v>
      </c>
      <c r="G619" s="10">
        <f t="shared" si="67"/>
        <v>0.5706806282722513</v>
      </c>
      <c r="H619" s="17">
        <f t="shared" si="66"/>
        <v>0.21931589537223342</v>
      </c>
    </row>
    <row r="620" spans="1:8" x14ac:dyDescent="0.2">
      <c r="A620" s="8"/>
      <c r="B620" s="37" t="s">
        <v>593</v>
      </c>
      <c r="C620" s="34">
        <v>12</v>
      </c>
      <c r="D620" s="9">
        <v>89</v>
      </c>
      <c r="E620" s="10">
        <f t="shared" si="64"/>
        <v>2.4144869215291749E-2</v>
      </c>
      <c r="F620" s="10">
        <f t="shared" si="65"/>
        <v>0.13383458646616542</v>
      </c>
      <c r="G620" s="10">
        <f t="shared" si="67"/>
        <v>6.416666666666667</v>
      </c>
      <c r="H620" s="17">
        <f t="shared" si="66"/>
        <v>0.15492957746478872</v>
      </c>
    </row>
    <row r="621" spans="1:8" x14ac:dyDescent="0.2">
      <c r="A621" s="8"/>
      <c r="B621" s="37" t="s">
        <v>594</v>
      </c>
      <c r="C621" s="34">
        <v>2</v>
      </c>
      <c r="D621" s="9">
        <v>5</v>
      </c>
      <c r="E621" s="10">
        <f t="shared" si="64"/>
        <v>4.0241448692152921E-3</v>
      </c>
      <c r="F621" s="10">
        <f t="shared" si="65"/>
        <v>7.5187969924812026E-3</v>
      </c>
      <c r="G621" s="10">
        <f t="shared" si="67"/>
        <v>1.5</v>
      </c>
      <c r="H621" s="17">
        <f t="shared" si="66"/>
        <v>6.0362173038229381E-3</v>
      </c>
    </row>
    <row r="622" spans="1:8" x14ac:dyDescent="0.2">
      <c r="A622" s="8"/>
      <c r="B622" s="37" t="s">
        <v>595</v>
      </c>
      <c r="C622" s="34">
        <v>1</v>
      </c>
      <c r="D622" s="9">
        <v>1</v>
      </c>
      <c r="E622" s="10">
        <f t="shared" si="64"/>
        <v>2.012072434607646E-3</v>
      </c>
      <c r="F622" s="10">
        <f t="shared" si="65"/>
        <v>1.5037593984962407E-3</v>
      </c>
      <c r="G622" s="10">
        <f t="shared" si="67"/>
        <v>0</v>
      </c>
      <c r="H622" s="17">
        <f t="shared" si="66"/>
        <v>0</v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10</v>
      </c>
      <c r="E624" s="10" t="str">
        <f t="shared" si="64"/>
        <v/>
      </c>
      <c r="F624" s="10">
        <f t="shared" si="65"/>
        <v>1.5037593984962405E-2</v>
      </c>
      <c r="G624" s="10">
        <f t="shared" si="67"/>
        <v>1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27</v>
      </c>
      <c r="D625" s="9">
        <v>18</v>
      </c>
      <c r="E625" s="10">
        <f t="shared" si="64"/>
        <v>5.4325955734406441E-2</v>
      </c>
      <c r="F625" s="10">
        <f t="shared" si="65"/>
        <v>2.7067669172932331E-2</v>
      </c>
      <c r="G625" s="10">
        <f t="shared" si="67"/>
        <v>-0.33333333333333331</v>
      </c>
      <c r="H625" s="17">
        <f t="shared" si="66"/>
        <v>-1.8108651911468814E-2</v>
      </c>
    </row>
    <row r="626" spans="1:8" x14ac:dyDescent="0.2">
      <c r="A626" s="8"/>
      <c r="B626" s="37" t="s">
        <v>599</v>
      </c>
      <c r="C626" s="34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37" t="s">
        <v>600</v>
      </c>
      <c r="C627" s="34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37" t="s">
        <v>601</v>
      </c>
      <c r="C628" s="34">
        <v>3</v>
      </c>
      <c r="D628" s="9">
        <v>8</v>
      </c>
      <c r="E628" s="10">
        <f t="shared" si="64"/>
        <v>6.0362173038229373E-3</v>
      </c>
      <c r="F628" s="10">
        <f t="shared" si="65"/>
        <v>1.2030075187969926E-2</v>
      </c>
      <c r="G628" s="10">
        <f t="shared" si="67"/>
        <v>1.6666666666666667</v>
      </c>
      <c r="H628" s="17">
        <f t="shared" si="66"/>
        <v>1.0060362173038229E-2</v>
      </c>
    </row>
    <row r="629" spans="1:8" ht="26.25" thickBot="1" x14ac:dyDescent="0.25">
      <c r="A629" s="8"/>
      <c r="B629" s="38" t="s">
        <v>602</v>
      </c>
      <c r="C629" s="35">
        <v>34</v>
      </c>
      <c r="D629" s="18">
        <v>13</v>
      </c>
      <c r="E629" s="19">
        <f t="shared" si="64"/>
        <v>6.8410462776659964E-2</v>
      </c>
      <c r="F629" s="19">
        <f t="shared" si="65"/>
        <v>1.9548872180451128E-2</v>
      </c>
      <c r="G629" s="19">
        <f t="shared" si="67"/>
        <v>-0.61764705882352944</v>
      </c>
      <c r="H629" s="20">
        <f t="shared" si="66"/>
        <v>-4.225352112676057E-2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30"/>
  <sheetViews>
    <sheetView showGridLines="0" tabSelected="1" topLeftCell="A2" zoomScale="112" zoomScaleNormal="112" workbookViewId="0">
      <selection activeCell="A628" sqref="A628:XFD628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617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1" t="s">
        <v>3</v>
      </c>
      <c r="C6" s="24" t="s">
        <v>4</v>
      </c>
      <c r="D6" s="25"/>
      <c r="E6" s="24" t="s">
        <v>5</v>
      </c>
      <c r="F6" s="26"/>
      <c r="G6" s="29" t="s">
        <v>6</v>
      </c>
      <c r="H6" s="27" t="s">
        <v>7</v>
      </c>
    </row>
    <row r="7" spans="1:8" ht="20.100000000000001" customHeight="1" thickBot="1" x14ac:dyDescent="0.25">
      <c r="B7" s="22"/>
      <c r="C7" s="30">
        <v>2021</v>
      </c>
      <c r="D7" s="30">
        <v>2022</v>
      </c>
      <c r="E7" s="30">
        <v>2021</v>
      </c>
      <c r="F7" s="31">
        <v>2022</v>
      </c>
      <c r="G7" s="22"/>
      <c r="H7" s="28"/>
    </row>
    <row r="8" spans="1:8" ht="20.100000000000001" customHeight="1" thickBot="1" x14ac:dyDescent="0.25">
      <c r="A8" s="7"/>
      <c r="B8" s="23" t="s">
        <v>618</v>
      </c>
      <c r="C8" s="32">
        <f>+C19+C76+C181+C362+C601</f>
        <v>4284</v>
      </c>
      <c r="D8" s="33">
        <f>+D19+D76+D181+D362+D601</f>
        <v>5906</v>
      </c>
      <c r="E8" s="39">
        <f>SUM(E9:E13)</f>
        <v>1</v>
      </c>
      <c r="F8" s="39">
        <f>SUM(F9:F13)</f>
        <v>1</v>
      </c>
      <c r="G8" s="40">
        <f t="shared" ref="G8:G13" si="0">+IF(AND(C8=0,D8=0),"",IF(C8=0,1,IF(D8=0,-1,(D8-C8)/C8)))</f>
        <v>0.37861811391223155</v>
      </c>
      <c r="H8" s="41">
        <f t="shared" ref="H8:H13" si="1">+IF(OR(AND(E8=""),(G8="")),"",E8*G8)</f>
        <v>0.37861811391223155</v>
      </c>
    </row>
    <row r="9" spans="1:8" x14ac:dyDescent="0.2">
      <c r="A9" s="8"/>
      <c r="B9" s="36" t="s">
        <v>8</v>
      </c>
      <c r="C9" s="34">
        <f>+C19</f>
        <v>12</v>
      </c>
      <c r="D9" s="9">
        <f>+D19</f>
        <v>32</v>
      </c>
      <c r="E9" s="10">
        <f t="shared" ref="E9:F13" si="2">+C9/C$8</f>
        <v>2.8011204481792717E-3</v>
      </c>
      <c r="F9" s="10">
        <f t="shared" si="2"/>
        <v>5.4182187605824588E-3</v>
      </c>
      <c r="G9" s="10">
        <f t="shared" si="0"/>
        <v>1.6666666666666667</v>
      </c>
      <c r="H9" s="17">
        <f t="shared" si="1"/>
        <v>4.6685340802987861E-3</v>
      </c>
    </row>
    <row r="10" spans="1:8" x14ac:dyDescent="0.2">
      <c r="A10" s="8"/>
      <c r="B10" s="37" t="s">
        <v>9</v>
      </c>
      <c r="C10" s="34">
        <f>+C76</f>
        <v>276</v>
      </c>
      <c r="D10" s="9">
        <f>+D76</f>
        <v>1370</v>
      </c>
      <c r="E10" s="10">
        <f t="shared" si="2"/>
        <v>6.4425770308123242E-2</v>
      </c>
      <c r="F10" s="10">
        <f t="shared" si="2"/>
        <v>0.2319674906874365</v>
      </c>
      <c r="G10" s="10">
        <f t="shared" si="0"/>
        <v>3.9637681159420288</v>
      </c>
      <c r="H10" s="17">
        <f t="shared" si="1"/>
        <v>0.25536881419234359</v>
      </c>
    </row>
    <row r="11" spans="1:8" ht="25.5" x14ac:dyDescent="0.2">
      <c r="A11" s="8"/>
      <c r="B11" s="37" t="s">
        <v>10</v>
      </c>
      <c r="C11" s="34">
        <f>+C181</f>
        <v>888</v>
      </c>
      <c r="D11" s="9">
        <f>+D181</f>
        <v>768</v>
      </c>
      <c r="E11" s="10">
        <f t="shared" si="2"/>
        <v>0.20728291316526612</v>
      </c>
      <c r="F11" s="10">
        <f t="shared" si="2"/>
        <v>0.130037250253979</v>
      </c>
      <c r="G11" s="10">
        <f t="shared" si="0"/>
        <v>-0.13513513513513514</v>
      </c>
      <c r="H11" s="17">
        <f t="shared" si="1"/>
        <v>-2.8011204481792722E-2</v>
      </c>
    </row>
    <row r="12" spans="1:8" x14ac:dyDescent="0.2">
      <c r="A12" s="8"/>
      <c r="B12" s="37" t="s">
        <v>11</v>
      </c>
      <c r="C12" s="34">
        <f>+C362</f>
        <v>2021</v>
      </c>
      <c r="D12" s="9">
        <f>+D362</f>
        <v>2321</v>
      </c>
      <c r="E12" s="10">
        <f t="shared" si="2"/>
        <v>0.47175536881419233</v>
      </c>
      <c r="F12" s="10">
        <f t="shared" si="2"/>
        <v>0.39299017947849646</v>
      </c>
      <c r="G12" s="10">
        <f t="shared" si="0"/>
        <v>0.14844136566056407</v>
      </c>
      <c r="H12" s="17">
        <f t="shared" si="1"/>
        <v>7.002801120448178E-2</v>
      </c>
    </row>
    <row r="13" spans="1:8" ht="15.75" thickBot="1" x14ac:dyDescent="0.25">
      <c r="A13" s="8"/>
      <c r="B13" s="38" t="s">
        <v>12</v>
      </c>
      <c r="C13" s="35">
        <f>+C601</f>
        <v>1087</v>
      </c>
      <c r="D13" s="18">
        <f>+D601</f>
        <v>1415</v>
      </c>
      <c r="E13" s="19">
        <f t="shared" si="2"/>
        <v>0.25373482726423902</v>
      </c>
      <c r="F13" s="19">
        <f t="shared" si="2"/>
        <v>0.23958686081950559</v>
      </c>
      <c r="G13" s="19">
        <f t="shared" si="0"/>
        <v>0.30174793008279671</v>
      </c>
      <c r="H13" s="20">
        <f t="shared" si="1"/>
        <v>7.6563958916900099E-2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1" t="s">
        <v>3</v>
      </c>
      <c r="C17" s="24" t="s">
        <v>14</v>
      </c>
      <c r="D17" s="25"/>
      <c r="E17" s="24" t="s">
        <v>5</v>
      </c>
      <c r="F17" s="26"/>
      <c r="G17" s="29" t="s">
        <v>15</v>
      </c>
      <c r="H17" s="27" t="s">
        <v>7</v>
      </c>
    </row>
    <row r="18" spans="1:8" ht="15.75" thickBot="1" x14ac:dyDescent="0.25">
      <c r="A18" s="8"/>
      <c r="B18" s="22"/>
      <c r="C18" s="30">
        <v>2021</v>
      </c>
      <c r="D18" s="30">
        <v>2022</v>
      </c>
      <c r="E18" s="30">
        <v>2021</v>
      </c>
      <c r="F18" s="31">
        <v>2022</v>
      </c>
      <c r="G18" s="22"/>
      <c r="H18" s="28"/>
    </row>
    <row r="19" spans="1:8" ht="15.75" thickBot="1" x14ac:dyDescent="0.25">
      <c r="A19" s="8"/>
      <c r="B19" s="23" t="s">
        <v>8</v>
      </c>
      <c r="C19" s="32">
        <f>SUM(C20:C70)</f>
        <v>12</v>
      </c>
      <c r="D19" s="32">
        <f>SUM(D20:D70)</f>
        <v>32</v>
      </c>
      <c r="E19" s="39">
        <f t="shared" ref="E19:E50" si="3">+IF(C19=0,"",C19/C$19)</f>
        <v>1</v>
      </c>
      <c r="F19" s="39">
        <f t="shared" ref="F19:F50" si="4">+IF(D19=0,"",D19/D$19)</f>
        <v>1</v>
      </c>
      <c r="G19" s="39">
        <f>+IF(AND(C19=0,D19=0),"",IF(C19=0,1,IF(D19=0,-1,(D19-C19)/C19)))</f>
        <v>1.6666666666666667</v>
      </c>
      <c r="H19" s="42">
        <f t="shared" ref="H19:H50" si="5">+IF(OR(AND(E19=""),(G19="")),"",E19*G19)</f>
        <v>1.6666666666666667</v>
      </c>
    </row>
    <row r="20" spans="1:8" x14ac:dyDescent="0.2">
      <c r="A20" s="8"/>
      <c r="B20" s="36" t="s">
        <v>16</v>
      </c>
      <c r="C20" s="34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8"/>
      <c r="B21" s="37" t="s">
        <v>17</v>
      </c>
      <c r="C21" s="34">
        <v>0</v>
      </c>
      <c r="D21" s="9">
        <v>6</v>
      </c>
      <c r="E21" s="10" t="str">
        <f t="shared" si="3"/>
        <v/>
      </c>
      <c r="F21" s="10">
        <f t="shared" si="4"/>
        <v>0.1875</v>
      </c>
      <c r="G21" s="10">
        <f t="shared" si="6"/>
        <v>1</v>
      </c>
      <c r="H21" s="17" t="str">
        <f t="shared" si="5"/>
        <v/>
      </c>
    </row>
    <row r="22" spans="1:8" ht="38.25" x14ac:dyDescent="0.2">
      <c r="A22" s="8"/>
      <c r="B22" s="37" t="s">
        <v>18</v>
      </c>
      <c r="C22" s="34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37" t="s">
        <v>19</v>
      </c>
      <c r="C23" s="34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37" t="s">
        <v>20</v>
      </c>
      <c r="C24" s="34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37" t="s">
        <v>21</v>
      </c>
      <c r="C25" s="34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37" t="s">
        <v>22</v>
      </c>
      <c r="C26" s="34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37" t="s">
        <v>23</v>
      </c>
      <c r="C27" s="34">
        <v>1</v>
      </c>
      <c r="D27" s="9">
        <v>1</v>
      </c>
      <c r="E27" s="10">
        <f t="shared" si="3"/>
        <v>8.3333333333333329E-2</v>
      </c>
      <c r="F27" s="10">
        <f t="shared" si="4"/>
        <v>3.125E-2</v>
      </c>
      <c r="G27" s="10">
        <f t="shared" si="6"/>
        <v>0</v>
      </c>
      <c r="H27" s="17">
        <f t="shared" si="5"/>
        <v>0</v>
      </c>
    </row>
    <row r="28" spans="1:8" x14ac:dyDescent="0.2">
      <c r="A28" s="8"/>
      <c r="B28" s="37" t="s">
        <v>24</v>
      </c>
      <c r="C28" s="34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37" t="s">
        <v>25</v>
      </c>
      <c r="C29" s="34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37" t="s">
        <v>26</v>
      </c>
      <c r="C30" s="34">
        <v>1</v>
      </c>
      <c r="D30" s="9">
        <v>5</v>
      </c>
      <c r="E30" s="10">
        <f t="shared" si="3"/>
        <v>8.3333333333333329E-2</v>
      </c>
      <c r="F30" s="10">
        <f t="shared" si="4"/>
        <v>0.15625</v>
      </c>
      <c r="G30" s="10">
        <f t="shared" si="6"/>
        <v>4</v>
      </c>
      <c r="H30" s="17">
        <f t="shared" si="5"/>
        <v>0.33333333333333331</v>
      </c>
    </row>
    <row r="31" spans="1:8" ht="25.5" x14ac:dyDescent="0.2">
      <c r="A31" s="8"/>
      <c r="B31" s="37" t="s">
        <v>27</v>
      </c>
      <c r="C31" s="34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37" t="s">
        <v>28</v>
      </c>
      <c r="C32" s="34">
        <v>1</v>
      </c>
      <c r="D32" s="9">
        <v>0</v>
      </c>
      <c r="E32" s="10">
        <f t="shared" si="3"/>
        <v>8.3333333333333329E-2</v>
      </c>
      <c r="F32" s="10" t="str">
        <f t="shared" si="4"/>
        <v/>
      </c>
      <c r="G32" s="10">
        <f t="shared" si="6"/>
        <v>-1</v>
      </c>
      <c r="H32" s="17">
        <f t="shared" si="5"/>
        <v>-8.3333333333333329E-2</v>
      </c>
    </row>
    <row r="33" spans="1:8" x14ac:dyDescent="0.2">
      <c r="A33" s="8"/>
      <c r="B33" s="37" t="s">
        <v>29</v>
      </c>
      <c r="C33" s="34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37" t="s">
        <v>30</v>
      </c>
      <c r="C34" s="34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37" t="s">
        <v>31</v>
      </c>
      <c r="C35" s="34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37" t="s">
        <v>32</v>
      </c>
      <c r="C36" s="34">
        <v>0</v>
      </c>
      <c r="D36" s="9">
        <v>2</v>
      </c>
      <c r="E36" s="10" t="str">
        <f t="shared" si="3"/>
        <v/>
      </c>
      <c r="F36" s="10">
        <f t="shared" si="4"/>
        <v>6.25E-2</v>
      </c>
      <c r="G36" s="10">
        <f t="shared" si="6"/>
        <v>1</v>
      </c>
      <c r="H36" s="17" t="str">
        <f t="shared" si="5"/>
        <v/>
      </c>
    </row>
    <row r="37" spans="1:8" ht="25.5" x14ac:dyDescent="0.2">
      <c r="A37" s="8"/>
      <c r="B37" s="37" t="s">
        <v>33</v>
      </c>
      <c r="C37" s="34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37" t="s">
        <v>34</v>
      </c>
      <c r="C38" s="34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37" t="s">
        <v>35</v>
      </c>
      <c r="C39" s="34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37" t="s">
        <v>36</v>
      </c>
      <c r="C40" s="34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37" t="s">
        <v>37</v>
      </c>
      <c r="C41" s="34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37" t="s">
        <v>38</v>
      </c>
      <c r="C42" s="34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37" t="s">
        <v>39</v>
      </c>
      <c r="C43" s="34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37" t="s">
        <v>40</v>
      </c>
      <c r="C44" s="34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37" t="s">
        <v>41</v>
      </c>
      <c r="C45" s="34">
        <v>2</v>
      </c>
      <c r="D45" s="9">
        <v>0</v>
      </c>
      <c r="E45" s="10">
        <f t="shared" si="3"/>
        <v>0.16666666666666666</v>
      </c>
      <c r="F45" s="10" t="str">
        <f t="shared" si="4"/>
        <v/>
      </c>
      <c r="G45" s="10">
        <f t="shared" si="6"/>
        <v>-1</v>
      </c>
      <c r="H45" s="17">
        <f t="shared" si="5"/>
        <v>-0.16666666666666666</v>
      </c>
    </row>
    <row r="46" spans="1:8" ht="25.5" x14ac:dyDescent="0.2">
      <c r="A46" s="8"/>
      <c r="B46" s="37" t="s">
        <v>42</v>
      </c>
      <c r="C46" s="34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37" t="s">
        <v>43</v>
      </c>
      <c r="C47" s="34">
        <v>0</v>
      </c>
      <c r="D47" s="9">
        <v>2</v>
      </c>
      <c r="E47" s="10" t="str">
        <f t="shared" si="3"/>
        <v/>
      </c>
      <c r="F47" s="10">
        <f t="shared" si="4"/>
        <v>6.25E-2</v>
      </c>
      <c r="G47" s="10">
        <f t="shared" si="6"/>
        <v>1</v>
      </c>
      <c r="H47" s="17" t="str">
        <f t="shared" si="5"/>
        <v/>
      </c>
    </row>
    <row r="48" spans="1:8" ht="25.5" x14ac:dyDescent="0.2">
      <c r="A48" s="8"/>
      <c r="B48" s="37" t="s">
        <v>44</v>
      </c>
      <c r="C48" s="34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37" t="s">
        <v>45</v>
      </c>
      <c r="C49" s="34">
        <v>1</v>
      </c>
      <c r="D49" s="9">
        <v>1</v>
      </c>
      <c r="E49" s="10">
        <f t="shared" si="3"/>
        <v>8.3333333333333329E-2</v>
      </c>
      <c r="F49" s="10">
        <f t="shared" si="4"/>
        <v>3.125E-2</v>
      </c>
      <c r="G49" s="10">
        <f t="shared" si="6"/>
        <v>0</v>
      </c>
      <c r="H49" s="17">
        <f t="shared" si="5"/>
        <v>0</v>
      </c>
    </row>
    <row r="50" spans="1:8" x14ac:dyDescent="0.2">
      <c r="A50" s="8"/>
      <c r="B50" s="37" t="s">
        <v>46</v>
      </c>
      <c r="C50" s="34">
        <v>0</v>
      </c>
      <c r="D50" s="9">
        <v>6</v>
      </c>
      <c r="E50" s="10" t="str">
        <f t="shared" si="3"/>
        <v/>
      </c>
      <c r="F50" s="10">
        <f t="shared" si="4"/>
        <v>0.1875</v>
      </c>
      <c r="G50" s="10">
        <f t="shared" si="6"/>
        <v>1</v>
      </c>
      <c r="H50" s="17" t="str">
        <f t="shared" si="5"/>
        <v/>
      </c>
    </row>
    <row r="51" spans="1:8" x14ac:dyDescent="0.2">
      <c r="A51" s="8"/>
      <c r="B51" s="37" t="s">
        <v>47</v>
      </c>
      <c r="C51" s="34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37" t="s">
        <v>48</v>
      </c>
      <c r="C52" s="34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37" t="s">
        <v>49</v>
      </c>
      <c r="C53" s="34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37" t="s">
        <v>50</v>
      </c>
      <c r="C54" s="34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37" t="s">
        <v>51</v>
      </c>
      <c r="C55" s="34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37" t="s">
        <v>52</v>
      </c>
      <c r="C56" s="34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37" t="s">
        <v>53</v>
      </c>
      <c r="C57" s="34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37" t="s">
        <v>54</v>
      </c>
      <c r="C58" s="34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37" t="s">
        <v>55</v>
      </c>
      <c r="C59" s="34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37" t="s">
        <v>56</v>
      </c>
      <c r="C60" s="34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37" t="s">
        <v>57</v>
      </c>
      <c r="C61" s="34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37" t="s">
        <v>58</v>
      </c>
      <c r="C62" s="34">
        <v>2</v>
      </c>
      <c r="D62" s="9">
        <v>0</v>
      </c>
      <c r="E62" s="10">
        <f t="shared" si="7"/>
        <v>0.16666666666666666</v>
      </c>
      <c r="F62" s="10" t="str">
        <f t="shared" si="8"/>
        <v/>
      </c>
      <c r="G62" s="10">
        <f t="shared" si="10"/>
        <v>-1</v>
      </c>
      <c r="H62" s="17">
        <f t="shared" si="9"/>
        <v>-0.16666666666666666</v>
      </c>
    </row>
    <row r="63" spans="1:8" x14ac:dyDescent="0.2">
      <c r="A63" s="8"/>
      <c r="B63" s="37" t="s">
        <v>59</v>
      </c>
      <c r="C63" s="34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37" t="s">
        <v>60</v>
      </c>
      <c r="C64" s="34">
        <v>3</v>
      </c>
      <c r="D64" s="9">
        <v>5</v>
      </c>
      <c r="E64" s="10">
        <f t="shared" si="7"/>
        <v>0.25</v>
      </c>
      <c r="F64" s="10">
        <f t="shared" si="8"/>
        <v>0.15625</v>
      </c>
      <c r="G64" s="10">
        <f t="shared" si="10"/>
        <v>0.66666666666666663</v>
      </c>
      <c r="H64" s="17">
        <f t="shared" si="9"/>
        <v>0.16666666666666666</v>
      </c>
    </row>
    <row r="65" spans="1:8" x14ac:dyDescent="0.2">
      <c r="A65" s="8"/>
      <c r="B65" s="37" t="s">
        <v>61</v>
      </c>
      <c r="C65" s="34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37" t="s">
        <v>62</v>
      </c>
      <c r="C66" s="34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37" t="s">
        <v>63</v>
      </c>
      <c r="C67" s="34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37" t="s">
        <v>64</v>
      </c>
      <c r="C68" s="34">
        <v>1</v>
      </c>
      <c r="D68" s="9">
        <v>1</v>
      </c>
      <c r="E68" s="10">
        <f t="shared" si="7"/>
        <v>8.3333333333333329E-2</v>
      </c>
      <c r="F68" s="10">
        <f t="shared" si="8"/>
        <v>3.125E-2</v>
      </c>
      <c r="G68" s="10">
        <f t="shared" si="10"/>
        <v>0</v>
      </c>
      <c r="H68" s="17">
        <f t="shared" si="9"/>
        <v>0</v>
      </c>
    </row>
    <row r="69" spans="1:8" x14ac:dyDescent="0.2">
      <c r="A69" s="8"/>
      <c r="B69" s="37" t="s">
        <v>65</v>
      </c>
      <c r="C69" s="34">
        <v>0</v>
      </c>
      <c r="D69" s="9">
        <v>2</v>
      </c>
      <c r="E69" s="10" t="str">
        <f t="shared" si="7"/>
        <v/>
      </c>
      <c r="F69" s="10">
        <f t="shared" si="8"/>
        <v>6.25E-2</v>
      </c>
      <c r="G69" s="10">
        <f t="shared" si="10"/>
        <v>1</v>
      </c>
      <c r="H69" s="17" t="str">
        <f t="shared" si="9"/>
        <v/>
      </c>
    </row>
    <row r="70" spans="1:8" ht="15.75" thickBot="1" x14ac:dyDescent="0.25">
      <c r="A70" s="8"/>
      <c r="B70" s="38" t="s">
        <v>66</v>
      </c>
      <c r="C70" s="35">
        <v>0</v>
      </c>
      <c r="D70" s="18">
        <v>1</v>
      </c>
      <c r="E70" s="19" t="str">
        <f t="shared" si="7"/>
        <v/>
      </c>
      <c r="F70" s="19">
        <f t="shared" si="8"/>
        <v>3.125E-2</v>
      </c>
      <c r="G70" s="19">
        <f t="shared" si="10"/>
        <v>1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1" t="s">
        <v>3</v>
      </c>
      <c r="C74" s="24" t="s">
        <v>14</v>
      </c>
      <c r="D74" s="25"/>
      <c r="E74" s="24" t="s">
        <v>5</v>
      </c>
      <c r="F74" s="26"/>
      <c r="G74" s="29" t="s">
        <v>15</v>
      </c>
      <c r="H74" s="27" t="s">
        <v>7</v>
      </c>
    </row>
    <row r="75" spans="1:8" ht="15.75" thickBot="1" x14ac:dyDescent="0.25">
      <c r="A75" s="8"/>
      <c r="B75" s="22"/>
      <c r="C75" s="30">
        <v>2021</v>
      </c>
      <c r="D75" s="30">
        <v>2022</v>
      </c>
      <c r="E75" s="30">
        <v>2021</v>
      </c>
      <c r="F75" s="31">
        <v>2022</v>
      </c>
      <c r="G75" s="22"/>
      <c r="H75" s="28"/>
    </row>
    <row r="76" spans="1:8" ht="15.75" thickBot="1" x14ac:dyDescent="0.25">
      <c r="A76" s="8"/>
      <c r="B76" s="23" t="s">
        <v>9</v>
      </c>
      <c r="C76" s="32">
        <f>SUM(C77:C175)</f>
        <v>276</v>
      </c>
      <c r="D76" s="33">
        <f>SUM(D77:D175)</f>
        <v>1370</v>
      </c>
      <c r="E76" s="39">
        <f t="shared" ref="E76:E107" si="11">+IF(C76=0,"",C76/C$76)</f>
        <v>1</v>
      </c>
      <c r="F76" s="39">
        <f t="shared" ref="F76:F107" si="12">+IF(D76=0,"",D76/D$76)</f>
        <v>1</v>
      </c>
      <c r="G76" s="39">
        <f>+IF(AND(C76=0,D76=0),"",IF(C76=0,1,IF(D76=0,-1,(D76-C76)/C76)))</f>
        <v>3.9637681159420288</v>
      </c>
      <c r="H76" s="42">
        <f t="shared" ref="H76:H107" si="13">+IF(OR(AND(E76=""),(G76="")),"",E76*G76)</f>
        <v>3.9637681159420288</v>
      </c>
    </row>
    <row r="77" spans="1:8" x14ac:dyDescent="0.2">
      <c r="A77" s="8"/>
      <c r="B77" s="36" t="s">
        <v>67</v>
      </c>
      <c r="C77" s="46">
        <v>7</v>
      </c>
      <c r="D77" s="43">
        <v>18</v>
      </c>
      <c r="E77" s="44">
        <f t="shared" si="11"/>
        <v>2.5362318840579712E-2</v>
      </c>
      <c r="F77" s="44">
        <f t="shared" si="12"/>
        <v>1.3138686131386862E-2</v>
      </c>
      <c r="G77" s="44">
        <f t="shared" ref="G77:G108" si="14">+IF(AND(C77=0,D77=0)," ",IF(C77=0,1,IF(D77=0,-1,(D77-C77)/C77)))</f>
        <v>1.5714285714285714</v>
      </c>
      <c r="H77" s="45">
        <f t="shared" si="13"/>
        <v>3.9855072463768119E-2</v>
      </c>
    </row>
    <row r="78" spans="1:8" x14ac:dyDescent="0.2">
      <c r="A78" s="8"/>
      <c r="B78" s="37" t="s">
        <v>68</v>
      </c>
      <c r="C78" s="34">
        <v>0</v>
      </c>
      <c r="D78" s="9">
        <v>11</v>
      </c>
      <c r="E78" s="10" t="str">
        <f t="shared" si="11"/>
        <v/>
      </c>
      <c r="F78" s="10">
        <f t="shared" si="12"/>
        <v>8.0291970802919711E-3</v>
      </c>
      <c r="G78" s="10">
        <f t="shared" si="14"/>
        <v>1</v>
      </c>
      <c r="H78" s="17" t="str">
        <f t="shared" si="13"/>
        <v/>
      </c>
    </row>
    <row r="79" spans="1:8" x14ac:dyDescent="0.2">
      <c r="A79" s="8"/>
      <c r="B79" s="37" t="s">
        <v>69</v>
      </c>
      <c r="C79" s="34">
        <v>1</v>
      </c>
      <c r="D79" s="9">
        <v>2</v>
      </c>
      <c r="E79" s="10">
        <f t="shared" si="11"/>
        <v>3.6231884057971015E-3</v>
      </c>
      <c r="F79" s="10">
        <f t="shared" si="12"/>
        <v>1.4598540145985401E-3</v>
      </c>
      <c r="G79" s="10">
        <f t="shared" si="14"/>
        <v>1</v>
      </c>
      <c r="H79" s="17">
        <f t="shared" si="13"/>
        <v>3.6231884057971015E-3</v>
      </c>
    </row>
    <row r="80" spans="1:8" x14ac:dyDescent="0.2">
      <c r="A80" s="8"/>
      <c r="B80" s="37" t="s">
        <v>70</v>
      </c>
      <c r="C80" s="34">
        <v>31</v>
      </c>
      <c r="D80" s="9">
        <v>35</v>
      </c>
      <c r="E80" s="10">
        <f t="shared" si="11"/>
        <v>0.11231884057971014</v>
      </c>
      <c r="F80" s="10">
        <f t="shared" si="12"/>
        <v>2.5547445255474453E-2</v>
      </c>
      <c r="G80" s="10">
        <f t="shared" si="14"/>
        <v>0.12903225806451613</v>
      </c>
      <c r="H80" s="17">
        <f t="shared" si="13"/>
        <v>1.4492753623188406E-2</v>
      </c>
    </row>
    <row r="81" spans="1:8" ht="25.5" x14ac:dyDescent="0.2">
      <c r="A81" s="8"/>
      <c r="B81" s="37" t="s">
        <v>71</v>
      </c>
      <c r="C81" s="34">
        <v>37</v>
      </c>
      <c r="D81" s="9">
        <v>112</v>
      </c>
      <c r="E81" s="10">
        <f t="shared" si="11"/>
        <v>0.13405797101449277</v>
      </c>
      <c r="F81" s="10">
        <f t="shared" si="12"/>
        <v>8.1751824817518248E-2</v>
      </c>
      <c r="G81" s="10">
        <f t="shared" si="14"/>
        <v>2.0270270270270272</v>
      </c>
      <c r="H81" s="17">
        <f t="shared" si="13"/>
        <v>0.27173913043478265</v>
      </c>
    </row>
    <row r="82" spans="1:8" x14ac:dyDescent="0.2">
      <c r="A82" s="8"/>
      <c r="B82" s="37" t="s">
        <v>72</v>
      </c>
      <c r="C82" s="34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37" t="s">
        <v>73</v>
      </c>
      <c r="C83" s="34">
        <v>1</v>
      </c>
      <c r="D83" s="9">
        <v>0</v>
      </c>
      <c r="E83" s="10">
        <f t="shared" si="11"/>
        <v>3.6231884057971015E-3</v>
      </c>
      <c r="F83" s="10" t="str">
        <f t="shared" si="12"/>
        <v/>
      </c>
      <c r="G83" s="10">
        <f t="shared" si="14"/>
        <v>-1</v>
      </c>
      <c r="H83" s="17">
        <f t="shared" si="13"/>
        <v>-3.6231884057971015E-3</v>
      </c>
    </row>
    <row r="84" spans="1:8" x14ac:dyDescent="0.2">
      <c r="A84" s="8" t="s">
        <v>74</v>
      </c>
      <c r="B84" s="37" t="s">
        <v>75</v>
      </c>
      <c r="C84" s="34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37" t="s">
        <v>76</v>
      </c>
      <c r="C85" s="34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37" t="s">
        <v>77</v>
      </c>
      <c r="C86" s="34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37" t="s">
        <v>78</v>
      </c>
      <c r="C87" s="34">
        <v>1</v>
      </c>
      <c r="D87" s="9">
        <v>0</v>
      </c>
      <c r="E87" s="10">
        <f t="shared" si="11"/>
        <v>3.6231884057971015E-3</v>
      </c>
      <c r="F87" s="10" t="str">
        <f t="shared" si="12"/>
        <v/>
      </c>
      <c r="G87" s="10">
        <f t="shared" si="14"/>
        <v>-1</v>
      </c>
      <c r="H87" s="17">
        <f t="shared" si="13"/>
        <v>-3.6231884057971015E-3</v>
      </c>
    </row>
    <row r="88" spans="1:8" x14ac:dyDescent="0.2">
      <c r="A88" s="8"/>
      <c r="B88" s="37" t="s">
        <v>79</v>
      </c>
      <c r="C88" s="34">
        <v>0</v>
      </c>
      <c r="D88" s="9">
        <v>5</v>
      </c>
      <c r="E88" s="10" t="str">
        <f t="shared" si="11"/>
        <v/>
      </c>
      <c r="F88" s="10">
        <f t="shared" si="12"/>
        <v>3.6496350364963502E-3</v>
      </c>
      <c r="G88" s="10">
        <f t="shared" si="14"/>
        <v>1</v>
      </c>
      <c r="H88" s="17" t="str">
        <f t="shared" si="13"/>
        <v/>
      </c>
    </row>
    <row r="89" spans="1:8" x14ac:dyDescent="0.2">
      <c r="A89" s="8"/>
      <c r="B89" s="37" t="s">
        <v>80</v>
      </c>
      <c r="C89" s="34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37" t="s">
        <v>81</v>
      </c>
      <c r="C90" s="34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37" t="s">
        <v>82</v>
      </c>
      <c r="C91" s="34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37" t="s">
        <v>83</v>
      </c>
      <c r="C92" s="34">
        <v>2</v>
      </c>
      <c r="D92" s="9">
        <v>7</v>
      </c>
      <c r="E92" s="10">
        <f t="shared" si="11"/>
        <v>7.246376811594203E-3</v>
      </c>
      <c r="F92" s="10">
        <f t="shared" si="12"/>
        <v>5.1094890510948905E-3</v>
      </c>
      <c r="G92" s="10">
        <f t="shared" si="14"/>
        <v>2.5</v>
      </c>
      <c r="H92" s="17">
        <f t="shared" si="13"/>
        <v>1.8115942028985508E-2</v>
      </c>
    </row>
    <row r="93" spans="1:8" x14ac:dyDescent="0.2">
      <c r="A93" s="8"/>
      <c r="B93" s="37" t="s">
        <v>84</v>
      </c>
      <c r="C93" s="34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37" t="s">
        <v>85</v>
      </c>
      <c r="C94" s="34">
        <v>13</v>
      </c>
      <c r="D94" s="9">
        <v>11</v>
      </c>
      <c r="E94" s="10">
        <f t="shared" si="11"/>
        <v>4.710144927536232E-2</v>
      </c>
      <c r="F94" s="10">
        <f t="shared" si="12"/>
        <v>8.0291970802919711E-3</v>
      </c>
      <c r="G94" s="10">
        <f t="shared" si="14"/>
        <v>-0.15384615384615385</v>
      </c>
      <c r="H94" s="17">
        <f t="shared" si="13"/>
        <v>-7.2463768115942039E-3</v>
      </c>
    </row>
    <row r="95" spans="1:8" x14ac:dyDescent="0.2">
      <c r="A95" s="8"/>
      <c r="B95" s="37" t="s">
        <v>86</v>
      </c>
      <c r="C95" s="34">
        <v>6</v>
      </c>
      <c r="D95" s="9">
        <v>5</v>
      </c>
      <c r="E95" s="10">
        <f t="shared" si="11"/>
        <v>2.1739130434782608E-2</v>
      </c>
      <c r="F95" s="10">
        <f t="shared" si="12"/>
        <v>3.6496350364963502E-3</v>
      </c>
      <c r="G95" s="10">
        <f t="shared" si="14"/>
        <v>-0.16666666666666666</v>
      </c>
      <c r="H95" s="17">
        <f t="shared" si="13"/>
        <v>-3.6231884057971011E-3</v>
      </c>
    </row>
    <row r="96" spans="1:8" x14ac:dyDescent="0.2">
      <c r="A96" s="8"/>
      <c r="B96" s="37" t="s">
        <v>87</v>
      </c>
      <c r="C96" s="34">
        <v>0</v>
      </c>
      <c r="D96" s="9">
        <v>1</v>
      </c>
      <c r="E96" s="10" t="str">
        <f t="shared" si="11"/>
        <v/>
      </c>
      <c r="F96" s="10">
        <f t="shared" si="12"/>
        <v>7.2992700729927003E-4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37" t="s">
        <v>88</v>
      </c>
      <c r="C97" s="34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37" t="s">
        <v>89</v>
      </c>
      <c r="C98" s="34">
        <v>20</v>
      </c>
      <c r="D98" s="9">
        <v>59</v>
      </c>
      <c r="E98" s="10">
        <f t="shared" si="11"/>
        <v>7.2463768115942032E-2</v>
      </c>
      <c r="F98" s="10">
        <f t="shared" si="12"/>
        <v>4.3065693430656936E-2</v>
      </c>
      <c r="G98" s="10">
        <f t="shared" si="14"/>
        <v>1.95</v>
      </c>
      <c r="H98" s="17">
        <f t="shared" si="13"/>
        <v>0.14130434782608695</v>
      </c>
    </row>
    <row r="99" spans="1:8" x14ac:dyDescent="0.2">
      <c r="A99" s="8"/>
      <c r="B99" s="37" t="s">
        <v>90</v>
      </c>
      <c r="C99" s="34">
        <v>5</v>
      </c>
      <c r="D99" s="9">
        <v>3</v>
      </c>
      <c r="E99" s="10">
        <f t="shared" si="11"/>
        <v>1.8115942028985508E-2</v>
      </c>
      <c r="F99" s="10">
        <f t="shared" si="12"/>
        <v>2.1897810218978104E-3</v>
      </c>
      <c r="G99" s="10">
        <f t="shared" si="14"/>
        <v>-0.4</v>
      </c>
      <c r="H99" s="17">
        <f t="shared" si="13"/>
        <v>-7.2463768115942039E-3</v>
      </c>
    </row>
    <row r="100" spans="1:8" x14ac:dyDescent="0.2">
      <c r="A100" s="8"/>
      <c r="B100" s="37" t="s">
        <v>91</v>
      </c>
      <c r="C100" s="34">
        <v>2</v>
      </c>
      <c r="D100" s="9">
        <v>8</v>
      </c>
      <c r="E100" s="10">
        <f t="shared" si="11"/>
        <v>7.246376811594203E-3</v>
      </c>
      <c r="F100" s="10">
        <f t="shared" si="12"/>
        <v>5.8394160583941602E-3</v>
      </c>
      <c r="G100" s="10">
        <f t="shared" si="14"/>
        <v>3</v>
      </c>
      <c r="H100" s="17">
        <f t="shared" si="13"/>
        <v>2.1739130434782608E-2</v>
      </c>
    </row>
    <row r="101" spans="1:8" x14ac:dyDescent="0.2">
      <c r="A101" s="8"/>
      <c r="B101" s="37" t="s">
        <v>92</v>
      </c>
      <c r="C101" s="34">
        <v>2</v>
      </c>
      <c r="D101" s="9">
        <v>0</v>
      </c>
      <c r="E101" s="10">
        <f t="shared" si="11"/>
        <v>7.246376811594203E-3</v>
      </c>
      <c r="F101" s="10" t="str">
        <f t="shared" si="12"/>
        <v/>
      </c>
      <c r="G101" s="10">
        <f t="shared" si="14"/>
        <v>-1</v>
      </c>
      <c r="H101" s="17">
        <f t="shared" si="13"/>
        <v>-7.246376811594203E-3</v>
      </c>
    </row>
    <row r="102" spans="1:8" x14ac:dyDescent="0.2">
      <c r="A102" s="8"/>
      <c r="B102" s="37" t="s">
        <v>93</v>
      </c>
      <c r="C102" s="34">
        <v>0</v>
      </c>
      <c r="D102" s="9">
        <v>1</v>
      </c>
      <c r="E102" s="10" t="str">
        <f t="shared" si="11"/>
        <v/>
      </c>
      <c r="F102" s="10">
        <f t="shared" si="12"/>
        <v>7.2992700729927003E-4</v>
      </c>
      <c r="G102" s="10">
        <f t="shared" si="14"/>
        <v>1</v>
      </c>
      <c r="H102" s="17" t="str">
        <f t="shared" si="13"/>
        <v/>
      </c>
    </row>
    <row r="103" spans="1:8" x14ac:dyDescent="0.2">
      <c r="A103" s="8"/>
      <c r="B103" s="37" t="s">
        <v>94</v>
      </c>
      <c r="C103" s="34">
        <v>0</v>
      </c>
      <c r="D103" s="9">
        <v>1</v>
      </c>
      <c r="E103" s="10" t="str">
        <f t="shared" si="11"/>
        <v/>
      </c>
      <c r="F103" s="10">
        <f t="shared" si="12"/>
        <v>7.2992700729927003E-4</v>
      </c>
      <c r="G103" s="10">
        <f t="shared" si="14"/>
        <v>1</v>
      </c>
      <c r="H103" s="17" t="str">
        <f t="shared" si="13"/>
        <v/>
      </c>
    </row>
    <row r="104" spans="1:8" x14ac:dyDescent="0.2">
      <c r="A104" s="8"/>
      <c r="B104" s="37" t="s">
        <v>95</v>
      </c>
      <c r="C104" s="34">
        <v>1</v>
      </c>
      <c r="D104" s="9">
        <v>2</v>
      </c>
      <c r="E104" s="10">
        <f t="shared" si="11"/>
        <v>3.6231884057971015E-3</v>
      </c>
      <c r="F104" s="10">
        <f t="shared" si="12"/>
        <v>1.4598540145985401E-3</v>
      </c>
      <c r="G104" s="10">
        <f t="shared" si="14"/>
        <v>1</v>
      </c>
      <c r="H104" s="17">
        <f t="shared" si="13"/>
        <v>3.6231884057971015E-3</v>
      </c>
    </row>
    <row r="105" spans="1:8" x14ac:dyDescent="0.2">
      <c r="A105" s="8"/>
      <c r="B105" s="37" t="s">
        <v>96</v>
      </c>
      <c r="C105" s="34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37" t="s">
        <v>97</v>
      </c>
      <c r="C106" s="34">
        <v>6</v>
      </c>
      <c r="D106" s="9">
        <v>13</v>
      </c>
      <c r="E106" s="10">
        <f t="shared" si="11"/>
        <v>2.1739130434782608E-2</v>
      </c>
      <c r="F106" s="10">
        <f t="shared" si="12"/>
        <v>9.4890510948905105E-3</v>
      </c>
      <c r="G106" s="10">
        <f t="shared" si="14"/>
        <v>1.1666666666666667</v>
      </c>
      <c r="H106" s="17">
        <f t="shared" si="13"/>
        <v>2.5362318840579712E-2</v>
      </c>
    </row>
    <row r="107" spans="1:8" x14ac:dyDescent="0.2">
      <c r="A107" s="8"/>
      <c r="B107" s="37" t="s">
        <v>98</v>
      </c>
      <c r="C107" s="34">
        <v>0</v>
      </c>
      <c r="D107" s="9">
        <v>1</v>
      </c>
      <c r="E107" s="10" t="str">
        <f t="shared" si="11"/>
        <v/>
      </c>
      <c r="F107" s="10">
        <f t="shared" si="12"/>
        <v>7.2992700729927003E-4</v>
      </c>
      <c r="G107" s="10">
        <f t="shared" si="14"/>
        <v>1</v>
      </c>
      <c r="H107" s="17" t="str">
        <f t="shared" si="13"/>
        <v/>
      </c>
    </row>
    <row r="108" spans="1:8" x14ac:dyDescent="0.2">
      <c r="A108" s="8"/>
      <c r="B108" s="37" t="s">
        <v>99</v>
      </c>
      <c r="C108" s="34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37" t="s">
        <v>100</v>
      </c>
      <c r="C109" s="34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37" t="s">
        <v>101</v>
      </c>
      <c r="C110" s="34">
        <v>5</v>
      </c>
      <c r="D110" s="9">
        <v>10</v>
      </c>
      <c r="E110" s="10">
        <f t="shared" si="15"/>
        <v>1.8115942028985508E-2</v>
      </c>
      <c r="F110" s="10">
        <f t="shared" si="16"/>
        <v>7.2992700729927005E-3</v>
      </c>
      <c r="G110" s="10">
        <f t="shared" si="18"/>
        <v>1</v>
      </c>
      <c r="H110" s="17">
        <f t="shared" si="17"/>
        <v>1.8115942028985508E-2</v>
      </c>
    </row>
    <row r="111" spans="1:8" x14ac:dyDescent="0.2">
      <c r="A111" s="8"/>
      <c r="B111" s="37" t="s">
        <v>102</v>
      </c>
      <c r="C111" s="34">
        <v>3</v>
      </c>
      <c r="D111" s="9">
        <v>5</v>
      </c>
      <c r="E111" s="10">
        <f t="shared" si="15"/>
        <v>1.0869565217391304E-2</v>
      </c>
      <c r="F111" s="10">
        <f t="shared" si="16"/>
        <v>3.6496350364963502E-3</v>
      </c>
      <c r="G111" s="10">
        <f t="shared" si="18"/>
        <v>0.66666666666666663</v>
      </c>
      <c r="H111" s="17">
        <f t="shared" si="17"/>
        <v>7.2463768115942021E-3</v>
      </c>
    </row>
    <row r="112" spans="1:8" x14ac:dyDescent="0.2">
      <c r="A112" s="8"/>
      <c r="B112" s="37" t="s">
        <v>103</v>
      </c>
      <c r="C112" s="34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37" t="s">
        <v>104</v>
      </c>
      <c r="C113" s="34">
        <v>1</v>
      </c>
      <c r="D113" s="9">
        <v>19</v>
      </c>
      <c r="E113" s="10">
        <f t="shared" si="15"/>
        <v>3.6231884057971015E-3</v>
      </c>
      <c r="F113" s="10">
        <f t="shared" si="16"/>
        <v>1.3868613138686132E-2</v>
      </c>
      <c r="G113" s="10">
        <f t="shared" si="18"/>
        <v>18</v>
      </c>
      <c r="H113" s="17">
        <f t="shared" si="17"/>
        <v>6.5217391304347824E-2</v>
      </c>
    </row>
    <row r="114" spans="1:8" x14ac:dyDescent="0.2">
      <c r="A114" s="8"/>
      <c r="B114" s="37" t="s">
        <v>105</v>
      </c>
      <c r="C114" s="34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37" t="s">
        <v>106</v>
      </c>
      <c r="C115" s="34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37" t="s">
        <v>107</v>
      </c>
      <c r="C116" s="34">
        <v>0</v>
      </c>
      <c r="D116" s="9">
        <v>4</v>
      </c>
      <c r="E116" s="10" t="str">
        <f t="shared" si="15"/>
        <v/>
      </c>
      <c r="F116" s="10">
        <f t="shared" si="16"/>
        <v>2.9197080291970801E-3</v>
      </c>
      <c r="G116" s="10">
        <f t="shared" si="18"/>
        <v>1</v>
      </c>
      <c r="H116" s="17" t="str">
        <f t="shared" si="17"/>
        <v/>
      </c>
    </row>
    <row r="117" spans="1:8" x14ac:dyDescent="0.2">
      <c r="A117" s="8"/>
      <c r="B117" s="37" t="s">
        <v>108</v>
      </c>
      <c r="C117" s="34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37" t="s">
        <v>109</v>
      </c>
      <c r="C118" s="34">
        <v>3</v>
      </c>
      <c r="D118" s="9">
        <v>20</v>
      </c>
      <c r="E118" s="10">
        <f t="shared" si="15"/>
        <v>1.0869565217391304E-2</v>
      </c>
      <c r="F118" s="10">
        <f t="shared" si="16"/>
        <v>1.4598540145985401E-2</v>
      </c>
      <c r="G118" s="10">
        <f t="shared" si="18"/>
        <v>5.666666666666667</v>
      </c>
      <c r="H118" s="17">
        <f t="shared" si="17"/>
        <v>6.1594202898550728E-2</v>
      </c>
    </row>
    <row r="119" spans="1:8" ht="25.5" x14ac:dyDescent="0.2">
      <c r="A119" s="8"/>
      <c r="B119" s="37" t="s">
        <v>110</v>
      </c>
      <c r="C119" s="34">
        <v>0</v>
      </c>
      <c r="D119" s="9">
        <v>2</v>
      </c>
      <c r="E119" s="10" t="str">
        <f t="shared" si="15"/>
        <v/>
      </c>
      <c r="F119" s="10">
        <f t="shared" si="16"/>
        <v>1.4598540145985401E-3</v>
      </c>
      <c r="G119" s="10">
        <f t="shared" si="18"/>
        <v>1</v>
      </c>
      <c r="H119" s="17" t="str">
        <f t="shared" si="17"/>
        <v/>
      </c>
    </row>
    <row r="120" spans="1:8" ht="25.5" x14ac:dyDescent="0.2">
      <c r="A120" s="8"/>
      <c r="B120" s="37" t="s">
        <v>111</v>
      </c>
      <c r="C120" s="34">
        <v>38</v>
      </c>
      <c r="D120" s="9">
        <v>8</v>
      </c>
      <c r="E120" s="10">
        <f t="shared" si="15"/>
        <v>0.13768115942028986</v>
      </c>
      <c r="F120" s="10">
        <f t="shared" si="16"/>
        <v>5.8394160583941602E-3</v>
      </c>
      <c r="G120" s="10">
        <f t="shared" si="18"/>
        <v>-0.78947368421052633</v>
      </c>
      <c r="H120" s="17">
        <f t="shared" si="17"/>
        <v>-0.10869565217391304</v>
      </c>
    </row>
    <row r="121" spans="1:8" x14ac:dyDescent="0.2">
      <c r="A121" s="8"/>
      <c r="B121" s="37" t="s">
        <v>112</v>
      </c>
      <c r="C121" s="34">
        <v>1</v>
      </c>
      <c r="D121" s="9">
        <v>0</v>
      </c>
      <c r="E121" s="10">
        <f t="shared" si="15"/>
        <v>3.6231884057971015E-3</v>
      </c>
      <c r="F121" s="10" t="str">
        <f t="shared" si="16"/>
        <v/>
      </c>
      <c r="G121" s="10">
        <f t="shared" si="18"/>
        <v>-1</v>
      </c>
      <c r="H121" s="17">
        <f t="shared" si="17"/>
        <v>-3.6231884057971015E-3</v>
      </c>
    </row>
    <row r="122" spans="1:8" x14ac:dyDescent="0.2">
      <c r="A122" s="8"/>
      <c r="B122" s="37" t="s">
        <v>113</v>
      </c>
      <c r="C122" s="34">
        <v>5</v>
      </c>
      <c r="D122" s="9">
        <v>9</v>
      </c>
      <c r="E122" s="10">
        <f t="shared" si="15"/>
        <v>1.8115942028985508E-2</v>
      </c>
      <c r="F122" s="10">
        <f t="shared" si="16"/>
        <v>6.5693430656934308E-3</v>
      </c>
      <c r="G122" s="10">
        <f t="shared" si="18"/>
        <v>0.8</v>
      </c>
      <c r="H122" s="17">
        <f t="shared" si="17"/>
        <v>1.4492753623188408E-2</v>
      </c>
    </row>
    <row r="123" spans="1:8" x14ac:dyDescent="0.2">
      <c r="A123" s="8"/>
      <c r="B123" s="37" t="s">
        <v>114</v>
      </c>
      <c r="C123" s="34">
        <v>0</v>
      </c>
      <c r="D123" s="9">
        <v>1</v>
      </c>
      <c r="E123" s="10" t="str">
        <f t="shared" si="15"/>
        <v/>
      </c>
      <c r="F123" s="10">
        <f t="shared" si="16"/>
        <v>7.2992700729927003E-4</v>
      </c>
      <c r="G123" s="10">
        <f t="shared" si="18"/>
        <v>1</v>
      </c>
      <c r="H123" s="17" t="str">
        <f t="shared" si="17"/>
        <v/>
      </c>
    </row>
    <row r="124" spans="1:8" x14ac:dyDescent="0.2">
      <c r="A124" s="8"/>
      <c r="B124" s="37" t="s">
        <v>115</v>
      </c>
      <c r="C124" s="34">
        <v>2</v>
      </c>
      <c r="D124" s="9">
        <v>2</v>
      </c>
      <c r="E124" s="10">
        <f t="shared" si="15"/>
        <v>7.246376811594203E-3</v>
      </c>
      <c r="F124" s="10">
        <f t="shared" si="16"/>
        <v>1.4598540145985401E-3</v>
      </c>
      <c r="G124" s="10">
        <f t="shared" si="18"/>
        <v>0</v>
      </c>
      <c r="H124" s="17">
        <f t="shared" si="17"/>
        <v>0</v>
      </c>
    </row>
    <row r="125" spans="1:8" x14ac:dyDescent="0.2">
      <c r="A125" s="8"/>
      <c r="B125" s="37" t="s">
        <v>116</v>
      </c>
      <c r="C125" s="34">
        <v>0</v>
      </c>
      <c r="D125" s="9">
        <v>1</v>
      </c>
      <c r="E125" s="10" t="str">
        <f t="shared" si="15"/>
        <v/>
      </c>
      <c r="F125" s="10">
        <f t="shared" si="16"/>
        <v>7.2992700729927003E-4</v>
      </c>
      <c r="G125" s="10">
        <f t="shared" si="18"/>
        <v>1</v>
      </c>
      <c r="H125" s="17" t="str">
        <f t="shared" si="17"/>
        <v/>
      </c>
    </row>
    <row r="126" spans="1:8" ht="25.5" x14ac:dyDescent="0.2">
      <c r="A126" s="8"/>
      <c r="B126" s="37" t="s">
        <v>117</v>
      </c>
      <c r="C126" s="34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37" t="s">
        <v>118</v>
      </c>
      <c r="C127" s="34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7" t="str">
        <f t="shared" si="17"/>
        <v/>
      </c>
    </row>
    <row r="128" spans="1:8" x14ac:dyDescent="0.2">
      <c r="A128" s="8"/>
      <c r="B128" s="37" t="s">
        <v>119</v>
      </c>
      <c r="C128" s="34">
        <v>1</v>
      </c>
      <c r="D128" s="9">
        <v>2</v>
      </c>
      <c r="E128" s="10">
        <f t="shared" si="15"/>
        <v>3.6231884057971015E-3</v>
      </c>
      <c r="F128" s="10">
        <f t="shared" si="16"/>
        <v>1.4598540145985401E-3</v>
      </c>
      <c r="G128" s="10">
        <f t="shared" si="18"/>
        <v>1</v>
      </c>
      <c r="H128" s="17">
        <f t="shared" si="17"/>
        <v>3.6231884057971015E-3</v>
      </c>
    </row>
    <row r="129" spans="1:8" x14ac:dyDescent="0.2">
      <c r="A129" s="8"/>
      <c r="B129" s="37" t="s">
        <v>120</v>
      </c>
      <c r="C129" s="34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37" t="s">
        <v>121</v>
      </c>
      <c r="C130" s="34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37" t="s">
        <v>122</v>
      </c>
      <c r="C131" s="34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37" t="s">
        <v>123</v>
      </c>
      <c r="C132" s="34">
        <v>2</v>
      </c>
      <c r="D132" s="9">
        <v>0</v>
      </c>
      <c r="E132" s="10">
        <f t="shared" si="15"/>
        <v>7.246376811594203E-3</v>
      </c>
      <c r="F132" s="10" t="str">
        <f t="shared" si="16"/>
        <v/>
      </c>
      <c r="G132" s="10">
        <f t="shared" si="18"/>
        <v>-1</v>
      </c>
      <c r="H132" s="17">
        <f t="shared" si="17"/>
        <v>-7.246376811594203E-3</v>
      </c>
    </row>
    <row r="133" spans="1:8" x14ac:dyDescent="0.2">
      <c r="A133" s="8"/>
      <c r="B133" s="37" t="s">
        <v>124</v>
      </c>
      <c r="C133" s="34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37" t="s">
        <v>125</v>
      </c>
      <c r="C134" s="34">
        <v>3</v>
      </c>
      <c r="D134" s="9">
        <v>16</v>
      </c>
      <c r="E134" s="10">
        <f t="shared" si="15"/>
        <v>1.0869565217391304E-2</v>
      </c>
      <c r="F134" s="10">
        <f t="shared" si="16"/>
        <v>1.167883211678832E-2</v>
      </c>
      <c r="G134" s="10">
        <f t="shared" si="18"/>
        <v>4.333333333333333</v>
      </c>
      <c r="H134" s="17">
        <f t="shared" si="17"/>
        <v>4.7101449275362313E-2</v>
      </c>
    </row>
    <row r="135" spans="1:8" x14ac:dyDescent="0.2">
      <c r="A135" s="8"/>
      <c r="B135" s="37" t="s">
        <v>126</v>
      </c>
      <c r="C135" s="34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37" t="s">
        <v>127</v>
      </c>
      <c r="C136" s="34">
        <v>1</v>
      </c>
      <c r="D136" s="9">
        <v>93</v>
      </c>
      <c r="E136" s="10">
        <f t="shared" si="15"/>
        <v>3.6231884057971015E-3</v>
      </c>
      <c r="F136" s="10">
        <f t="shared" si="16"/>
        <v>6.7883211678832114E-2</v>
      </c>
      <c r="G136" s="10">
        <f t="shared" si="18"/>
        <v>92</v>
      </c>
      <c r="H136" s="17">
        <f t="shared" si="17"/>
        <v>0.33333333333333331</v>
      </c>
    </row>
    <row r="137" spans="1:8" x14ac:dyDescent="0.2">
      <c r="A137" s="8"/>
      <c r="B137" s="37" t="s">
        <v>128</v>
      </c>
      <c r="C137" s="34">
        <v>4</v>
      </c>
      <c r="D137" s="9">
        <v>2</v>
      </c>
      <c r="E137" s="10">
        <f t="shared" si="15"/>
        <v>1.4492753623188406E-2</v>
      </c>
      <c r="F137" s="10">
        <f t="shared" si="16"/>
        <v>1.4598540145985401E-3</v>
      </c>
      <c r="G137" s="10">
        <f t="shared" si="18"/>
        <v>-0.5</v>
      </c>
      <c r="H137" s="17">
        <f t="shared" si="17"/>
        <v>-7.246376811594203E-3</v>
      </c>
    </row>
    <row r="138" spans="1:8" x14ac:dyDescent="0.2">
      <c r="A138" s="8"/>
      <c r="B138" s="37" t="s">
        <v>129</v>
      </c>
      <c r="C138" s="34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5.75" customHeight="1" x14ac:dyDescent="0.2">
      <c r="A139" s="8"/>
      <c r="B139" s="37" t="s">
        <v>130</v>
      </c>
      <c r="C139" s="34">
        <v>37</v>
      </c>
      <c r="D139" s="9">
        <v>74</v>
      </c>
      <c r="E139" s="10">
        <f t="shared" si="15"/>
        <v>0.13405797101449277</v>
      </c>
      <c r="F139" s="10">
        <f t="shared" si="16"/>
        <v>5.4014598540145987E-2</v>
      </c>
      <c r="G139" s="10">
        <f t="shared" si="18"/>
        <v>1</v>
      </c>
      <c r="H139" s="17">
        <f t="shared" si="17"/>
        <v>0.13405797101449277</v>
      </c>
    </row>
    <row r="140" spans="1:8" x14ac:dyDescent="0.2">
      <c r="A140" s="8"/>
      <c r="B140" s="37" t="s">
        <v>131</v>
      </c>
      <c r="C140" s="34">
        <v>0</v>
      </c>
      <c r="D140" s="9">
        <v>755</v>
      </c>
      <c r="E140" s="10" t="str">
        <f t="shared" ref="E140:E175" si="19">+IF(C140=0,"",C140/C$76)</f>
        <v/>
      </c>
      <c r="F140" s="10">
        <f t="shared" ref="F140:F175" si="20">+IF(D140=0,"",D140/D$76)</f>
        <v>0.55109489051094895</v>
      </c>
      <c r="G140" s="10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8"/>
      <c r="B141" s="37" t="s">
        <v>132</v>
      </c>
      <c r="C141" s="34">
        <v>0</v>
      </c>
      <c r="D141" s="9">
        <v>1</v>
      </c>
      <c r="E141" s="10" t="str">
        <f t="shared" si="19"/>
        <v/>
      </c>
      <c r="F141" s="10">
        <f t="shared" si="20"/>
        <v>7.2992700729927003E-4</v>
      </c>
      <c r="G141" s="10">
        <f t="shared" ref="G141:G175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8"/>
      <c r="B142" s="37" t="s">
        <v>133</v>
      </c>
      <c r="C142" s="34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37" t="s">
        <v>134</v>
      </c>
      <c r="C143" s="34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37" t="s">
        <v>135</v>
      </c>
      <c r="C144" s="34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37" t="s">
        <v>136</v>
      </c>
      <c r="C145" s="34">
        <v>1</v>
      </c>
      <c r="D145" s="9">
        <v>7</v>
      </c>
      <c r="E145" s="10">
        <f t="shared" si="19"/>
        <v>3.6231884057971015E-3</v>
      </c>
      <c r="F145" s="10">
        <f t="shared" si="20"/>
        <v>5.1094890510948905E-3</v>
      </c>
      <c r="G145" s="10">
        <f t="shared" si="22"/>
        <v>6</v>
      </c>
      <c r="H145" s="17">
        <f t="shared" si="21"/>
        <v>2.1739130434782608E-2</v>
      </c>
    </row>
    <row r="146" spans="1:8" x14ac:dyDescent="0.2">
      <c r="A146" s="8"/>
      <c r="B146" s="37" t="s">
        <v>137</v>
      </c>
      <c r="C146" s="34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37" t="s">
        <v>138</v>
      </c>
      <c r="C147" s="34">
        <v>2</v>
      </c>
      <c r="D147" s="9">
        <v>2</v>
      </c>
      <c r="E147" s="10">
        <f t="shared" si="19"/>
        <v>7.246376811594203E-3</v>
      </c>
      <c r="F147" s="10">
        <f t="shared" si="20"/>
        <v>1.4598540145985401E-3</v>
      </c>
      <c r="G147" s="10">
        <f t="shared" si="22"/>
        <v>0</v>
      </c>
      <c r="H147" s="17">
        <f t="shared" si="21"/>
        <v>0</v>
      </c>
    </row>
    <row r="148" spans="1:8" x14ac:dyDescent="0.2">
      <c r="A148" s="8"/>
      <c r="B148" s="37" t="s">
        <v>139</v>
      </c>
      <c r="C148" s="34">
        <v>0</v>
      </c>
      <c r="D148" s="9">
        <v>4</v>
      </c>
      <c r="E148" s="10" t="str">
        <f t="shared" si="19"/>
        <v/>
      </c>
      <c r="F148" s="10">
        <f t="shared" si="20"/>
        <v>2.9197080291970801E-3</v>
      </c>
      <c r="G148" s="10">
        <f t="shared" si="22"/>
        <v>1</v>
      </c>
      <c r="H148" s="17" t="str">
        <f t="shared" si="21"/>
        <v/>
      </c>
    </row>
    <row r="149" spans="1:8" ht="25.5" x14ac:dyDescent="0.2">
      <c r="A149" s="8"/>
      <c r="B149" s="37" t="s">
        <v>140</v>
      </c>
      <c r="C149" s="34">
        <v>0</v>
      </c>
      <c r="D149" s="9">
        <v>6</v>
      </c>
      <c r="E149" s="10" t="str">
        <f t="shared" si="19"/>
        <v/>
      </c>
      <c r="F149" s="10">
        <f t="shared" si="20"/>
        <v>4.3795620437956208E-3</v>
      </c>
      <c r="G149" s="10">
        <f t="shared" si="22"/>
        <v>1</v>
      </c>
      <c r="H149" s="17" t="str">
        <f t="shared" si="21"/>
        <v/>
      </c>
    </row>
    <row r="150" spans="1:8" ht="25.5" x14ac:dyDescent="0.2">
      <c r="A150" s="8"/>
      <c r="B150" s="37" t="s">
        <v>141</v>
      </c>
      <c r="C150" s="34">
        <v>18</v>
      </c>
      <c r="D150" s="9">
        <v>0</v>
      </c>
      <c r="E150" s="10">
        <f t="shared" si="19"/>
        <v>6.5217391304347824E-2</v>
      </c>
      <c r="F150" s="10" t="str">
        <f t="shared" si="20"/>
        <v/>
      </c>
      <c r="G150" s="10">
        <f t="shared" si="22"/>
        <v>-1</v>
      </c>
      <c r="H150" s="17">
        <f t="shared" si="21"/>
        <v>-6.5217391304347824E-2</v>
      </c>
    </row>
    <row r="151" spans="1:8" ht="25.5" x14ac:dyDescent="0.2">
      <c r="A151" s="8"/>
      <c r="B151" s="37" t="s">
        <v>142</v>
      </c>
      <c r="C151" s="34">
        <v>0</v>
      </c>
      <c r="D151" s="9">
        <v>1</v>
      </c>
      <c r="E151" s="10" t="str">
        <f t="shared" si="19"/>
        <v/>
      </c>
      <c r="F151" s="10">
        <f t="shared" si="20"/>
        <v>7.2992700729927003E-4</v>
      </c>
      <c r="G151" s="10">
        <f t="shared" si="22"/>
        <v>1</v>
      </c>
      <c r="H151" s="17" t="str">
        <f t="shared" si="21"/>
        <v/>
      </c>
    </row>
    <row r="152" spans="1:8" ht="25.5" x14ac:dyDescent="0.2">
      <c r="A152" s="8"/>
      <c r="B152" s="37" t="s">
        <v>143</v>
      </c>
      <c r="C152" s="34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37" t="s">
        <v>144</v>
      </c>
      <c r="C153" s="34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37" t="s">
        <v>145</v>
      </c>
      <c r="C154" s="34">
        <v>0</v>
      </c>
      <c r="D154" s="9">
        <v>1</v>
      </c>
      <c r="E154" s="10" t="str">
        <f t="shared" si="19"/>
        <v/>
      </c>
      <c r="F154" s="10">
        <f t="shared" si="20"/>
        <v>7.2992700729927003E-4</v>
      </c>
      <c r="G154" s="10">
        <f t="shared" si="22"/>
        <v>1</v>
      </c>
      <c r="H154" s="17" t="str">
        <f t="shared" si="21"/>
        <v/>
      </c>
    </row>
    <row r="155" spans="1:8" x14ac:dyDescent="0.2">
      <c r="A155" s="8"/>
      <c r="B155" s="37" t="s">
        <v>146</v>
      </c>
      <c r="C155" s="34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37" t="s">
        <v>147</v>
      </c>
      <c r="C156" s="34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37" t="s">
        <v>148</v>
      </c>
      <c r="C157" s="34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37" t="s">
        <v>149</v>
      </c>
      <c r="C158" s="34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37" t="s">
        <v>150</v>
      </c>
      <c r="C159" s="34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37" t="s">
        <v>151</v>
      </c>
      <c r="C160" s="34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37" t="s">
        <v>152</v>
      </c>
      <c r="C161" s="34">
        <v>1</v>
      </c>
      <c r="D161" s="9">
        <v>19</v>
      </c>
      <c r="E161" s="10">
        <f t="shared" si="19"/>
        <v>3.6231884057971015E-3</v>
      </c>
      <c r="F161" s="10">
        <f t="shared" si="20"/>
        <v>1.3868613138686132E-2</v>
      </c>
      <c r="G161" s="10">
        <f t="shared" si="22"/>
        <v>18</v>
      </c>
      <c r="H161" s="17">
        <f t="shared" si="21"/>
        <v>6.5217391304347824E-2</v>
      </c>
    </row>
    <row r="162" spans="1:8" x14ac:dyDescent="0.2">
      <c r="A162" s="8"/>
      <c r="B162" s="37" t="s">
        <v>153</v>
      </c>
      <c r="C162" s="34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37" t="s">
        <v>154</v>
      </c>
      <c r="C163" s="34">
        <v>0</v>
      </c>
      <c r="D163" s="9">
        <v>2</v>
      </c>
      <c r="E163" s="10" t="str">
        <f t="shared" si="19"/>
        <v/>
      </c>
      <c r="F163" s="10">
        <f t="shared" si="20"/>
        <v>1.4598540145985401E-3</v>
      </c>
      <c r="G163" s="10">
        <f t="shared" si="22"/>
        <v>1</v>
      </c>
      <c r="H163" s="17" t="str">
        <f t="shared" si="21"/>
        <v/>
      </c>
    </row>
    <row r="164" spans="1:8" x14ac:dyDescent="0.2">
      <c r="A164" s="8"/>
      <c r="B164" s="37" t="s">
        <v>155</v>
      </c>
      <c r="C164" s="34">
        <v>0</v>
      </c>
      <c r="D164" s="9">
        <v>6</v>
      </c>
      <c r="E164" s="10" t="str">
        <f t="shared" si="19"/>
        <v/>
      </c>
      <c r="F164" s="10">
        <f t="shared" si="20"/>
        <v>4.3795620437956208E-3</v>
      </c>
      <c r="G164" s="10">
        <f t="shared" si="22"/>
        <v>1</v>
      </c>
      <c r="H164" s="17" t="str">
        <f t="shared" si="21"/>
        <v/>
      </c>
    </row>
    <row r="165" spans="1:8" ht="25.5" x14ac:dyDescent="0.2">
      <c r="A165" s="8"/>
      <c r="B165" s="37" t="s">
        <v>156</v>
      </c>
      <c r="C165" s="34">
        <v>0</v>
      </c>
      <c r="D165" s="9">
        <v>1</v>
      </c>
      <c r="E165" s="10" t="str">
        <f t="shared" si="19"/>
        <v/>
      </c>
      <c r="F165" s="10">
        <f t="shared" si="20"/>
        <v>7.2992700729927003E-4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37" t="s">
        <v>157</v>
      </c>
      <c r="C166" s="34">
        <v>0</v>
      </c>
      <c r="D166" s="9">
        <v>1</v>
      </c>
      <c r="E166" s="10" t="str">
        <f t="shared" si="19"/>
        <v/>
      </c>
      <c r="F166" s="10">
        <f t="shared" si="20"/>
        <v>7.2992700729927003E-4</v>
      </c>
      <c r="G166" s="10">
        <f t="shared" si="22"/>
        <v>1</v>
      </c>
      <c r="H166" s="17" t="str">
        <f t="shared" si="21"/>
        <v/>
      </c>
    </row>
    <row r="167" spans="1:8" x14ac:dyDescent="0.2">
      <c r="A167" s="8"/>
      <c r="B167" s="37" t="s">
        <v>158</v>
      </c>
      <c r="C167" s="34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37" t="s">
        <v>159</v>
      </c>
      <c r="C168" s="34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37" t="s">
        <v>160</v>
      </c>
      <c r="C169" s="34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37" t="s">
        <v>161</v>
      </c>
      <c r="C170" s="34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37" t="s">
        <v>162</v>
      </c>
      <c r="C171" s="34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37" t="s">
        <v>163</v>
      </c>
      <c r="C172" s="34">
        <v>13</v>
      </c>
      <c r="D172" s="9">
        <v>1</v>
      </c>
      <c r="E172" s="10">
        <f t="shared" si="19"/>
        <v>4.710144927536232E-2</v>
      </c>
      <c r="F172" s="10">
        <f t="shared" si="20"/>
        <v>7.2992700729927003E-4</v>
      </c>
      <c r="G172" s="10">
        <f t="shared" si="22"/>
        <v>-0.92307692307692313</v>
      </c>
      <c r="H172" s="17">
        <f t="shared" ref="H172:H203" si="23">+IF(OR(AND(E172=""),(G172="")),"",E172*G172)</f>
        <v>-4.3478260869565223E-2</v>
      </c>
    </row>
    <row r="173" spans="1:8" ht="25.5" x14ac:dyDescent="0.2">
      <c r="A173" s="8"/>
      <c r="B173" s="37" t="s">
        <v>164</v>
      </c>
      <c r="C173" s="34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37" t="s">
        <v>165</v>
      </c>
      <c r="C174" s="34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38" t="s">
        <v>166</v>
      </c>
      <c r="C175" s="35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1" t="s">
        <v>3</v>
      </c>
      <c r="C179" s="24" t="s">
        <v>14</v>
      </c>
      <c r="D179" s="25"/>
      <c r="E179" s="24" t="s">
        <v>5</v>
      </c>
      <c r="F179" s="26"/>
      <c r="G179" s="29" t="s">
        <v>15</v>
      </c>
      <c r="H179" s="27" t="s">
        <v>7</v>
      </c>
    </row>
    <row r="180" spans="1:8" ht="15.75" thickBot="1" x14ac:dyDescent="0.25">
      <c r="A180" s="8"/>
      <c r="B180" s="22"/>
      <c r="C180" s="30">
        <v>2021</v>
      </c>
      <c r="D180" s="30">
        <v>2022</v>
      </c>
      <c r="E180" s="30">
        <v>2021</v>
      </c>
      <c r="F180" s="31">
        <v>2022</v>
      </c>
      <c r="G180" s="22"/>
      <c r="H180" s="28"/>
    </row>
    <row r="181" spans="1:8" ht="26.25" thickBot="1" x14ac:dyDescent="0.25">
      <c r="A181" s="8"/>
      <c r="B181" s="23" t="s">
        <v>10</v>
      </c>
      <c r="C181" s="32">
        <f>SUM(C182:C356)</f>
        <v>888</v>
      </c>
      <c r="D181" s="33">
        <f>SUM(D182:D356)</f>
        <v>768</v>
      </c>
      <c r="E181" s="39">
        <f t="shared" ref="E181:E212" si="24">+IF(C181=0,"",C181/C$181)</f>
        <v>1</v>
      </c>
      <c r="F181" s="39">
        <f t="shared" ref="F181:F212" si="25">+IF(D181=0,"",D181/D$181)</f>
        <v>1</v>
      </c>
      <c r="G181" s="39">
        <f>+IF(AND(C181=0,D181=0),"",IF(C181=0,1,IF(D181=0,-1,(D181-C181)/C181)))</f>
        <v>-0.13513513513513514</v>
      </c>
      <c r="H181" s="42">
        <f t="shared" ref="H181:H212" si="26">+IF(OR(AND(E181=""),(G181="")),"",E181*G181)</f>
        <v>-0.13513513513513514</v>
      </c>
    </row>
    <row r="182" spans="1:8" x14ac:dyDescent="0.2">
      <c r="A182" s="8"/>
      <c r="B182" s="36" t="s">
        <v>167</v>
      </c>
      <c r="C182" s="46">
        <v>6</v>
      </c>
      <c r="D182" s="43">
        <v>3</v>
      </c>
      <c r="E182" s="44">
        <f t="shared" si="24"/>
        <v>6.7567567567567571E-3</v>
      </c>
      <c r="F182" s="44">
        <f t="shared" si="25"/>
        <v>3.90625E-3</v>
      </c>
      <c r="G182" s="44">
        <f t="shared" ref="G182:G213" si="27">+IF(AND(C182=0,D182=0)," ",IF(C182=0,1,IF(D182=0,-1,(D182-C182)/C182)))</f>
        <v>-0.5</v>
      </c>
      <c r="H182" s="45">
        <f t="shared" si="26"/>
        <v>-3.3783783783783786E-3</v>
      </c>
    </row>
    <row r="183" spans="1:8" x14ac:dyDescent="0.2">
      <c r="A183" s="8"/>
      <c r="B183" s="37" t="s">
        <v>168</v>
      </c>
      <c r="C183" s="34">
        <v>0</v>
      </c>
      <c r="D183" s="9">
        <v>1</v>
      </c>
      <c r="E183" s="10" t="str">
        <f t="shared" si="24"/>
        <v/>
      </c>
      <c r="F183" s="10">
        <f t="shared" si="25"/>
        <v>1.3020833333333333E-3</v>
      </c>
      <c r="G183" s="10">
        <f t="shared" si="27"/>
        <v>1</v>
      </c>
      <c r="H183" s="17" t="str">
        <f t="shared" si="26"/>
        <v/>
      </c>
    </row>
    <row r="184" spans="1:8" ht="38.25" x14ac:dyDescent="0.2">
      <c r="A184" s="8"/>
      <c r="B184" s="37" t="s">
        <v>169</v>
      </c>
      <c r="C184" s="34">
        <v>8</v>
      </c>
      <c r="D184" s="9">
        <v>2</v>
      </c>
      <c r="E184" s="10">
        <f t="shared" si="24"/>
        <v>9.0090090090090089E-3</v>
      </c>
      <c r="F184" s="10">
        <f t="shared" si="25"/>
        <v>2.6041666666666665E-3</v>
      </c>
      <c r="G184" s="10">
        <f t="shared" si="27"/>
        <v>-0.75</v>
      </c>
      <c r="H184" s="17">
        <f t="shared" si="26"/>
        <v>-6.7567567567567571E-3</v>
      </c>
    </row>
    <row r="185" spans="1:8" x14ac:dyDescent="0.2">
      <c r="A185" s="8"/>
      <c r="B185" s="37" t="s">
        <v>170</v>
      </c>
      <c r="C185" s="34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37" t="s">
        <v>171</v>
      </c>
      <c r="C186" s="34">
        <v>3</v>
      </c>
      <c r="D186" s="9">
        <v>5</v>
      </c>
      <c r="E186" s="10">
        <f t="shared" si="24"/>
        <v>3.3783783783783786E-3</v>
      </c>
      <c r="F186" s="10">
        <f t="shared" si="25"/>
        <v>6.510416666666667E-3</v>
      </c>
      <c r="G186" s="10">
        <f t="shared" si="27"/>
        <v>0.66666666666666663</v>
      </c>
      <c r="H186" s="17">
        <f t="shared" si="26"/>
        <v>2.2522522522522522E-3</v>
      </c>
    </row>
    <row r="187" spans="1:8" ht="25.5" x14ac:dyDescent="0.2">
      <c r="A187" s="8"/>
      <c r="B187" s="37" t="s">
        <v>172</v>
      </c>
      <c r="C187" s="34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37" t="s">
        <v>173</v>
      </c>
      <c r="C188" s="34">
        <v>239</v>
      </c>
      <c r="D188" s="9">
        <v>77</v>
      </c>
      <c r="E188" s="10">
        <f t="shared" si="24"/>
        <v>0.26914414414414417</v>
      </c>
      <c r="F188" s="10">
        <f t="shared" si="25"/>
        <v>0.10026041666666667</v>
      </c>
      <c r="G188" s="10">
        <f t="shared" si="27"/>
        <v>-0.67782426778242677</v>
      </c>
      <c r="H188" s="17">
        <f t="shared" si="26"/>
        <v>-0.18243243243243246</v>
      </c>
    </row>
    <row r="189" spans="1:8" x14ac:dyDescent="0.2">
      <c r="A189" s="8"/>
      <c r="B189" s="37" t="s">
        <v>174</v>
      </c>
      <c r="C189" s="34">
        <v>0</v>
      </c>
      <c r="D189" s="9">
        <v>1</v>
      </c>
      <c r="E189" s="10" t="str">
        <f t="shared" si="24"/>
        <v/>
      </c>
      <c r="F189" s="10">
        <f t="shared" si="25"/>
        <v>1.3020833333333333E-3</v>
      </c>
      <c r="G189" s="10">
        <f t="shared" si="27"/>
        <v>1</v>
      </c>
      <c r="H189" s="17" t="str">
        <f t="shared" si="26"/>
        <v/>
      </c>
    </row>
    <row r="190" spans="1:8" x14ac:dyDescent="0.2">
      <c r="A190" s="8"/>
      <c r="B190" s="37" t="s">
        <v>175</v>
      </c>
      <c r="C190" s="34">
        <v>55</v>
      </c>
      <c r="D190" s="9">
        <v>9</v>
      </c>
      <c r="E190" s="10">
        <f t="shared" si="24"/>
        <v>6.1936936936936936E-2</v>
      </c>
      <c r="F190" s="10">
        <f t="shared" si="25"/>
        <v>1.171875E-2</v>
      </c>
      <c r="G190" s="10">
        <f t="shared" si="27"/>
        <v>-0.83636363636363631</v>
      </c>
      <c r="H190" s="17">
        <f t="shared" si="26"/>
        <v>-5.18018018018018E-2</v>
      </c>
    </row>
    <row r="191" spans="1:8" x14ac:dyDescent="0.2">
      <c r="A191" s="8"/>
      <c r="B191" s="37" t="s">
        <v>176</v>
      </c>
      <c r="C191" s="34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37" t="s">
        <v>177</v>
      </c>
      <c r="C192" s="34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37" t="s">
        <v>178</v>
      </c>
      <c r="C193" s="34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37" t="s">
        <v>179</v>
      </c>
      <c r="C194" s="34">
        <v>3</v>
      </c>
      <c r="D194" s="9">
        <v>0</v>
      </c>
      <c r="E194" s="10">
        <f t="shared" si="24"/>
        <v>3.3783783783783786E-3</v>
      </c>
      <c r="F194" s="10" t="str">
        <f t="shared" si="25"/>
        <v/>
      </c>
      <c r="G194" s="10">
        <f t="shared" si="27"/>
        <v>-1</v>
      </c>
      <c r="H194" s="17">
        <f t="shared" si="26"/>
        <v>-3.3783783783783786E-3</v>
      </c>
    </row>
    <row r="195" spans="1:8" x14ac:dyDescent="0.2">
      <c r="A195" s="8"/>
      <c r="B195" s="37" t="s">
        <v>180</v>
      </c>
      <c r="C195" s="34">
        <v>30</v>
      </c>
      <c r="D195" s="9">
        <v>13</v>
      </c>
      <c r="E195" s="10">
        <f t="shared" si="24"/>
        <v>3.3783783783783786E-2</v>
      </c>
      <c r="F195" s="10">
        <f t="shared" si="25"/>
        <v>1.6927083333333332E-2</v>
      </c>
      <c r="G195" s="10">
        <f t="shared" si="27"/>
        <v>-0.56666666666666665</v>
      </c>
      <c r="H195" s="17">
        <f t="shared" si="26"/>
        <v>-1.9144144144144146E-2</v>
      </c>
    </row>
    <row r="196" spans="1:8" x14ac:dyDescent="0.2">
      <c r="A196" s="8"/>
      <c r="B196" s="37" t="s">
        <v>181</v>
      </c>
      <c r="C196" s="34">
        <v>5</v>
      </c>
      <c r="D196" s="9">
        <v>0</v>
      </c>
      <c r="E196" s="10">
        <f t="shared" si="24"/>
        <v>5.6306306306306304E-3</v>
      </c>
      <c r="F196" s="10" t="str">
        <f t="shared" si="25"/>
        <v/>
      </c>
      <c r="G196" s="10">
        <f t="shared" si="27"/>
        <v>-1</v>
      </c>
      <c r="H196" s="17">
        <f t="shared" si="26"/>
        <v>-5.6306306306306304E-3</v>
      </c>
    </row>
    <row r="197" spans="1:8" ht="25.5" x14ac:dyDescent="0.2">
      <c r="A197" s="8"/>
      <c r="B197" s="37" t="s">
        <v>182</v>
      </c>
      <c r="C197" s="34">
        <v>16</v>
      </c>
      <c r="D197" s="9">
        <v>64</v>
      </c>
      <c r="E197" s="10">
        <f t="shared" si="24"/>
        <v>1.8018018018018018E-2</v>
      </c>
      <c r="F197" s="10">
        <f t="shared" si="25"/>
        <v>8.3333333333333329E-2</v>
      </c>
      <c r="G197" s="10">
        <f t="shared" si="27"/>
        <v>3</v>
      </c>
      <c r="H197" s="17">
        <f t="shared" si="26"/>
        <v>5.4054054054054057E-2</v>
      </c>
    </row>
    <row r="198" spans="1:8" ht="25.5" x14ac:dyDescent="0.2">
      <c r="A198" s="8"/>
      <c r="B198" s="37" t="s">
        <v>183</v>
      </c>
      <c r="C198" s="34">
        <v>3</v>
      </c>
      <c r="D198" s="9">
        <v>0</v>
      </c>
      <c r="E198" s="10">
        <f t="shared" si="24"/>
        <v>3.3783783783783786E-3</v>
      </c>
      <c r="F198" s="10" t="str">
        <f t="shared" si="25"/>
        <v/>
      </c>
      <c r="G198" s="10">
        <f t="shared" si="27"/>
        <v>-1</v>
      </c>
      <c r="H198" s="17">
        <f t="shared" si="26"/>
        <v>-3.3783783783783786E-3</v>
      </c>
    </row>
    <row r="199" spans="1:8" x14ac:dyDescent="0.2">
      <c r="A199" s="8"/>
      <c r="B199" s="37" t="s">
        <v>184</v>
      </c>
      <c r="C199" s="34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37" t="s">
        <v>185</v>
      </c>
      <c r="C200" s="34">
        <v>0</v>
      </c>
      <c r="D200" s="9">
        <v>2</v>
      </c>
      <c r="E200" s="10" t="str">
        <f t="shared" si="24"/>
        <v/>
      </c>
      <c r="F200" s="10">
        <f t="shared" si="25"/>
        <v>2.6041666666666665E-3</v>
      </c>
      <c r="G200" s="10">
        <f t="shared" si="27"/>
        <v>1</v>
      </c>
      <c r="H200" s="17" t="str">
        <f t="shared" si="26"/>
        <v/>
      </c>
    </row>
    <row r="201" spans="1:8" x14ac:dyDescent="0.2">
      <c r="A201" s="8"/>
      <c r="B201" s="37" t="s">
        <v>186</v>
      </c>
      <c r="C201" s="34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5.75" customHeight="1" x14ac:dyDescent="0.2">
      <c r="A202" s="8"/>
      <c r="B202" s="37" t="s">
        <v>187</v>
      </c>
      <c r="C202" s="34">
        <v>7</v>
      </c>
      <c r="D202" s="9">
        <v>6</v>
      </c>
      <c r="E202" s="10">
        <f t="shared" si="24"/>
        <v>7.8828828828828822E-3</v>
      </c>
      <c r="F202" s="10">
        <f t="shared" si="25"/>
        <v>7.8125E-3</v>
      </c>
      <c r="G202" s="10">
        <f t="shared" si="27"/>
        <v>-0.14285714285714285</v>
      </c>
      <c r="H202" s="17">
        <f t="shared" si="26"/>
        <v>-1.1261261261261259E-3</v>
      </c>
    </row>
    <row r="203" spans="1:8" x14ac:dyDescent="0.2">
      <c r="A203" s="8"/>
      <c r="B203" s="37" t="s">
        <v>188</v>
      </c>
      <c r="C203" s="34">
        <v>31</v>
      </c>
      <c r="D203" s="9">
        <v>10</v>
      </c>
      <c r="E203" s="10">
        <f t="shared" si="24"/>
        <v>3.4909909909909907E-2</v>
      </c>
      <c r="F203" s="10">
        <f t="shared" si="25"/>
        <v>1.3020833333333334E-2</v>
      </c>
      <c r="G203" s="10">
        <f t="shared" si="27"/>
        <v>-0.67741935483870963</v>
      </c>
      <c r="H203" s="17">
        <f t="shared" si="26"/>
        <v>-2.3648648648648646E-2</v>
      </c>
    </row>
    <row r="204" spans="1:8" x14ac:dyDescent="0.2">
      <c r="A204" s="8"/>
      <c r="B204" s="37" t="s">
        <v>189</v>
      </c>
      <c r="C204" s="34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37" t="s">
        <v>190</v>
      </c>
      <c r="C205" s="34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37" t="s">
        <v>191</v>
      </c>
      <c r="C206" s="34">
        <v>5</v>
      </c>
      <c r="D206" s="9">
        <v>1</v>
      </c>
      <c r="E206" s="10">
        <f t="shared" si="24"/>
        <v>5.6306306306306304E-3</v>
      </c>
      <c r="F206" s="10">
        <f t="shared" si="25"/>
        <v>1.3020833333333333E-3</v>
      </c>
      <c r="G206" s="10">
        <f t="shared" si="27"/>
        <v>-0.8</v>
      </c>
      <c r="H206" s="17">
        <f t="shared" si="26"/>
        <v>-4.5045045045045045E-3</v>
      </c>
    </row>
    <row r="207" spans="1:8" x14ac:dyDescent="0.2">
      <c r="A207" s="8"/>
      <c r="B207" s="37" t="s">
        <v>192</v>
      </c>
      <c r="C207" s="34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37" t="s">
        <v>193</v>
      </c>
      <c r="C208" s="34">
        <v>54</v>
      </c>
      <c r="D208" s="9">
        <v>33</v>
      </c>
      <c r="E208" s="10">
        <f t="shared" si="24"/>
        <v>6.0810810810810814E-2</v>
      </c>
      <c r="F208" s="10">
        <f t="shared" si="25"/>
        <v>4.296875E-2</v>
      </c>
      <c r="G208" s="10">
        <f t="shared" si="27"/>
        <v>-0.3888888888888889</v>
      </c>
      <c r="H208" s="17">
        <f t="shared" si="26"/>
        <v>-2.364864864864865E-2</v>
      </c>
    </row>
    <row r="209" spans="1:8" x14ac:dyDescent="0.2">
      <c r="A209" s="8"/>
      <c r="B209" s="37" t="s">
        <v>194</v>
      </c>
      <c r="C209" s="34">
        <v>14</v>
      </c>
      <c r="D209" s="9">
        <v>11</v>
      </c>
      <c r="E209" s="10">
        <f t="shared" si="24"/>
        <v>1.5765765765765764E-2</v>
      </c>
      <c r="F209" s="10">
        <f t="shared" si="25"/>
        <v>1.4322916666666666E-2</v>
      </c>
      <c r="G209" s="10">
        <f t="shared" si="27"/>
        <v>-0.21428571428571427</v>
      </c>
      <c r="H209" s="17">
        <f t="shared" si="26"/>
        <v>-3.3783783783783777E-3</v>
      </c>
    </row>
    <row r="210" spans="1:8" x14ac:dyDescent="0.2">
      <c r="A210" s="8"/>
      <c r="B210" s="37" t="s">
        <v>195</v>
      </c>
      <c r="C210" s="34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37" t="s">
        <v>196</v>
      </c>
      <c r="C211" s="34">
        <v>3</v>
      </c>
      <c r="D211" s="9">
        <v>11</v>
      </c>
      <c r="E211" s="10">
        <f t="shared" si="24"/>
        <v>3.3783783783783786E-3</v>
      </c>
      <c r="F211" s="10">
        <f t="shared" si="25"/>
        <v>1.4322916666666666E-2</v>
      </c>
      <c r="G211" s="10">
        <f t="shared" si="27"/>
        <v>2.6666666666666665</v>
      </c>
      <c r="H211" s="17">
        <f t="shared" si="26"/>
        <v>9.0090090090090089E-3</v>
      </c>
    </row>
    <row r="212" spans="1:8" x14ac:dyDescent="0.2">
      <c r="A212" s="8"/>
      <c r="B212" s="37" t="s">
        <v>197</v>
      </c>
      <c r="C212" s="34">
        <v>5</v>
      </c>
      <c r="D212" s="9">
        <v>13</v>
      </c>
      <c r="E212" s="10">
        <f t="shared" si="24"/>
        <v>5.6306306306306304E-3</v>
      </c>
      <c r="F212" s="10">
        <f t="shared" si="25"/>
        <v>1.6927083333333332E-2</v>
      </c>
      <c r="G212" s="10">
        <f t="shared" si="27"/>
        <v>1.6</v>
      </c>
      <c r="H212" s="17">
        <f t="shared" si="26"/>
        <v>9.0090090090090089E-3</v>
      </c>
    </row>
    <row r="213" spans="1:8" x14ac:dyDescent="0.2">
      <c r="A213" s="8"/>
      <c r="B213" s="37" t="s">
        <v>198</v>
      </c>
      <c r="C213" s="34">
        <v>29</v>
      </c>
      <c r="D213" s="9">
        <v>12</v>
      </c>
      <c r="E213" s="10">
        <f t="shared" ref="E213:E244" si="28">+IF(C213=0,"",C213/C$181)</f>
        <v>3.2657657657657657E-2</v>
      </c>
      <c r="F213" s="10">
        <f t="shared" ref="F213:F244" si="29">+IF(D213=0,"",D213/D$181)</f>
        <v>1.5625E-2</v>
      </c>
      <c r="G213" s="10">
        <f t="shared" si="27"/>
        <v>-0.58620689655172409</v>
      </c>
      <c r="H213" s="17">
        <f t="shared" ref="H213:H244" si="30">+IF(OR(AND(E213=""),(G213="")),"",E213*G213)</f>
        <v>-1.9144144144144143E-2</v>
      </c>
    </row>
    <row r="214" spans="1:8" x14ac:dyDescent="0.2">
      <c r="A214" s="8"/>
      <c r="B214" s="37" t="s">
        <v>199</v>
      </c>
      <c r="C214" s="34">
        <v>28</v>
      </c>
      <c r="D214" s="9">
        <v>24</v>
      </c>
      <c r="E214" s="10">
        <f t="shared" si="28"/>
        <v>3.1531531531531529E-2</v>
      </c>
      <c r="F214" s="10">
        <f t="shared" si="29"/>
        <v>3.125E-2</v>
      </c>
      <c r="G214" s="10">
        <f t="shared" ref="G214:G245" si="31">+IF(AND(C214=0,D214=0)," ",IF(C214=0,1,IF(D214=0,-1,(D214-C214)/C214)))</f>
        <v>-0.14285714285714285</v>
      </c>
      <c r="H214" s="17">
        <f t="shared" si="30"/>
        <v>-4.5045045045045036E-3</v>
      </c>
    </row>
    <row r="215" spans="1:8" x14ac:dyDescent="0.2">
      <c r="A215" s="8"/>
      <c r="B215" s="37" t="s">
        <v>200</v>
      </c>
      <c r="C215" s="34">
        <v>8</v>
      </c>
      <c r="D215" s="9">
        <v>12</v>
      </c>
      <c r="E215" s="10">
        <f t="shared" si="28"/>
        <v>9.0090090090090089E-3</v>
      </c>
      <c r="F215" s="10">
        <f t="shared" si="29"/>
        <v>1.5625E-2</v>
      </c>
      <c r="G215" s="10">
        <f t="shared" si="31"/>
        <v>0.5</v>
      </c>
      <c r="H215" s="17">
        <f t="shared" si="30"/>
        <v>4.5045045045045045E-3</v>
      </c>
    </row>
    <row r="216" spans="1:8" x14ac:dyDescent="0.2">
      <c r="A216" s="8"/>
      <c r="B216" s="37" t="s">
        <v>201</v>
      </c>
      <c r="C216" s="34">
        <v>1</v>
      </c>
      <c r="D216" s="9">
        <v>5</v>
      </c>
      <c r="E216" s="10">
        <f t="shared" si="28"/>
        <v>1.1261261261261261E-3</v>
      </c>
      <c r="F216" s="10">
        <f t="shared" si="29"/>
        <v>6.510416666666667E-3</v>
      </c>
      <c r="G216" s="10">
        <f t="shared" si="31"/>
        <v>4</v>
      </c>
      <c r="H216" s="17">
        <f t="shared" si="30"/>
        <v>4.5045045045045045E-3</v>
      </c>
    </row>
    <row r="217" spans="1:8" x14ac:dyDescent="0.2">
      <c r="A217" s="8"/>
      <c r="B217" s="37" t="s">
        <v>202</v>
      </c>
      <c r="C217" s="34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37" t="s">
        <v>203</v>
      </c>
      <c r="C218" s="34">
        <v>11</v>
      </c>
      <c r="D218" s="9">
        <v>2</v>
      </c>
      <c r="E218" s="10">
        <f t="shared" si="28"/>
        <v>1.2387387387387387E-2</v>
      </c>
      <c r="F218" s="10">
        <f t="shared" si="29"/>
        <v>2.6041666666666665E-3</v>
      </c>
      <c r="G218" s="10">
        <f t="shared" si="31"/>
        <v>-0.81818181818181823</v>
      </c>
      <c r="H218" s="17">
        <f t="shared" si="30"/>
        <v>-1.0135135135135136E-2</v>
      </c>
    </row>
    <row r="219" spans="1:8" x14ac:dyDescent="0.2">
      <c r="A219" s="8"/>
      <c r="B219" s="37" t="s">
        <v>204</v>
      </c>
      <c r="C219" s="34">
        <v>8</v>
      </c>
      <c r="D219" s="9">
        <v>10</v>
      </c>
      <c r="E219" s="10">
        <f t="shared" si="28"/>
        <v>9.0090090090090089E-3</v>
      </c>
      <c r="F219" s="10">
        <f t="shared" si="29"/>
        <v>1.3020833333333334E-2</v>
      </c>
      <c r="G219" s="10">
        <f t="shared" si="31"/>
        <v>0.25</v>
      </c>
      <c r="H219" s="17">
        <f t="shared" si="30"/>
        <v>2.2522522522522522E-3</v>
      </c>
    </row>
    <row r="220" spans="1:8" x14ac:dyDescent="0.2">
      <c r="A220" s="8"/>
      <c r="B220" s="37" t="s">
        <v>205</v>
      </c>
      <c r="C220" s="34">
        <v>3</v>
      </c>
      <c r="D220" s="9">
        <v>6</v>
      </c>
      <c r="E220" s="10">
        <f t="shared" si="28"/>
        <v>3.3783783783783786E-3</v>
      </c>
      <c r="F220" s="10">
        <f t="shared" si="29"/>
        <v>7.8125E-3</v>
      </c>
      <c r="G220" s="10">
        <f t="shared" si="31"/>
        <v>1</v>
      </c>
      <c r="H220" s="17">
        <f t="shared" si="30"/>
        <v>3.3783783783783786E-3</v>
      </c>
    </row>
    <row r="221" spans="1:8" x14ac:dyDescent="0.2">
      <c r="A221" s="8"/>
      <c r="B221" s="37" t="s">
        <v>206</v>
      </c>
      <c r="C221" s="34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37" t="s">
        <v>207</v>
      </c>
      <c r="C222" s="34">
        <v>1</v>
      </c>
      <c r="D222" s="9">
        <v>0</v>
      </c>
      <c r="E222" s="10">
        <f t="shared" si="28"/>
        <v>1.1261261261261261E-3</v>
      </c>
      <c r="F222" s="10" t="str">
        <f t="shared" si="29"/>
        <v/>
      </c>
      <c r="G222" s="10">
        <f t="shared" si="31"/>
        <v>-1</v>
      </c>
      <c r="H222" s="17">
        <f t="shared" si="30"/>
        <v>-1.1261261261261261E-3</v>
      </c>
    </row>
    <row r="223" spans="1:8" ht="25.5" x14ac:dyDescent="0.2">
      <c r="A223" s="8"/>
      <c r="B223" s="37" t="s">
        <v>208</v>
      </c>
      <c r="C223" s="34">
        <v>49</v>
      </c>
      <c r="D223" s="9">
        <v>52</v>
      </c>
      <c r="E223" s="10">
        <f t="shared" si="28"/>
        <v>5.5180180180180179E-2</v>
      </c>
      <c r="F223" s="10">
        <f t="shared" si="29"/>
        <v>6.7708333333333329E-2</v>
      </c>
      <c r="G223" s="10">
        <f t="shared" si="31"/>
        <v>6.1224489795918366E-2</v>
      </c>
      <c r="H223" s="17">
        <f t="shared" si="30"/>
        <v>3.3783783783783781E-3</v>
      </c>
    </row>
    <row r="224" spans="1:8" x14ac:dyDescent="0.2">
      <c r="A224" s="8"/>
      <c r="B224" s="37" t="s">
        <v>209</v>
      </c>
      <c r="C224" s="34">
        <v>4</v>
      </c>
      <c r="D224" s="9">
        <v>2</v>
      </c>
      <c r="E224" s="10">
        <f t="shared" si="28"/>
        <v>4.5045045045045045E-3</v>
      </c>
      <c r="F224" s="10">
        <f t="shared" si="29"/>
        <v>2.6041666666666665E-3</v>
      </c>
      <c r="G224" s="10">
        <f t="shared" si="31"/>
        <v>-0.5</v>
      </c>
      <c r="H224" s="17">
        <f t="shared" si="30"/>
        <v>-2.2522522522522522E-3</v>
      </c>
    </row>
    <row r="225" spans="1:8" ht="25.5" x14ac:dyDescent="0.2">
      <c r="A225" s="8"/>
      <c r="B225" s="37" t="s">
        <v>210</v>
      </c>
      <c r="C225" s="34">
        <v>2</v>
      </c>
      <c r="D225" s="9">
        <v>0</v>
      </c>
      <c r="E225" s="10">
        <f t="shared" si="28"/>
        <v>2.2522522522522522E-3</v>
      </c>
      <c r="F225" s="10" t="str">
        <f t="shared" si="29"/>
        <v/>
      </c>
      <c r="G225" s="10">
        <f t="shared" si="31"/>
        <v>-1</v>
      </c>
      <c r="H225" s="17">
        <f t="shared" si="30"/>
        <v>-2.2522522522522522E-3</v>
      </c>
    </row>
    <row r="226" spans="1:8" ht="25.5" x14ac:dyDescent="0.2">
      <c r="A226" s="8"/>
      <c r="B226" s="37" t="s">
        <v>211</v>
      </c>
      <c r="C226" s="34">
        <v>1</v>
      </c>
      <c r="D226" s="9">
        <v>0</v>
      </c>
      <c r="E226" s="10">
        <f t="shared" si="28"/>
        <v>1.1261261261261261E-3</v>
      </c>
      <c r="F226" s="10" t="str">
        <f t="shared" si="29"/>
        <v/>
      </c>
      <c r="G226" s="10">
        <f t="shared" si="31"/>
        <v>-1</v>
      </c>
      <c r="H226" s="17">
        <f t="shared" si="30"/>
        <v>-1.1261261261261261E-3</v>
      </c>
    </row>
    <row r="227" spans="1:8" x14ac:dyDescent="0.2">
      <c r="A227" s="8"/>
      <c r="B227" s="37" t="s">
        <v>212</v>
      </c>
      <c r="C227" s="34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37" t="s">
        <v>213</v>
      </c>
      <c r="C228" s="34">
        <v>4</v>
      </c>
      <c r="D228" s="9">
        <v>1</v>
      </c>
      <c r="E228" s="10">
        <f t="shared" si="28"/>
        <v>4.5045045045045045E-3</v>
      </c>
      <c r="F228" s="10">
        <f t="shared" si="29"/>
        <v>1.3020833333333333E-3</v>
      </c>
      <c r="G228" s="10">
        <f t="shared" si="31"/>
        <v>-0.75</v>
      </c>
      <c r="H228" s="17">
        <f t="shared" si="30"/>
        <v>-3.3783783783783786E-3</v>
      </c>
    </row>
    <row r="229" spans="1:8" x14ac:dyDescent="0.2">
      <c r="A229" s="8"/>
      <c r="B229" s="37" t="s">
        <v>214</v>
      </c>
      <c r="C229" s="34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37" t="s">
        <v>215</v>
      </c>
      <c r="C230" s="34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37" t="s">
        <v>216</v>
      </c>
      <c r="C231" s="34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37" t="s">
        <v>217</v>
      </c>
      <c r="C232" s="34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37" t="s">
        <v>218</v>
      </c>
      <c r="C233" s="34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37" t="s">
        <v>219</v>
      </c>
      <c r="C234" s="34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37" t="s">
        <v>220</v>
      </c>
      <c r="C235" s="34">
        <v>114</v>
      </c>
      <c r="D235" s="9">
        <v>56</v>
      </c>
      <c r="E235" s="10">
        <f t="shared" si="28"/>
        <v>0.12837837837837837</v>
      </c>
      <c r="F235" s="10">
        <f t="shared" si="29"/>
        <v>7.2916666666666671E-2</v>
      </c>
      <c r="G235" s="10">
        <f t="shared" si="31"/>
        <v>-0.50877192982456143</v>
      </c>
      <c r="H235" s="17">
        <f t="shared" si="30"/>
        <v>-6.5315315315315314E-2</v>
      </c>
    </row>
    <row r="236" spans="1:8" x14ac:dyDescent="0.2">
      <c r="A236" s="8"/>
      <c r="B236" s="37" t="s">
        <v>221</v>
      </c>
      <c r="C236" s="34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37" t="s">
        <v>222</v>
      </c>
      <c r="C237" s="34">
        <v>0</v>
      </c>
      <c r="D237" s="9">
        <v>1</v>
      </c>
      <c r="E237" s="10" t="str">
        <f t="shared" si="28"/>
        <v/>
      </c>
      <c r="F237" s="10">
        <f t="shared" si="29"/>
        <v>1.3020833333333333E-3</v>
      </c>
      <c r="G237" s="10">
        <f t="shared" si="31"/>
        <v>1</v>
      </c>
      <c r="H237" s="17" t="str">
        <f t="shared" si="30"/>
        <v/>
      </c>
    </row>
    <row r="238" spans="1:8" x14ac:dyDescent="0.2">
      <c r="A238" s="8"/>
      <c r="B238" s="37" t="s">
        <v>223</v>
      </c>
      <c r="C238" s="34">
        <v>0</v>
      </c>
      <c r="D238" s="9">
        <v>1</v>
      </c>
      <c r="E238" s="10" t="str">
        <f t="shared" si="28"/>
        <v/>
      </c>
      <c r="F238" s="10">
        <f t="shared" si="29"/>
        <v>1.3020833333333333E-3</v>
      </c>
      <c r="G238" s="10">
        <f t="shared" si="31"/>
        <v>1</v>
      </c>
      <c r="H238" s="17" t="str">
        <f t="shared" si="30"/>
        <v/>
      </c>
    </row>
    <row r="239" spans="1:8" x14ac:dyDescent="0.2">
      <c r="A239" s="8"/>
      <c r="B239" s="37" t="s">
        <v>224</v>
      </c>
      <c r="C239" s="34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37" t="s">
        <v>225</v>
      </c>
      <c r="C240" s="34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37" t="s">
        <v>226</v>
      </c>
      <c r="C241" s="34">
        <v>1</v>
      </c>
      <c r="D241" s="9">
        <v>12</v>
      </c>
      <c r="E241" s="10">
        <f t="shared" si="28"/>
        <v>1.1261261261261261E-3</v>
      </c>
      <c r="F241" s="10">
        <f t="shared" si="29"/>
        <v>1.5625E-2</v>
      </c>
      <c r="G241" s="10">
        <f t="shared" si="31"/>
        <v>11</v>
      </c>
      <c r="H241" s="17">
        <f t="shared" si="30"/>
        <v>1.2387387387387387E-2</v>
      </c>
    </row>
    <row r="242" spans="1:8" x14ac:dyDescent="0.2">
      <c r="A242" s="8"/>
      <c r="B242" s="37" t="s">
        <v>227</v>
      </c>
      <c r="C242" s="34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37" t="s">
        <v>228</v>
      </c>
      <c r="C243" s="34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37" t="s">
        <v>229</v>
      </c>
      <c r="C244" s="34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37" t="s">
        <v>230</v>
      </c>
      <c r="C245" s="34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37" t="s">
        <v>231</v>
      </c>
      <c r="C246" s="34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37" t="s">
        <v>232</v>
      </c>
      <c r="C247" s="34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37" t="s">
        <v>233</v>
      </c>
      <c r="C248" s="34">
        <v>3</v>
      </c>
      <c r="D248" s="9">
        <v>45</v>
      </c>
      <c r="E248" s="10">
        <f t="shared" si="32"/>
        <v>3.3783783783783786E-3</v>
      </c>
      <c r="F248" s="10">
        <f t="shared" si="33"/>
        <v>5.859375E-2</v>
      </c>
      <c r="G248" s="10">
        <f t="shared" si="35"/>
        <v>14</v>
      </c>
      <c r="H248" s="17">
        <f t="shared" si="34"/>
        <v>4.72972972972973E-2</v>
      </c>
    </row>
    <row r="249" spans="1:8" x14ac:dyDescent="0.2">
      <c r="A249" s="8"/>
      <c r="B249" s="37" t="s">
        <v>234</v>
      </c>
      <c r="C249" s="34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37" t="s">
        <v>235</v>
      </c>
      <c r="C250" s="34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37" t="s">
        <v>236</v>
      </c>
      <c r="C251" s="34">
        <v>0</v>
      </c>
      <c r="D251" s="9">
        <v>0</v>
      </c>
      <c r="E251" s="10" t="str">
        <f t="shared" si="32"/>
        <v/>
      </c>
      <c r="F251" s="10" t="str">
        <f t="shared" si="33"/>
        <v/>
      </c>
      <c r="G251" s="10" t="str">
        <f t="shared" si="35"/>
        <v xml:space="preserve"> </v>
      </c>
      <c r="H251" s="17" t="str">
        <f t="shared" si="34"/>
        <v/>
      </c>
    </row>
    <row r="252" spans="1:8" x14ac:dyDescent="0.2">
      <c r="A252" s="8"/>
      <c r="B252" s="37" t="s">
        <v>237</v>
      </c>
      <c r="C252" s="34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37" t="s">
        <v>238</v>
      </c>
      <c r="C253" s="34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37" t="s">
        <v>239</v>
      </c>
      <c r="C254" s="34">
        <v>0</v>
      </c>
      <c r="D254" s="9">
        <v>3</v>
      </c>
      <c r="E254" s="10" t="str">
        <f t="shared" si="32"/>
        <v/>
      </c>
      <c r="F254" s="10">
        <f t="shared" si="33"/>
        <v>3.90625E-3</v>
      </c>
      <c r="G254" s="10">
        <f t="shared" si="35"/>
        <v>1</v>
      </c>
      <c r="H254" s="17" t="str">
        <f t="shared" si="34"/>
        <v/>
      </c>
    </row>
    <row r="255" spans="1:8" ht="25.5" x14ac:dyDescent="0.2">
      <c r="A255" s="8"/>
      <c r="B255" s="37" t="s">
        <v>240</v>
      </c>
      <c r="C255" s="34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37" t="s">
        <v>241</v>
      </c>
      <c r="C256" s="34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37" t="s">
        <v>242</v>
      </c>
      <c r="C257" s="34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37" t="s">
        <v>243</v>
      </c>
      <c r="C258" s="34">
        <v>0</v>
      </c>
      <c r="D258" s="9">
        <v>1</v>
      </c>
      <c r="E258" s="10" t="str">
        <f t="shared" si="32"/>
        <v/>
      </c>
      <c r="F258" s="10">
        <f t="shared" si="33"/>
        <v>1.3020833333333333E-3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37" t="s">
        <v>244</v>
      </c>
      <c r="C259" s="34">
        <v>0</v>
      </c>
      <c r="D259" s="9">
        <v>2</v>
      </c>
      <c r="E259" s="10" t="str">
        <f t="shared" si="32"/>
        <v/>
      </c>
      <c r="F259" s="10">
        <f t="shared" si="33"/>
        <v>2.6041666666666665E-3</v>
      </c>
      <c r="G259" s="10">
        <f t="shared" si="35"/>
        <v>1</v>
      </c>
      <c r="H259" s="17" t="str">
        <f t="shared" si="34"/>
        <v/>
      </c>
    </row>
    <row r="260" spans="1:8" x14ac:dyDescent="0.2">
      <c r="A260" s="8"/>
      <c r="B260" s="37" t="s">
        <v>245</v>
      </c>
      <c r="C260" s="34">
        <v>0</v>
      </c>
      <c r="D260" s="9">
        <v>1</v>
      </c>
      <c r="E260" s="10" t="str">
        <f t="shared" si="32"/>
        <v/>
      </c>
      <c r="F260" s="10">
        <f t="shared" si="33"/>
        <v>1.3020833333333333E-3</v>
      </c>
      <c r="G260" s="10">
        <f t="shared" si="35"/>
        <v>1</v>
      </c>
      <c r="H260" s="17" t="str">
        <f t="shared" si="34"/>
        <v/>
      </c>
    </row>
    <row r="261" spans="1:8" x14ac:dyDescent="0.2">
      <c r="A261" s="8"/>
      <c r="B261" s="37" t="s">
        <v>246</v>
      </c>
      <c r="C261" s="34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37" t="s">
        <v>247</v>
      </c>
      <c r="C262" s="34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37" t="s">
        <v>248</v>
      </c>
      <c r="C263" s="34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37" t="s">
        <v>249</v>
      </c>
      <c r="C264" s="34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37" t="s">
        <v>250</v>
      </c>
      <c r="C265" s="34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37" t="s">
        <v>251</v>
      </c>
      <c r="C266" s="34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37" t="s">
        <v>252</v>
      </c>
      <c r="C267" s="34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37" t="s">
        <v>253</v>
      </c>
      <c r="C268" s="34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37" t="s">
        <v>254</v>
      </c>
      <c r="C269" s="34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37" t="s">
        <v>255</v>
      </c>
      <c r="C270" s="34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37" t="s">
        <v>256</v>
      </c>
      <c r="C271" s="34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37" t="s">
        <v>257</v>
      </c>
      <c r="C272" s="34">
        <v>0</v>
      </c>
      <c r="D272" s="9">
        <v>1</v>
      </c>
      <c r="E272" s="10" t="str">
        <f t="shared" si="32"/>
        <v/>
      </c>
      <c r="F272" s="10">
        <f t="shared" si="33"/>
        <v>1.3020833333333333E-3</v>
      </c>
      <c r="G272" s="10">
        <f t="shared" si="35"/>
        <v>1</v>
      </c>
      <c r="H272" s="17" t="str">
        <f t="shared" si="34"/>
        <v/>
      </c>
    </row>
    <row r="273" spans="1:8" x14ac:dyDescent="0.2">
      <c r="A273" s="8"/>
      <c r="B273" s="37" t="s">
        <v>258</v>
      </c>
      <c r="C273" s="34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37" t="s">
        <v>259</v>
      </c>
      <c r="C274" s="34">
        <v>4</v>
      </c>
      <c r="D274" s="9">
        <v>150</v>
      </c>
      <c r="E274" s="10">
        <f t="shared" si="32"/>
        <v>4.5045045045045045E-3</v>
      </c>
      <c r="F274" s="10">
        <f t="shared" si="33"/>
        <v>0.1953125</v>
      </c>
      <c r="G274" s="10">
        <f t="shared" si="35"/>
        <v>36.5</v>
      </c>
      <c r="H274" s="17">
        <f t="shared" si="34"/>
        <v>0.1644144144144144</v>
      </c>
    </row>
    <row r="275" spans="1:8" x14ac:dyDescent="0.2">
      <c r="A275" s="8"/>
      <c r="B275" s="37" t="s">
        <v>260</v>
      </c>
      <c r="C275" s="34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37" t="s">
        <v>261</v>
      </c>
      <c r="C276" s="34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37" t="s">
        <v>262</v>
      </c>
      <c r="C277" s="34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37" t="s">
        <v>263</v>
      </c>
      <c r="C278" s="34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37" t="s">
        <v>264</v>
      </c>
      <c r="C279" s="34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37" t="s">
        <v>265</v>
      </c>
      <c r="C280" s="34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37" t="s">
        <v>266</v>
      </c>
      <c r="C281" s="34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37" t="s">
        <v>267</v>
      </c>
      <c r="C282" s="34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37" t="s">
        <v>268</v>
      </c>
      <c r="C283" s="34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37" t="s">
        <v>269</v>
      </c>
      <c r="C284" s="34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37" t="s">
        <v>270</v>
      </c>
      <c r="C285" s="34">
        <v>1</v>
      </c>
      <c r="D285" s="9">
        <v>1</v>
      </c>
      <c r="E285" s="10">
        <f t="shared" si="36"/>
        <v>1.1261261261261261E-3</v>
      </c>
      <c r="F285" s="10">
        <f t="shared" si="37"/>
        <v>1.3020833333333333E-3</v>
      </c>
      <c r="G285" s="10">
        <f t="shared" si="39"/>
        <v>0</v>
      </c>
      <c r="H285" s="17">
        <f t="shared" si="38"/>
        <v>0</v>
      </c>
    </row>
    <row r="286" spans="1:8" ht="25.5" x14ac:dyDescent="0.2">
      <c r="A286" s="8"/>
      <c r="B286" s="37" t="s">
        <v>271</v>
      </c>
      <c r="C286" s="34">
        <v>0</v>
      </c>
      <c r="D286" s="9">
        <v>11</v>
      </c>
      <c r="E286" s="10" t="str">
        <f t="shared" si="36"/>
        <v/>
      </c>
      <c r="F286" s="10">
        <f t="shared" si="37"/>
        <v>1.4322916666666666E-2</v>
      </c>
      <c r="G286" s="10">
        <f t="shared" si="39"/>
        <v>1</v>
      </c>
      <c r="H286" s="17" t="str">
        <f t="shared" si="38"/>
        <v/>
      </c>
    </row>
    <row r="287" spans="1:8" x14ac:dyDescent="0.2">
      <c r="A287" s="8"/>
      <c r="B287" s="37" t="s">
        <v>272</v>
      </c>
      <c r="C287" s="34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7" t="str">
        <f t="shared" si="38"/>
        <v/>
      </c>
    </row>
    <row r="288" spans="1:8" x14ac:dyDescent="0.2">
      <c r="A288" s="8"/>
      <c r="B288" s="37" t="s">
        <v>273</v>
      </c>
      <c r="C288" s="34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37" t="s">
        <v>274</v>
      </c>
      <c r="C289" s="34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.75" customHeight="1" x14ac:dyDescent="0.2">
      <c r="A290" s="8"/>
      <c r="B290" s="37" t="s">
        <v>275</v>
      </c>
      <c r="C290" s="34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37" t="s">
        <v>276</v>
      </c>
      <c r="C291" s="34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37" t="s">
        <v>277</v>
      </c>
      <c r="C292" s="34">
        <v>0</v>
      </c>
      <c r="D292" s="9">
        <v>1</v>
      </c>
      <c r="E292" s="10" t="str">
        <f t="shared" si="36"/>
        <v/>
      </c>
      <c r="F292" s="10">
        <f t="shared" si="37"/>
        <v>1.3020833333333333E-3</v>
      </c>
      <c r="G292" s="10">
        <f t="shared" si="39"/>
        <v>1</v>
      </c>
      <c r="H292" s="17" t="str">
        <f t="shared" si="38"/>
        <v/>
      </c>
    </row>
    <row r="293" spans="1:8" x14ac:dyDescent="0.2">
      <c r="A293" s="8"/>
      <c r="B293" s="37" t="s">
        <v>278</v>
      </c>
      <c r="C293" s="34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37" t="s">
        <v>279</v>
      </c>
      <c r="C294" s="34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37" t="s">
        <v>280</v>
      </c>
      <c r="C295" s="34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37" t="s">
        <v>281</v>
      </c>
      <c r="C296" s="34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37" t="s">
        <v>282</v>
      </c>
      <c r="C297" s="34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37" t="s">
        <v>283</v>
      </c>
      <c r="C298" s="34">
        <v>1</v>
      </c>
      <c r="D298" s="9">
        <v>0</v>
      </c>
      <c r="E298" s="10">
        <f t="shared" si="36"/>
        <v>1.1261261261261261E-3</v>
      </c>
      <c r="F298" s="10" t="str">
        <f t="shared" si="37"/>
        <v/>
      </c>
      <c r="G298" s="10">
        <f t="shared" si="39"/>
        <v>-1</v>
      </c>
      <c r="H298" s="17">
        <f t="shared" si="38"/>
        <v>-1.1261261261261261E-3</v>
      </c>
    </row>
    <row r="299" spans="1:8" x14ac:dyDescent="0.2">
      <c r="A299" s="8"/>
      <c r="B299" s="37" t="s">
        <v>284</v>
      </c>
      <c r="C299" s="34">
        <v>1</v>
      </c>
      <c r="D299" s="9">
        <v>25</v>
      </c>
      <c r="E299" s="10">
        <f t="shared" si="36"/>
        <v>1.1261261261261261E-3</v>
      </c>
      <c r="F299" s="10">
        <f t="shared" si="37"/>
        <v>3.2552083333333336E-2</v>
      </c>
      <c r="G299" s="10">
        <f t="shared" si="39"/>
        <v>24</v>
      </c>
      <c r="H299" s="17">
        <f t="shared" si="38"/>
        <v>2.7027027027027029E-2</v>
      </c>
    </row>
    <row r="300" spans="1:8" x14ac:dyDescent="0.2">
      <c r="A300" s="8"/>
      <c r="B300" s="37" t="s">
        <v>285</v>
      </c>
      <c r="C300" s="34">
        <v>3</v>
      </c>
      <c r="D300" s="9">
        <v>2</v>
      </c>
      <c r="E300" s="10">
        <f t="shared" si="36"/>
        <v>3.3783783783783786E-3</v>
      </c>
      <c r="F300" s="10">
        <f t="shared" si="37"/>
        <v>2.6041666666666665E-3</v>
      </c>
      <c r="G300" s="10">
        <f t="shared" si="39"/>
        <v>-0.33333333333333331</v>
      </c>
      <c r="H300" s="17">
        <f t="shared" si="38"/>
        <v>-1.1261261261261261E-3</v>
      </c>
    </row>
    <row r="301" spans="1:8" x14ac:dyDescent="0.2">
      <c r="A301" s="8"/>
      <c r="B301" s="37" t="s">
        <v>286</v>
      </c>
      <c r="C301" s="34">
        <v>1</v>
      </c>
      <c r="D301" s="9">
        <v>0</v>
      </c>
      <c r="E301" s="10">
        <f t="shared" si="36"/>
        <v>1.1261261261261261E-3</v>
      </c>
      <c r="F301" s="10" t="str">
        <f t="shared" si="37"/>
        <v/>
      </c>
      <c r="G301" s="10">
        <f t="shared" si="39"/>
        <v>-1</v>
      </c>
      <c r="H301" s="17">
        <f t="shared" si="38"/>
        <v>-1.1261261261261261E-3</v>
      </c>
    </row>
    <row r="302" spans="1:8" x14ac:dyDescent="0.2">
      <c r="A302" s="8"/>
      <c r="B302" s="37" t="s">
        <v>287</v>
      </c>
      <c r="C302" s="34">
        <v>0</v>
      </c>
      <c r="D302" s="9">
        <v>1</v>
      </c>
      <c r="E302" s="10" t="str">
        <f t="shared" si="36"/>
        <v/>
      </c>
      <c r="F302" s="10">
        <f t="shared" si="37"/>
        <v>1.3020833333333333E-3</v>
      </c>
      <c r="G302" s="10">
        <f t="shared" si="39"/>
        <v>1</v>
      </c>
      <c r="H302" s="17" t="str">
        <f t="shared" si="38"/>
        <v/>
      </c>
    </row>
    <row r="303" spans="1:8" x14ac:dyDescent="0.2">
      <c r="A303" s="8"/>
      <c r="B303" s="37" t="s">
        <v>288</v>
      </c>
      <c r="C303" s="34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37" t="s">
        <v>289</v>
      </c>
      <c r="C304" s="34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37" t="s">
        <v>290</v>
      </c>
      <c r="C305" s="34">
        <v>8</v>
      </c>
      <c r="D305" s="9">
        <v>5</v>
      </c>
      <c r="E305" s="10">
        <f t="shared" si="36"/>
        <v>9.0090090090090089E-3</v>
      </c>
      <c r="F305" s="10">
        <f t="shared" si="37"/>
        <v>6.510416666666667E-3</v>
      </c>
      <c r="G305" s="10">
        <f t="shared" si="39"/>
        <v>-0.375</v>
      </c>
      <c r="H305" s="17">
        <f t="shared" si="38"/>
        <v>-3.3783783783783786E-3</v>
      </c>
    </row>
    <row r="306" spans="1:8" x14ac:dyDescent="0.2">
      <c r="A306" s="8"/>
      <c r="B306" s="37" t="s">
        <v>291</v>
      </c>
      <c r="C306" s="34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37" t="s">
        <v>292</v>
      </c>
      <c r="C307" s="34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37" t="s">
        <v>293</v>
      </c>
      <c r="C308" s="34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37" t="s">
        <v>294</v>
      </c>
      <c r="C309" s="34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37" t="s">
        <v>295</v>
      </c>
      <c r="C310" s="34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37" t="s">
        <v>296</v>
      </c>
      <c r="C311" s="34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37" t="s">
        <v>297</v>
      </c>
      <c r="C312" s="34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37" t="s">
        <v>298</v>
      </c>
      <c r="C313" s="34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37" t="s">
        <v>299</v>
      </c>
      <c r="C314" s="34">
        <v>0</v>
      </c>
      <c r="D314" s="9">
        <v>1</v>
      </c>
      <c r="E314" s="10" t="str">
        <f t="shared" si="40"/>
        <v/>
      </c>
      <c r="F314" s="10">
        <f t="shared" si="41"/>
        <v>1.3020833333333333E-3</v>
      </c>
      <c r="G314" s="10">
        <f t="shared" si="43"/>
        <v>1</v>
      </c>
      <c r="H314" s="17" t="str">
        <f t="shared" si="42"/>
        <v/>
      </c>
    </row>
    <row r="315" spans="1:8" x14ac:dyDescent="0.2">
      <c r="A315" s="8"/>
      <c r="B315" s="37" t="s">
        <v>300</v>
      </c>
      <c r="C315" s="34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37" t="s">
        <v>301</v>
      </c>
      <c r="C316" s="34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37" t="s">
        <v>302</v>
      </c>
      <c r="C317" s="34">
        <v>15</v>
      </c>
      <c r="D317" s="9">
        <v>5</v>
      </c>
      <c r="E317" s="10">
        <f t="shared" si="40"/>
        <v>1.6891891891891893E-2</v>
      </c>
      <c r="F317" s="10">
        <f t="shared" si="41"/>
        <v>6.510416666666667E-3</v>
      </c>
      <c r="G317" s="10">
        <f t="shared" si="43"/>
        <v>-0.66666666666666663</v>
      </c>
      <c r="H317" s="17">
        <f t="shared" si="42"/>
        <v>-1.1261261261261261E-2</v>
      </c>
    </row>
    <row r="318" spans="1:8" x14ac:dyDescent="0.2">
      <c r="A318" s="8"/>
      <c r="B318" s="37" t="s">
        <v>303</v>
      </c>
      <c r="C318" s="34">
        <v>2</v>
      </c>
      <c r="D318" s="9">
        <v>1</v>
      </c>
      <c r="E318" s="10">
        <f t="shared" si="40"/>
        <v>2.2522522522522522E-3</v>
      </c>
      <c r="F318" s="10">
        <f t="shared" si="41"/>
        <v>1.3020833333333333E-3</v>
      </c>
      <c r="G318" s="10">
        <f t="shared" si="43"/>
        <v>-0.5</v>
      </c>
      <c r="H318" s="17">
        <f t="shared" si="42"/>
        <v>-1.1261261261261261E-3</v>
      </c>
    </row>
    <row r="319" spans="1:8" x14ac:dyDescent="0.2">
      <c r="A319" s="8"/>
      <c r="B319" s="37" t="s">
        <v>304</v>
      </c>
      <c r="C319" s="34">
        <v>1</v>
      </c>
      <c r="D319" s="9">
        <v>0</v>
      </c>
      <c r="E319" s="10">
        <f t="shared" si="40"/>
        <v>1.1261261261261261E-3</v>
      </c>
      <c r="F319" s="10" t="str">
        <f t="shared" si="41"/>
        <v/>
      </c>
      <c r="G319" s="10">
        <f t="shared" si="43"/>
        <v>-1</v>
      </c>
      <c r="H319" s="17">
        <f t="shared" si="42"/>
        <v>-1.1261261261261261E-3</v>
      </c>
    </row>
    <row r="320" spans="1:8" x14ac:dyDescent="0.2">
      <c r="A320" s="8"/>
      <c r="B320" s="37" t="s">
        <v>305</v>
      </c>
      <c r="C320" s="34">
        <v>10</v>
      </c>
      <c r="D320" s="9">
        <v>15</v>
      </c>
      <c r="E320" s="10">
        <f t="shared" si="40"/>
        <v>1.1261261261261261E-2</v>
      </c>
      <c r="F320" s="10">
        <f t="shared" si="41"/>
        <v>1.953125E-2</v>
      </c>
      <c r="G320" s="10">
        <f t="shared" si="43"/>
        <v>0.5</v>
      </c>
      <c r="H320" s="17">
        <f t="shared" si="42"/>
        <v>5.6306306306306304E-3</v>
      </c>
    </row>
    <row r="321" spans="1:8" x14ac:dyDescent="0.2">
      <c r="A321" s="8"/>
      <c r="B321" s="37" t="s">
        <v>306</v>
      </c>
      <c r="C321" s="34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37" t="s">
        <v>307</v>
      </c>
      <c r="C322" s="34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37" t="s">
        <v>308</v>
      </c>
      <c r="C323" s="34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37" t="s">
        <v>309</v>
      </c>
      <c r="C324" s="34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37" t="s">
        <v>310</v>
      </c>
      <c r="C325" s="34">
        <v>1</v>
      </c>
      <c r="D325" s="9">
        <v>2</v>
      </c>
      <c r="E325" s="10">
        <f t="shared" si="40"/>
        <v>1.1261261261261261E-3</v>
      </c>
      <c r="F325" s="10">
        <f t="shared" si="41"/>
        <v>2.6041666666666665E-3</v>
      </c>
      <c r="G325" s="10">
        <f t="shared" si="43"/>
        <v>1</v>
      </c>
      <c r="H325" s="17">
        <f t="shared" si="42"/>
        <v>1.1261261261261261E-3</v>
      </c>
    </row>
    <row r="326" spans="1:8" x14ac:dyDescent="0.2">
      <c r="A326" s="8"/>
      <c r="B326" s="37" t="s">
        <v>311</v>
      </c>
      <c r="C326" s="34">
        <v>0</v>
      </c>
      <c r="D326" s="9">
        <v>2</v>
      </c>
      <c r="E326" s="10" t="str">
        <f t="shared" si="40"/>
        <v/>
      </c>
      <c r="F326" s="10">
        <f t="shared" si="41"/>
        <v>2.6041666666666665E-3</v>
      </c>
      <c r="G326" s="10">
        <f t="shared" si="43"/>
        <v>1</v>
      </c>
      <c r="H326" s="17" t="str">
        <f t="shared" si="42"/>
        <v/>
      </c>
    </row>
    <row r="327" spans="1:8" ht="25.5" x14ac:dyDescent="0.2">
      <c r="A327" s="8"/>
      <c r="B327" s="37" t="s">
        <v>312</v>
      </c>
      <c r="C327" s="34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37" t="s">
        <v>313</v>
      </c>
      <c r="C328" s="34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37" t="s">
        <v>314</v>
      </c>
      <c r="C329" s="34">
        <v>2</v>
      </c>
      <c r="D329" s="9">
        <v>1</v>
      </c>
      <c r="E329" s="10">
        <f t="shared" si="40"/>
        <v>2.2522522522522522E-3</v>
      </c>
      <c r="F329" s="10">
        <f t="shared" si="41"/>
        <v>1.3020833333333333E-3</v>
      </c>
      <c r="G329" s="10">
        <f t="shared" si="43"/>
        <v>-0.5</v>
      </c>
      <c r="H329" s="17">
        <f t="shared" si="42"/>
        <v>-1.1261261261261261E-3</v>
      </c>
    </row>
    <row r="330" spans="1:8" x14ac:dyDescent="0.2">
      <c r="A330" s="8"/>
      <c r="B330" s="37" t="s">
        <v>315</v>
      </c>
      <c r="C330" s="34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37" t="s">
        <v>316</v>
      </c>
      <c r="C331" s="34">
        <v>80</v>
      </c>
      <c r="D331" s="9">
        <v>23</v>
      </c>
      <c r="E331" s="10">
        <f t="shared" si="40"/>
        <v>9.0090090090090086E-2</v>
      </c>
      <c r="F331" s="10">
        <f t="shared" si="41"/>
        <v>2.9947916666666668E-2</v>
      </c>
      <c r="G331" s="10">
        <f t="shared" si="43"/>
        <v>-0.71250000000000002</v>
      </c>
      <c r="H331" s="17">
        <f t="shared" si="42"/>
        <v>-6.4189189189189186E-2</v>
      </c>
    </row>
    <row r="332" spans="1:8" x14ac:dyDescent="0.2">
      <c r="A332" s="8"/>
      <c r="B332" s="37" t="s">
        <v>317</v>
      </c>
      <c r="C332" s="34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37" t="s">
        <v>318</v>
      </c>
      <c r="C333" s="34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37" t="s">
        <v>319</v>
      </c>
      <c r="C334" s="34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37" t="s">
        <v>320</v>
      </c>
      <c r="C335" s="34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37" t="s">
        <v>321</v>
      </c>
      <c r="C336" s="34">
        <v>0</v>
      </c>
      <c r="D336" s="9">
        <v>1</v>
      </c>
      <c r="E336" s="10" t="str">
        <f t="shared" si="40"/>
        <v/>
      </c>
      <c r="F336" s="10">
        <f t="shared" si="41"/>
        <v>1.3020833333333333E-3</v>
      </c>
      <c r="G336" s="10">
        <f t="shared" si="43"/>
        <v>1</v>
      </c>
      <c r="H336" s="17" t="str">
        <f t="shared" si="42"/>
        <v/>
      </c>
    </row>
    <row r="337" spans="1:8" ht="25.5" x14ac:dyDescent="0.2">
      <c r="A337" s="8"/>
      <c r="B337" s="37" t="s">
        <v>322</v>
      </c>
      <c r="C337" s="34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37" t="s">
        <v>323</v>
      </c>
      <c r="C338" s="34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37" t="s">
        <v>324</v>
      </c>
      <c r="C339" s="34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37" t="s">
        <v>325</v>
      </c>
      <c r="C340" s="34">
        <v>2</v>
      </c>
      <c r="D340" s="9">
        <v>7</v>
      </c>
      <c r="E340" s="10">
        <f t="shared" si="40"/>
        <v>2.2522522522522522E-3</v>
      </c>
      <c r="F340" s="10">
        <f t="shared" si="41"/>
        <v>9.1145833333333339E-3</v>
      </c>
      <c r="G340" s="10">
        <f t="shared" si="43"/>
        <v>2.5</v>
      </c>
      <c r="H340" s="17">
        <f t="shared" si="42"/>
        <v>5.6306306306306304E-3</v>
      </c>
    </row>
    <row r="341" spans="1:8" x14ac:dyDescent="0.2">
      <c r="A341" s="8"/>
      <c r="B341" s="37" t="s">
        <v>326</v>
      </c>
      <c r="C341" s="34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37" t="s">
        <v>327</v>
      </c>
      <c r="C342" s="34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37" t="s">
        <v>328</v>
      </c>
      <c r="C343" s="34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37" t="s">
        <v>329</v>
      </c>
      <c r="C344" s="34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37" t="s">
        <v>330</v>
      </c>
      <c r="C345" s="34">
        <v>0</v>
      </c>
      <c r="D345" s="9">
        <v>1</v>
      </c>
      <c r="E345" s="10" t="str">
        <f t="shared" si="44"/>
        <v/>
      </c>
      <c r="F345" s="10">
        <f t="shared" si="45"/>
        <v>1.3020833333333333E-3</v>
      </c>
      <c r="G345" s="10">
        <f t="shared" si="47"/>
        <v>1</v>
      </c>
      <c r="H345" s="17" t="str">
        <f t="shared" si="46"/>
        <v/>
      </c>
    </row>
    <row r="346" spans="1:8" ht="25.5" x14ac:dyDescent="0.2">
      <c r="A346" s="8"/>
      <c r="B346" s="37" t="s">
        <v>331</v>
      </c>
      <c r="C346" s="34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37" t="s">
        <v>332</v>
      </c>
      <c r="C347" s="34">
        <v>0</v>
      </c>
      <c r="D347" s="9">
        <v>1</v>
      </c>
      <c r="E347" s="10" t="str">
        <f t="shared" si="44"/>
        <v/>
      </c>
      <c r="F347" s="10">
        <f t="shared" si="45"/>
        <v>1.3020833333333333E-3</v>
      </c>
      <c r="G347" s="10">
        <f t="shared" si="47"/>
        <v>1</v>
      </c>
      <c r="H347" s="17" t="str">
        <f t="shared" si="46"/>
        <v/>
      </c>
    </row>
    <row r="348" spans="1:8" ht="25.5" x14ac:dyDescent="0.2">
      <c r="A348" s="8"/>
      <c r="B348" s="37" t="s">
        <v>333</v>
      </c>
      <c r="C348" s="34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37" t="s">
        <v>334</v>
      </c>
      <c r="C349" s="34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37" t="s">
        <v>335</v>
      </c>
      <c r="C350" s="34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37" t="s">
        <v>336</v>
      </c>
      <c r="C351" s="34">
        <v>1</v>
      </c>
      <c r="D351" s="9">
        <v>0</v>
      </c>
      <c r="E351" s="10">
        <f t="shared" si="44"/>
        <v>1.1261261261261261E-3</v>
      </c>
      <c r="F351" s="10" t="str">
        <f t="shared" si="45"/>
        <v/>
      </c>
      <c r="G351" s="10">
        <f t="shared" si="47"/>
        <v>-1</v>
      </c>
      <c r="H351" s="17">
        <f t="shared" si="46"/>
        <v>-1.1261261261261261E-3</v>
      </c>
    </row>
    <row r="352" spans="1:8" ht="25.5" x14ac:dyDescent="0.2">
      <c r="A352" s="8"/>
      <c r="B352" s="37" t="s">
        <v>337</v>
      </c>
      <c r="C352" s="34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37" t="s">
        <v>338</v>
      </c>
      <c r="C353" s="34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37" t="s">
        <v>339</v>
      </c>
      <c r="C354" s="34">
        <v>1</v>
      </c>
      <c r="D354" s="9">
        <v>1</v>
      </c>
      <c r="E354" s="10">
        <f t="shared" si="44"/>
        <v>1.1261261261261261E-3</v>
      </c>
      <c r="F354" s="10">
        <f t="shared" si="45"/>
        <v>1.3020833333333333E-3</v>
      </c>
      <c r="G354" s="10">
        <f t="shared" si="47"/>
        <v>0</v>
      </c>
      <c r="H354" s="17">
        <f t="shared" si="46"/>
        <v>0</v>
      </c>
    </row>
    <row r="355" spans="1:8" x14ac:dyDescent="0.2">
      <c r="A355" s="8"/>
      <c r="B355" s="37" t="s">
        <v>340</v>
      </c>
      <c r="C355" s="34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38" t="s">
        <v>341</v>
      </c>
      <c r="C356" s="35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1" t="s">
        <v>3</v>
      </c>
      <c r="C360" s="24" t="s">
        <v>14</v>
      </c>
      <c r="D360" s="25"/>
      <c r="E360" s="24" t="s">
        <v>5</v>
      </c>
      <c r="F360" s="26"/>
      <c r="G360" s="29" t="s">
        <v>15</v>
      </c>
      <c r="H360" s="27" t="s">
        <v>7</v>
      </c>
    </row>
    <row r="361" spans="1:8" ht="15.75" thickBot="1" x14ac:dyDescent="0.25">
      <c r="A361" s="8"/>
      <c r="B361" s="22"/>
      <c r="C361" s="30">
        <v>2021</v>
      </c>
      <c r="D361" s="30">
        <v>2022</v>
      </c>
      <c r="E361" s="30">
        <v>2021</v>
      </c>
      <c r="F361" s="31">
        <v>2022</v>
      </c>
      <c r="G361" s="22"/>
      <c r="H361" s="28"/>
    </row>
    <row r="362" spans="1:8" ht="15.75" thickBot="1" x14ac:dyDescent="0.25">
      <c r="A362" s="8"/>
      <c r="B362" s="23" t="s">
        <v>11</v>
      </c>
      <c r="C362" s="32">
        <f>SUM(C363:C595)</f>
        <v>2021</v>
      </c>
      <c r="D362" s="33">
        <f>SUM(D363:D595)</f>
        <v>2321</v>
      </c>
      <c r="E362" s="39">
        <f t="shared" ref="E362:E425" si="48">+IF(C362=0,"",C362/C$362)</f>
        <v>1</v>
      </c>
      <c r="F362" s="39">
        <f t="shared" ref="F362:F425" si="49">+IF(D362=0,"",D362/D$362)</f>
        <v>1</v>
      </c>
      <c r="G362" s="39">
        <f>+IF(AND(C362=0,D362=0),"",IF(C362=0,1,IF(D362=0,-1,(D362-C362)/C362)))</f>
        <v>0.14844136566056407</v>
      </c>
      <c r="H362" s="42">
        <f t="shared" ref="H362:H425" si="50">+IF(OR(AND(E362=""),(G362="")),"",E362*G362)</f>
        <v>0.14844136566056407</v>
      </c>
    </row>
    <row r="363" spans="1:8" x14ac:dyDescent="0.2">
      <c r="A363" s="8"/>
      <c r="B363" s="36" t="s">
        <v>342</v>
      </c>
      <c r="C363" s="46">
        <v>5</v>
      </c>
      <c r="D363" s="43">
        <v>7</v>
      </c>
      <c r="E363" s="44">
        <f t="shared" si="48"/>
        <v>2.4740227610094011E-3</v>
      </c>
      <c r="F363" s="44">
        <f t="shared" si="49"/>
        <v>3.0159414045669969E-3</v>
      </c>
      <c r="G363" s="44">
        <f t="shared" ref="G363:G426" si="51">+IF(AND(C363=0,D363=0)," ",IF(C363=0,1,IF(D363=0,-1,(D363-C363)/C363)))</f>
        <v>0.4</v>
      </c>
      <c r="H363" s="45">
        <f t="shared" si="50"/>
        <v>9.8960910440376039E-4</v>
      </c>
    </row>
    <row r="364" spans="1:8" x14ac:dyDescent="0.2">
      <c r="A364" s="8"/>
      <c r="B364" s="37" t="s">
        <v>343</v>
      </c>
      <c r="C364" s="34">
        <v>4</v>
      </c>
      <c r="D364" s="9">
        <v>10</v>
      </c>
      <c r="E364" s="10">
        <f t="shared" si="48"/>
        <v>1.9792182088075212E-3</v>
      </c>
      <c r="F364" s="10">
        <f t="shared" si="49"/>
        <v>4.3084877208099956E-3</v>
      </c>
      <c r="G364" s="10">
        <f t="shared" si="51"/>
        <v>1.5</v>
      </c>
      <c r="H364" s="17">
        <f t="shared" si="50"/>
        <v>2.9688273132112818E-3</v>
      </c>
    </row>
    <row r="365" spans="1:8" x14ac:dyDescent="0.2">
      <c r="A365" s="8"/>
      <c r="B365" s="37" t="s">
        <v>344</v>
      </c>
      <c r="C365" s="34">
        <v>1</v>
      </c>
      <c r="D365" s="9">
        <v>53</v>
      </c>
      <c r="E365" s="10">
        <f t="shared" si="48"/>
        <v>4.9480455220188031E-4</v>
      </c>
      <c r="F365" s="10">
        <f t="shared" si="49"/>
        <v>2.2834984920292976E-2</v>
      </c>
      <c r="G365" s="10">
        <f t="shared" si="51"/>
        <v>52</v>
      </c>
      <c r="H365" s="17">
        <f t="shared" si="50"/>
        <v>2.5729836714497776E-2</v>
      </c>
    </row>
    <row r="366" spans="1:8" x14ac:dyDescent="0.2">
      <c r="A366" s="8"/>
      <c r="B366" s="37" t="s">
        <v>345</v>
      </c>
      <c r="C366" s="34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37" t="s">
        <v>346</v>
      </c>
      <c r="C367" s="34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37" t="s">
        <v>347</v>
      </c>
      <c r="C368" s="34">
        <v>60</v>
      </c>
      <c r="D368" s="9">
        <v>185</v>
      </c>
      <c r="E368" s="10">
        <f t="shared" si="48"/>
        <v>2.9688273132112815E-2</v>
      </c>
      <c r="F368" s="10">
        <f t="shared" si="49"/>
        <v>7.9707022834984917E-2</v>
      </c>
      <c r="G368" s="10">
        <f t="shared" si="51"/>
        <v>2.0833333333333335</v>
      </c>
      <c r="H368" s="17">
        <f t="shared" si="50"/>
        <v>6.1850569025235037E-2</v>
      </c>
    </row>
    <row r="369" spans="1:8" x14ac:dyDescent="0.2">
      <c r="A369" s="8"/>
      <c r="B369" s="37" t="s">
        <v>348</v>
      </c>
      <c r="C369" s="34">
        <v>6</v>
      </c>
      <c r="D369" s="9">
        <v>0</v>
      </c>
      <c r="E369" s="10">
        <f t="shared" si="48"/>
        <v>2.9688273132112814E-3</v>
      </c>
      <c r="F369" s="10" t="str">
        <f t="shared" si="49"/>
        <v/>
      </c>
      <c r="G369" s="10">
        <f t="shared" si="51"/>
        <v>-1</v>
      </c>
      <c r="H369" s="17">
        <f t="shared" si="50"/>
        <v>-2.9688273132112814E-3</v>
      </c>
    </row>
    <row r="370" spans="1:8" x14ac:dyDescent="0.2">
      <c r="A370" s="8"/>
      <c r="B370" s="37" t="s">
        <v>349</v>
      </c>
      <c r="C370" s="34">
        <v>8</v>
      </c>
      <c r="D370" s="9">
        <v>15</v>
      </c>
      <c r="E370" s="10">
        <f t="shared" si="48"/>
        <v>3.9584364176150424E-3</v>
      </c>
      <c r="F370" s="10">
        <f t="shared" si="49"/>
        <v>6.4627315812149939E-3</v>
      </c>
      <c r="G370" s="10">
        <f t="shared" si="51"/>
        <v>0.875</v>
      </c>
      <c r="H370" s="17">
        <f t="shared" si="50"/>
        <v>3.4636318654131621E-3</v>
      </c>
    </row>
    <row r="371" spans="1:8" x14ac:dyDescent="0.2">
      <c r="A371" s="8"/>
      <c r="B371" s="37" t="s">
        <v>350</v>
      </c>
      <c r="C371" s="34">
        <v>0</v>
      </c>
      <c r="D371" s="9">
        <v>1</v>
      </c>
      <c r="E371" s="10" t="str">
        <f t="shared" si="48"/>
        <v/>
      </c>
      <c r="F371" s="10">
        <f t="shared" si="49"/>
        <v>4.3084877208099956E-4</v>
      </c>
      <c r="G371" s="10">
        <f t="shared" si="51"/>
        <v>1</v>
      </c>
      <c r="H371" s="17" t="str">
        <f t="shared" si="50"/>
        <v/>
      </c>
    </row>
    <row r="372" spans="1:8" x14ac:dyDescent="0.2">
      <c r="A372" s="8"/>
      <c r="B372" s="37" t="s">
        <v>351</v>
      </c>
      <c r="C372" s="34">
        <v>11</v>
      </c>
      <c r="D372" s="9">
        <v>2</v>
      </c>
      <c r="E372" s="10">
        <f t="shared" si="48"/>
        <v>5.4428500742206825E-3</v>
      </c>
      <c r="F372" s="10">
        <f t="shared" si="49"/>
        <v>8.6169754416199913E-4</v>
      </c>
      <c r="G372" s="10">
        <f t="shared" si="51"/>
        <v>-0.81818181818181823</v>
      </c>
      <c r="H372" s="17">
        <f t="shared" si="50"/>
        <v>-4.4532409698169219E-3</v>
      </c>
    </row>
    <row r="373" spans="1:8" x14ac:dyDescent="0.2">
      <c r="A373" s="8"/>
      <c r="B373" s="37" t="s">
        <v>352</v>
      </c>
      <c r="C373" s="34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37" t="s">
        <v>353</v>
      </c>
      <c r="C374" s="34">
        <v>58</v>
      </c>
      <c r="D374" s="9">
        <v>334</v>
      </c>
      <c r="E374" s="10">
        <f t="shared" si="48"/>
        <v>2.8698664027709056E-2</v>
      </c>
      <c r="F374" s="10">
        <f t="shared" si="49"/>
        <v>0.14390348987505386</v>
      </c>
      <c r="G374" s="10">
        <f t="shared" si="51"/>
        <v>4.7586206896551726</v>
      </c>
      <c r="H374" s="17">
        <f t="shared" si="50"/>
        <v>0.13656605640771896</v>
      </c>
    </row>
    <row r="375" spans="1:8" x14ac:dyDescent="0.2">
      <c r="A375" s="8"/>
      <c r="B375" s="37" t="s">
        <v>354</v>
      </c>
      <c r="C375" s="34">
        <v>56</v>
      </c>
      <c r="D375" s="9">
        <v>18</v>
      </c>
      <c r="E375" s="10">
        <f t="shared" si="48"/>
        <v>2.7709054923305294E-2</v>
      </c>
      <c r="F375" s="10">
        <f t="shared" si="49"/>
        <v>7.7552778974579921E-3</v>
      </c>
      <c r="G375" s="10">
        <f t="shared" si="51"/>
        <v>-0.6785714285714286</v>
      </c>
      <c r="H375" s="17">
        <f t="shared" si="50"/>
        <v>-1.880257298367145E-2</v>
      </c>
    </row>
    <row r="376" spans="1:8" x14ac:dyDescent="0.2">
      <c r="A376" s="8"/>
      <c r="B376" s="37" t="s">
        <v>355</v>
      </c>
      <c r="C376" s="34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37" t="s">
        <v>356</v>
      </c>
      <c r="C377" s="34">
        <v>16</v>
      </c>
      <c r="D377" s="9">
        <v>2</v>
      </c>
      <c r="E377" s="10">
        <f t="shared" si="48"/>
        <v>7.9168728352300849E-3</v>
      </c>
      <c r="F377" s="10">
        <f t="shared" si="49"/>
        <v>8.6169754416199913E-4</v>
      </c>
      <c r="G377" s="10">
        <f t="shared" si="51"/>
        <v>-0.875</v>
      </c>
      <c r="H377" s="17">
        <f t="shared" si="50"/>
        <v>-6.9272637308263243E-3</v>
      </c>
    </row>
    <row r="378" spans="1:8" x14ac:dyDescent="0.2">
      <c r="A378" s="8"/>
      <c r="B378" s="37" t="s">
        <v>357</v>
      </c>
      <c r="C378" s="34">
        <v>15</v>
      </c>
      <c r="D378" s="9">
        <v>10</v>
      </c>
      <c r="E378" s="10">
        <f t="shared" si="48"/>
        <v>7.4220682830282037E-3</v>
      </c>
      <c r="F378" s="10">
        <f t="shared" si="49"/>
        <v>4.3084877208099956E-3</v>
      </c>
      <c r="G378" s="10">
        <f t="shared" si="51"/>
        <v>-0.33333333333333331</v>
      </c>
      <c r="H378" s="17">
        <f t="shared" si="50"/>
        <v>-2.4740227610094011E-3</v>
      </c>
    </row>
    <row r="379" spans="1:8" x14ac:dyDescent="0.2">
      <c r="A379" s="8"/>
      <c r="B379" s="37" t="s">
        <v>358</v>
      </c>
      <c r="C379" s="34">
        <v>1</v>
      </c>
      <c r="D379" s="9">
        <v>2</v>
      </c>
      <c r="E379" s="10">
        <f t="shared" si="48"/>
        <v>4.9480455220188031E-4</v>
      </c>
      <c r="F379" s="10">
        <f t="shared" si="49"/>
        <v>8.6169754416199913E-4</v>
      </c>
      <c r="G379" s="10">
        <f t="shared" si="51"/>
        <v>1</v>
      </c>
      <c r="H379" s="17">
        <f t="shared" si="50"/>
        <v>4.9480455220188031E-4</v>
      </c>
    </row>
    <row r="380" spans="1:8" x14ac:dyDescent="0.2">
      <c r="A380" s="8"/>
      <c r="B380" s="37" t="s">
        <v>359</v>
      </c>
      <c r="C380" s="34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37" t="s">
        <v>360</v>
      </c>
      <c r="C381" s="34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37" t="s">
        <v>361</v>
      </c>
      <c r="C382" s="34">
        <v>288</v>
      </c>
      <c r="D382" s="9">
        <v>247</v>
      </c>
      <c r="E382" s="10">
        <f t="shared" si="48"/>
        <v>0.1425037110341415</v>
      </c>
      <c r="F382" s="10">
        <f t="shared" si="49"/>
        <v>0.10641964670400689</v>
      </c>
      <c r="G382" s="10">
        <f t="shared" si="51"/>
        <v>-0.1423611111111111</v>
      </c>
      <c r="H382" s="17">
        <f t="shared" si="50"/>
        <v>-2.0286986640277088E-2</v>
      </c>
    </row>
    <row r="383" spans="1:8" x14ac:dyDescent="0.2">
      <c r="A383" s="8"/>
      <c r="B383" s="37" t="s">
        <v>362</v>
      </c>
      <c r="C383" s="34">
        <v>0</v>
      </c>
      <c r="D383" s="9">
        <v>4</v>
      </c>
      <c r="E383" s="10" t="str">
        <f t="shared" si="48"/>
        <v/>
      </c>
      <c r="F383" s="10">
        <f t="shared" si="49"/>
        <v>1.7233950883239983E-3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37" t="s">
        <v>363</v>
      </c>
      <c r="C384" s="34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37" t="s">
        <v>364</v>
      </c>
      <c r="C385" s="34">
        <v>25</v>
      </c>
      <c r="D385" s="9">
        <v>22</v>
      </c>
      <c r="E385" s="10">
        <f t="shared" si="48"/>
        <v>1.2370113805047007E-2</v>
      </c>
      <c r="F385" s="10">
        <f t="shared" si="49"/>
        <v>9.4786729857819912E-3</v>
      </c>
      <c r="G385" s="10">
        <f t="shared" si="51"/>
        <v>-0.12</v>
      </c>
      <c r="H385" s="17">
        <f t="shared" si="50"/>
        <v>-1.4844136566056407E-3</v>
      </c>
    </row>
    <row r="386" spans="1:8" x14ac:dyDescent="0.2">
      <c r="A386" s="8"/>
      <c r="B386" s="37" t="s">
        <v>365</v>
      </c>
      <c r="C386" s="34">
        <v>23</v>
      </c>
      <c r="D386" s="9">
        <v>28</v>
      </c>
      <c r="E386" s="10">
        <f t="shared" si="48"/>
        <v>1.1380504700643246E-2</v>
      </c>
      <c r="F386" s="10">
        <f t="shared" si="49"/>
        <v>1.2063765618267988E-2</v>
      </c>
      <c r="G386" s="10">
        <f t="shared" si="51"/>
        <v>0.21739130434782608</v>
      </c>
      <c r="H386" s="17">
        <f t="shared" si="50"/>
        <v>2.4740227610094011E-3</v>
      </c>
    </row>
    <row r="387" spans="1:8" x14ac:dyDescent="0.2">
      <c r="A387" s="8"/>
      <c r="B387" s="37" t="s">
        <v>366</v>
      </c>
      <c r="C387" s="34">
        <v>1</v>
      </c>
      <c r="D387" s="9">
        <v>1</v>
      </c>
      <c r="E387" s="10">
        <f t="shared" si="48"/>
        <v>4.9480455220188031E-4</v>
      </c>
      <c r="F387" s="10">
        <f t="shared" si="49"/>
        <v>4.3084877208099956E-4</v>
      </c>
      <c r="G387" s="10">
        <f t="shared" si="51"/>
        <v>0</v>
      </c>
      <c r="H387" s="17">
        <f t="shared" si="50"/>
        <v>0</v>
      </c>
    </row>
    <row r="388" spans="1:8" x14ac:dyDescent="0.2">
      <c r="A388" s="8"/>
      <c r="B388" s="37" t="s">
        <v>367</v>
      </c>
      <c r="C388" s="34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37" t="s">
        <v>368</v>
      </c>
      <c r="C389" s="34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37" t="s">
        <v>369</v>
      </c>
      <c r="C390" s="34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37" t="s">
        <v>370</v>
      </c>
      <c r="C391" s="34">
        <v>0</v>
      </c>
      <c r="D391" s="9">
        <v>5</v>
      </c>
      <c r="E391" s="10" t="str">
        <f t="shared" si="48"/>
        <v/>
      </c>
      <c r="F391" s="10">
        <f t="shared" si="49"/>
        <v>2.1542438604049978E-3</v>
      </c>
      <c r="G391" s="10">
        <f t="shared" si="51"/>
        <v>1</v>
      </c>
      <c r="H391" s="17" t="str">
        <f t="shared" si="50"/>
        <v/>
      </c>
    </row>
    <row r="392" spans="1:8" x14ac:dyDescent="0.2">
      <c r="A392" s="8"/>
      <c r="B392" s="37" t="s">
        <v>371</v>
      </c>
      <c r="C392" s="34">
        <v>3</v>
      </c>
      <c r="D392" s="9">
        <v>13</v>
      </c>
      <c r="E392" s="10">
        <f t="shared" si="48"/>
        <v>1.4844136566056407E-3</v>
      </c>
      <c r="F392" s="10">
        <f t="shared" si="49"/>
        <v>5.6010340370529947E-3</v>
      </c>
      <c r="G392" s="10">
        <f t="shared" si="51"/>
        <v>3.3333333333333335</v>
      </c>
      <c r="H392" s="17">
        <f t="shared" si="50"/>
        <v>4.9480455220188022E-3</v>
      </c>
    </row>
    <row r="393" spans="1:8" x14ac:dyDescent="0.2">
      <c r="A393" s="8"/>
      <c r="B393" s="37" t="s">
        <v>372</v>
      </c>
      <c r="C393" s="34">
        <v>11</v>
      </c>
      <c r="D393" s="9">
        <v>16</v>
      </c>
      <c r="E393" s="10">
        <f t="shared" si="48"/>
        <v>5.4428500742206825E-3</v>
      </c>
      <c r="F393" s="10">
        <f t="shared" si="49"/>
        <v>6.893580353295993E-3</v>
      </c>
      <c r="G393" s="10">
        <f t="shared" si="51"/>
        <v>0.45454545454545453</v>
      </c>
      <c r="H393" s="17">
        <f t="shared" si="50"/>
        <v>2.4740227610094011E-3</v>
      </c>
    </row>
    <row r="394" spans="1:8" x14ac:dyDescent="0.2">
      <c r="A394" s="8"/>
      <c r="B394" s="37" t="s">
        <v>373</v>
      </c>
      <c r="C394" s="34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37" t="s">
        <v>374</v>
      </c>
      <c r="C395" s="34">
        <v>23</v>
      </c>
      <c r="D395" s="9">
        <v>14</v>
      </c>
      <c r="E395" s="10">
        <f t="shared" si="48"/>
        <v>1.1380504700643246E-2</v>
      </c>
      <c r="F395" s="10">
        <f t="shared" si="49"/>
        <v>6.0318828091339939E-3</v>
      </c>
      <c r="G395" s="10">
        <f t="shared" si="51"/>
        <v>-0.39130434782608697</v>
      </c>
      <c r="H395" s="17">
        <f t="shared" si="50"/>
        <v>-4.4532409698169228E-3</v>
      </c>
    </row>
    <row r="396" spans="1:8" ht="25.5" x14ac:dyDescent="0.2">
      <c r="A396" s="8"/>
      <c r="B396" s="37" t="s">
        <v>375</v>
      </c>
      <c r="C396" s="34">
        <v>20</v>
      </c>
      <c r="D396" s="9">
        <v>3</v>
      </c>
      <c r="E396" s="10">
        <f t="shared" si="48"/>
        <v>9.8960910440376044E-3</v>
      </c>
      <c r="F396" s="10">
        <f t="shared" si="49"/>
        <v>1.2925463162429987E-3</v>
      </c>
      <c r="G396" s="10">
        <f t="shared" si="51"/>
        <v>-0.85</v>
      </c>
      <c r="H396" s="17">
        <f t="shared" si="50"/>
        <v>-8.4116773874319643E-3</v>
      </c>
    </row>
    <row r="397" spans="1:8" x14ac:dyDescent="0.2">
      <c r="A397" s="8"/>
      <c r="B397" s="37" t="s">
        <v>376</v>
      </c>
      <c r="C397" s="34">
        <v>51</v>
      </c>
      <c r="D397" s="9">
        <v>96</v>
      </c>
      <c r="E397" s="10">
        <f t="shared" si="48"/>
        <v>2.5235032162295893E-2</v>
      </c>
      <c r="F397" s="10">
        <f t="shared" si="49"/>
        <v>4.1361482119775958E-2</v>
      </c>
      <c r="G397" s="10">
        <f t="shared" si="51"/>
        <v>0.88235294117647056</v>
      </c>
      <c r="H397" s="17">
        <f t="shared" si="50"/>
        <v>2.2266204849084609E-2</v>
      </c>
    </row>
    <row r="398" spans="1:8" x14ac:dyDescent="0.2">
      <c r="A398" s="8"/>
      <c r="B398" s="37" t="s">
        <v>377</v>
      </c>
      <c r="C398" s="34">
        <v>2</v>
      </c>
      <c r="D398" s="9">
        <v>5</v>
      </c>
      <c r="E398" s="10">
        <f t="shared" si="48"/>
        <v>9.8960910440376061E-4</v>
      </c>
      <c r="F398" s="10">
        <f t="shared" si="49"/>
        <v>2.1542438604049978E-3</v>
      </c>
      <c r="G398" s="10">
        <f t="shared" si="51"/>
        <v>1.5</v>
      </c>
      <c r="H398" s="17">
        <f t="shared" si="50"/>
        <v>1.4844136566056409E-3</v>
      </c>
    </row>
    <row r="399" spans="1:8" x14ac:dyDescent="0.2">
      <c r="A399" s="8"/>
      <c r="B399" s="37" t="s">
        <v>378</v>
      </c>
      <c r="C399" s="34">
        <v>13</v>
      </c>
      <c r="D399" s="9">
        <v>6</v>
      </c>
      <c r="E399" s="10">
        <f t="shared" si="48"/>
        <v>6.4324591786244431E-3</v>
      </c>
      <c r="F399" s="10">
        <f t="shared" si="49"/>
        <v>2.5850926324859974E-3</v>
      </c>
      <c r="G399" s="10">
        <f t="shared" si="51"/>
        <v>-0.53846153846153844</v>
      </c>
      <c r="H399" s="17">
        <f t="shared" si="50"/>
        <v>-3.4636318654131617E-3</v>
      </c>
    </row>
    <row r="400" spans="1:8" x14ac:dyDescent="0.2">
      <c r="A400" s="8"/>
      <c r="B400" s="37" t="s">
        <v>379</v>
      </c>
      <c r="C400" s="34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37" t="s">
        <v>380</v>
      </c>
      <c r="C401" s="34">
        <v>37</v>
      </c>
      <c r="D401" s="9">
        <v>32</v>
      </c>
      <c r="E401" s="10">
        <f t="shared" si="48"/>
        <v>1.830776843146957E-2</v>
      </c>
      <c r="F401" s="10">
        <f t="shared" si="49"/>
        <v>1.3787160706591986E-2</v>
      </c>
      <c r="G401" s="10">
        <f t="shared" si="51"/>
        <v>-0.13513513513513514</v>
      </c>
      <c r="H401" s="17">
        <f t="shared" si="50"/>
        <v>-2.4740227610094015E-3</v>
      </c>
    </row>
    <row r="402" spans="1:8" x14ac:dyDescent="0.2">
      <c r="A402" s="8"/>
      <c r="B402" s="37" t="s">
        <v>381</v>
      </c>
      <c r="C402" s="34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37" t="s">
        <v>382</v>
      </c>
      <c r="C403" s="34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37" t="s">
        <v>383</v>
      </c>
      <c r="C404" s="34">
        <v>11</v>
      </c>
      <c r="D404" s="9">
        <v>4</v>
      </c>
      <c r="E404" s="10">
        <f t="shared" si="48"/>
        <v>5.4428500742206825E-3</v>
      </c>
      <c r="F404" s="10">
        <f t="shared" si="49"/>
        <v>1.7233950883239983E-3</v>
      </c>
      <c r="G404" s="10">
        <f t="shared" si="51"/>
        <v>-0.63636363636363635</v>
      </c>
      <c r="H404" s="17">
        <f t="shared" si="50"/>
        <v>-3.4636318654131617E-3</v>
      </c>
    </row>
    <row r="405" spans="1:8" x14ac:dyDescent="0.2">
      <c r="A405" s="8"/>
      <c r="B405" s="37" t="s">
        <v>384</v>
      </c>
      <c r="C405" s="34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37" t="s">
        <v>385</v>
      </c>
      <c r="C406" s="34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37" t="s">
        <v>386</v>
      </c>
      <c r="C407" s="34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37" t="s">
        <v>387</v>
      </c>
      <c r="C408" s="34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37" t="s">
        <v>388</v>
      </c>
      <c r="C409" s="34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37" t="s">
        <v>389</v>
      </c>
      <c r="C410" s="34">
        <v>158</v>
      </c>
      <c r="D410" s="9">
        <v>331</v>
      </c>
      <c r="E410" s="10">
        <f t="shared" si="48"/>
        <v>7.8179119247897083E-2</v>
      </c>
      <c r="F410" s="10">
        <f t="shared" si="49"/>
        <v>0.14261094355881085</v>
      </c>
      <c r="G410" s="10">
        <f t="shared" si="51"/>
        <v>1.0949367088607596</v>
      </c>
      <c r="H410" s="17">
        <f t="shared" si="50"/>
        <v>8.5601187530925299E-2</v>
      </c>
    </row>
    <row r="411" spans="1:8" x14ac:dyDescent="0.2">
      <c r="A411" s="8"/>
      <c r="B411" s="37" t="s">
        <v>390</v>
      </c>
      <c r="C411" s="34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37" t="s">
        <v>391</v>
      </c>
      <c r="C412" s="34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37" t="s">
        <v>392</v>
      </c>
      <c r="C413" s="34">
        <v>4</v>
      </c>
      <c r="D413" s="9">
        <v>14</v>
      </c>
      <c r="E413" s="10">
        <f t="shared" si="48"/>
        <v>1.9792182088075212E-3</v>
      </c>
      <c r="F413" s="10">
        <f t="shared" si="49"/>
        <v>6.0318828091339939E-3</v>
      </c>
      <c r="G413" s="10">
        <f t="shared" si="51"/>
        <v>2.5</v>
      </c>
      <c r="H413" s="17">
        <f t="shared" si="50"/>
        <v>4.9480455220188031E-3</v>
      </c>
    </row>
    <row r="414" spans="1:8" x14ac:dyDescent="0.2">
      <c r="A414" s="8"/>
      <c r="B414" s="37" t="s">
        <v>393</v>
      </c>
      <c r="C414" s="34">
        <v>527</v>
      </c>
      <c r="D414" s="9">
        <v>119</v>
      </c>
      <c r="E414" s="10">
        <f t="shared" si="48"/>
        <v>0.26076199901039088</v>
      </c>
      <c r="F414" s="10">
        <f t="shared" si="49"/>
        <v>5.127100387763895E-2</v>
      </c>
      <c r="G414" s="10">
        <f t="shared" si="51"/>
        <v>-0.77419354838709675</v>
      </c>
      <c r="H414" s="17">
        <f t="shared" si="50"/>
        <v>-0.20188025729836712</v>
      </c>
    </row>
    <row r="415" spans="1:8" x14ac:dyDescent="0.2">
      <c r="A415" s="8"/>
      <c r="B415" s="37" t="s">
        <v>394</v>
      </c>
      <c r="C415" s="34">
        <v>23</v>
      </c>
      <c r="D415" s="9">
        <v>12</v>
      </c>
      <c r="E415" s="10">
        <f t="shared" si="48"/>
        <v>1.1380504700643246E-2</v>
      </c>
      <c r="F415" s="10">
        <f t="shared" si="49"/>
        <v>5.1701852649719948E-3</v>
      </c>
      <c r="G415" s="10">
        <f t="shared" si="51"/>
        <v>-0.47826086956521741</v>
      </c>
      <c r="H415" s="17">
        <f t="shared" si="50"/>
        <v>-5.4428500742206834E-3</v>
      </c>
    </row>
    <row r="416" spans="1:8" x14ac:dyDescent="0.2">
      <c r="A416" s="8"/>
      <c r="B416" s="37" t="s">
        <v>395</v>
      </c>
      <c r="C416" s="34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37" t="s">
        <v>396</v>
      </c>
      <c r="C417" s="34">
        <v>1</v>
      </c>
      <c r="D417" s="9">
        <v>1</v>
      </c>
      <c r="E417" s="10">
        <f t="shared" si="48"/>
        <v>4.9480455220188031E-4</v>
      </c>
      <c r="F417" s="10">
        <f t="shared" si="49"/>
        <v>4.3084877208099956E-4</v>
      </c>
      <c r="G417" s="10">
        <f t="shared" si="51"/>
        <v>0</v>
      </c>
      <c r="H417" s="17">
        <f t="shared" si="50"/>
        <v>0</v>
      </c>
    </row>
    <row r="418" spans="1:8" ht="25.5" x14ac:dyDescent="0.2">
      <c r="A418" s="8"/>
      <c r="B418" s="37" t="s">
        <v>397</v>
      </c>
      <c r="C418" s="34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37" t="s">
        <v>398</v>
      </c>
      <c r="C419" s="34">
        <v>0</v>
      </c>
      <c r="D419" s="9">
        <v>3</v>
      </c>
      <c r="E419" s="10" t="str">
        <f t="shared" si="48"/>
        <v/>
      </c>
      <c r="F419" s="10">
        <f t="shared" si="49"/>
        <v>1.2925463162429987E-3</v>
      </c>
      <c r="G419" s="10">
        <f t="shared" si="51"/>
        <v>1</v>
      </c>
      <c r="H419" s="17" t="str">
        <f t="shared" si="50"/>
        <v/>
      </c>
    </row>
    <row r="420" spans="1:8" x14ac:dyDescent="0.2">
      <c r="A420" s="8"/>
      <c r="B420" s="37" t="s">
        <v>399</v>
      </c>
      <c r="C420" s="34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37" t="s">
        <v>400</v>
      </c>
      <c r="C421" s="34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37" t="s">
        <v>401</v>
      </c>
      <c r="C422" s="34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37" t="s">
        <v>402</v>
      </c>
      <c r="C423" s="34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37" t="s">
        <v>403</v>
      </c>
      <c r="C424" s="34">
        <v>1</v>
      </c>
      <c r="D424" s="9">
        <v>0</v>
      </c>
      <c r="E424" s="10">
        <f t="shared" si="48"/>
        <v>4.9480455220188031E-4</v>
      </c>
      <c r="F424" s="10" t="str">
        <f t="shared" si="49"/>
        <v/>
      </c>
      <c r="G424" s="10">
        <f t="shared" si="51"/>
        <v>-1</v>
      </c>
      <c r="H424" s="17">
        <f t="shared" si="50"/>
        <v>-4.9480455220188031E-4</v>
      </c>
    </row>
    <row r="425" spans="1:8" x14ac:dyDescent="0.2">
      <c r="A425" s="8"/>
      <c r="B425" s="37" t="s">
        <v>404</v>
      </c>
      <c r="C425" s="34">
        <v>4</v>
      </c>
      <c r="D425" s="9">
        <v>12</v>
      </c>
      <c r="E425" s="10">
        <f t="shared" si="48"/>
        <v>1.9792182088075212E-3</v>
      </c>
      <c r="F425" s="10">
        <f t="shared" si="49"/>
        <v>5.1701852649719948E-3</v>
      </c>
      <c r="G425" s="10">
        <f t="shared" si="51"/>
        <v>2</v>
      </c>
      <c r="H425" s="17">
        <f t="shared" si="50"/>
        <v>3.9584364176150424E-3</v>
      </c>
    </row>
    <row r="426" spans="1:8" x14ac:dyDescent="0.2">
      <c r="A426" s="8"/>
      <c r="B426" s="37" t="s">
        <v>405</v>
      </c>
      <c r="C426" s="34">
        <v>20</v>
      </c>
      <c r="D426" s="9">
        <v>3</v>
      </c>
      <c r="E426" s="10">
        <f t="shared" ref="E426:E489" si="52">+IF(C426=0,"",C426/C$362)</f>
        <v>9.8960910440376044E-3</v>
      </c>
      <c r="F426" s="10">
        <f t="shared" ref="F426:F489" si="53">+IF(D426=0,"",D426/D$362)</f>
        <v>1.2925463162429987E-3</v>
      </c>
      <c r="G426" s="10">
        <f t="shared" si="51"/>
        <v>-0.85</v>
      </c>
      <c r="H426" s="17">
        <f t="shared" ref="H426:H489" si="54">+IF(OR(AND(E426=""),(G426="")),"",E426*G426)</f>
        <v>-8.4116773874319643E-3</v>
      </c>
    </row>
    <row r="427" spans="1:8" x14ac:dyDescent="0.2">
      <c r="A427" s="8"/>
      <c r="B427" s="37" t="s">
        <v>406</v>
      </c>
      <c r="C427" s="34">
        <v>5</v>
      </c>
      <c r="D427" s="9">
        <v>0</v>
      </c>
      <c r="E427" s="10">
        <f t="shared" si="52"/>
        <v>2.4740227610094011E-3</v>
      </c>
      <c r="F427" s="10" t="str">
        <f t="shared" si="53"/>
        <v/>
      </c>
      <c r="G427" s="10">
        <f t="shared" ref="G427:G490" si="55">+IF(AND(C427=0,D427=0)," ",IF(C427=0,1,IF(D427=0,-1,(D427-C427)/C427)))</f>
        <v>-1</v>
      </c>
      <c r="H427" s="17">
        <f t="shared" si="54"/>
        <v>-2.4740227610094011E-3</v>
      </c>
    </row>
    <row r="428" spans="1:8" x14ac:dyDescent="0.2">
      <c r="A428" s="8"/>
      <c r="B428" s="37" t="s">
        <v>407</v>
      </c>
      <c r="C428" s="34">
        <v>1</v>
      </c>
      <c r="D428" s="9">
        <v>12</v>
      </c>
      <c r="E428" s="10">
        <f t="shared" si="52"/>
        <v>4.9480455220188031E-4</v>
      </c>
      <c r="F428" s="10">
        <f t="shared" si="53"/>
        <v>5.1701852649719948E-3</v>
      </c>
      <c r="G428" s="10">
        <f t="shared" si="55"/>
        <v>11</v>
      </c>
      <c r="H428" s="17">
        <f t="shared" si="54"/>
        <v>5.4428500742206834E-3</v>
      </c>
    </row>
    <row r="429" spans="1:8" x14ac:dyDescent="0.2">
      <c r="A429" s="8"/>
      <c r="B429" s="37" t="s">
        <v>408</v>
      </c>
      <c r="C429" s="34">
        <v>0</v>
      </c>
      <c r="D429" s="9">
        <v>3</v>
      </c>
      <c r="E429" s="10" t="str">
        <f t="shared" si="52"/>
        <v/>
      </c>
      <c r="F429" s="10">
        <f t="shared" si="53"/>
        <v>1.2925463162429987E-3</v>
      </c>
      <c r="G429" s="10">
        <f t="shared" si="55"/>
        <v>1</v>
      </c>
      <c r="H429" s="17" t="str">
        <f t="shared" si="54"/>
        <v/>
      </c>
    </row>
    <row r="430" spans="1:8" x14ac:dyDescent="0.2">
      <c r="A430" s="8" t="s">
        <v>74</v>
      </c>
      <c r="B430" s="37" t="s">
        <v>409</v>
      </c>
      <c r="C430" s="34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37" t="s">
        <v>410</v>
      </c>
      <c r="C431" s="34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37" t="s">
        <v>411</v>
      </c>
      <c r="C432" s="34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37" t="s">
        <v>412</v>
      </c>
      <c r="C433" s="34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37" t="s">
        <v>413</v>
      </c>
      <c r="C434" s="34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37" t="s">
        <v>414</v>
      </c>
      <c r="C435" s="34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37" t="s">
        <v>415</v>
      </c>
      <c r="C436" s="34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37" t="s">
        <v>416</v>
      </c>
      <c r="C437" s="34">
        <v>7</v>
      </c>
      <c r="D437" s="9">
        <v>16</v>
      </c>
      <c r="E437" s="10">
        <f t="shared" si="52"/>
        <v>3.4636318654131617E-3</v>
      </c>
      <c r="F437" s="10">
        <f t="shared" si="53"/>
        <v>6.893580353295993E-3</v>
      </c>
      <c r="G437" s="10">
        <f t="shared" si="55"/>
        <v>1.2857142857142858</v>
      </c>
      <c r="H437" s="17">
        <f t="shared" si="54"/>
        <v>4.4532409698169228E-3</v>
      </c>
    </row>
    <row r="438" spans="1:8" x14ac:dyDescent="0.2">
      <c r="A438" s="8"/>
      <c r="B438" s="37" t="s">
        <v>417</v>
      </c>
      <c r="C438" s="34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37" t="s">
        <v>418</v>
      </c>
      <c r="C439" s="34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37" t="s">
        <v>419</v>
      </c>
      <c r="C440" s="34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37" t="s">
        <v>420</v>
      </c>
      <c r="C441" s="34">
        <v>3</v>
      </c>
      <c r="D441" s="9">
        <v>1</v>
      </c>
      <c r="E441" s="10">
        <f t="shared" si="52"/>
        <v>1.4844136566056407E-3</v>
      </c>
      <c r="F441" s="10">
        <f t="shared" si="53"/>
        <v>4.3084877208099956E-4</v>
      </c>
      <c r="G441" s="10">
        <f t="shared" si="55"/>
        <v>-0.66666666666666663</v>
      </c>
      <c r="H441" s="17">
        <f t="shared" si="54"/>
        <v>-9.8960910440376039E-4</v>
      </c>
    </row>
    <row r="442" spans="1:8" x14ac:dyDescent="0.2">
      <c r="A442" s="8"/>
      <c r="B442" s="37" t="s">
        <v>421</v>
      </c>
      <c r="C442" s="34">
        <v>0</v>
      </c>
      <c r="D442" s="9">
        <v>2</v>
      </c>
      <c r="E442" s="10" t="str">
        <f t="shared" si="52"/>
        <v/>
      </c>
      <c r="F442" s="10">
        <f t="shared" si="53"/>
        <v>8.6169754416199913E-4</v>
      </c>
      <c r="G442" s="10">
        <f t="shared" si="55"/>
        <v>1</v>
      </c>
      <c r="H442" s="17" t="str">
        <f t="shared" si="54"/>
        <v/>
      </c>
    </row>
    <row r="443" spans="1:8" x14ac:dyDescent="0.2">
      <c r="A443" s="8"/>
      <c r="B443" s="37" t="s">
        <v>422</v>
      </c>
      <c r="C443" s="34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37" t="s">
        <v>423</v>
      </c>
      <c r="C444" s="34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37" t="s">
        <v>424</v>
      </c>
      <c r="C445" s="34">
        <v>2</v>
      </c>
      <c r="D445" s="9">
        <v>5</v>
      </c>
      <c r="E445" s="10">
        <f t="shared" si="52"/>
        <v>9.8960910440376061E-4</v>
      </c>
      <c r="F445" s="10">
        <f t="shared" si="53"/>
        <v>2.1542438604049978E-3</v>
      </c>
      <c r="G445" s="10">
        <f t="shared" si="55"/>
        <v>1.5</v>
      </c>
      <c r="H445" s="17">
        <f t="shared" si="54"/>
        <v>1.4844136566056409E-3</v>
      </c>
    </row>
    <row r="446" spans="1:8" x14ac:dyDescent="0.2">
      <c r="A446" s="8"/>
      <c r="B446" s="37" t="s">
        <v>425</v>
      </c>
      <c r="C446" s="34">
        <v>1</v>
      </c>
      <c r="D446" s="9">
        <v>0</v>
      </c>
      <c r="E446" s="10">
        <f t="shared" si="52"/>
        <v>4.9480455220188031E-4</v>
      </c>
      <c r="F446" s="10" t="str">
        <f t="shared" si="53"/>
        <v/>
      </c>
      <c r="G446" s="10">
        <f t="shared" si="55"/>
        <v>-1</v>
      </c>
      <c r="H446" s="17">
        <f t="shared" si="54"/>
        <v>-4.9480455220188031E-4</v>
      </c>
    </row>
    <row r="447" spans="1:8" x14ac:dyDescent="0.2">
      <c r="A447" s="8"/>
      <c r="B447" s="37" t="s">
        <v>426</v>
      </c>
      <c r="C447" s="34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37" t="s">
        <v>427</v>
      </c>
      <c r="C448" s="34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37" t="s">
        <v>428</v>
      </c>
      <c r="C449" s="34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37" t="s">
        <v>429</v>
      </c>
      <c r="C450" s="34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37" t="s">
        <v>430</v>
      </c>
      <c r="C451" s="34">
        <v>0</v>
      </c>
      <c r="D451" s="9">
        <v>1</v>
      </c>
      <c r="E451" s="10" t="str">
        <f t="shared" si="52"/>
        <v/>
      </c>
      <c r="F451" s="10">
        <f t="shared" si="53"/>
        <v>4.3084877208099956E-4</v>
      </c>
      <c r="G451" s="10">
        <f t="shared" si="55"/>
        <v>1</v>
      </c>
      <c r="H451" s="17" t="str">
        <f t="shared" si="54"/>
        <v/>
      </c>
    </row>
    <row r="452" spans="1:8" x14ac:dyDescent="0.2">
      <c r="A452" s="8"/>
      <c r="B452" s="37" t="s">
        <v>431</v>
      </c>
      <c r="C452" s="34">
        <v>0</v>
      </c>
      <c r="D452" s="9">
        <v>1</v>
      </c>
      <c r="E452" s="10" t="str">
        <f t="shared" si="52"/>
        <v/>
      </c>
      <c r="F452" s="10">
        <f t="shared" si="53"/>
        <v>4.3084877208099956E-4</v>
      </c>
      <c r="G452" s="10">
        <f t="shared" si="55"/>
        <v>1</v>
      </c>
      <c r="H452" s="17" t="str">
        <f t="shared" si="54"/>
        <v/>
      </c>
    </row>
    <row r="453" spans="1:8" ht="25.5" x14ac:dyDescent="0.2">
      <c r="A453" s="8"/>
      <c r="B453" s="37" t="s">
        <v>432</v>
      </c>
      <c r="C453" s="34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37" t="s">
        <v>433</v>
      </c>
      <c r="C454" s="34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37" t="s">
        <v>434</v>
      </c>
      <c r="C455" s="34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37" t="s">
        <v>435</v>
      </c>
      <c r="C456" s="34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37" t="s">
        <v>436</v>
      </c>
      <c r="C457" s="34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37" t="s">
        <v>437</v>
      </c>
      <c r="C458" s="34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37" t="s">
        <v>438</v>
      </c>
      <c r="C459" s="34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37" t="s">
        <v>439</v>
      </c>
      <c r="C460" s="34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37" t="s">
        <v>440</v>
      </c>
      <c r="C461" s="34">
        <v>8</v>
      </c>
      <c r="D461" s="9">
        <v>71</v>
      </c>
      <c r="E461" s="10">
        <f t="shared" si="52"/>
        <v>3.9584364176150424E-3</v>
      </c>
      <c r="F461" s="10">
        <f t="shared" si="53"/>
        <v>3.0590262817750971E-2</v>
      </c>
      <c r="G461" s="10">
        <f t="shared" si="55"/>
        <v>7.875</v>
      </c>
      <c r="H461" s="17">
        <f t="shared" si="54"/>
        <v>3.117268678871846E-2</v>
      </c>
    </row>
    <row r="462" spans="1:8" x14ac:dyDescent="0.2">
      <c r="A462" s="8"/>
      <c r="B462" s="37" t="s">
        <v>441</v>
      </c>
      <c r="C462" s="34">
        <v>13</v>
      </c>
      <c r="D462" s="9">
        <v>12</v>
      </c>
      <c r="E462" s="10">
        <f t="shared" si="52"/>
        <v>6.4324591786244431E-3</v>
      </c>
      <c r="F462" s="10">
        <f t="shared" si="53"/>
        <v>5.1701852649719948E-3</v>
      </c>
      <c r="G462" s="10">
        <f t="shared" si="55"/>
        <v>-7.6923076923076927E-2</v>
      </c>
      <c r="H462" s="17">
        <f t="shared" si="54"/>
        <v>-4.9480455220188031E-4</v>
      </c>
    </row>
    <row r="463" spans="1:8" x14ac:dyDescent="0.2">
      <c r="A463" s="8"/>
      <c r="B463" s="37" t="s">
        <v>442</v>
      </c>
      <c r="C463" s="34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37" t="s">
        <v>443</v>
      </c>
      <c r="C464" s="34">
        <v>6</v>
      </c>
      <c r="D464" s="9">
        <v>8</v>
      </c>
      <c r="E464" s="10">
        <f t="shared" si="52"/>
        <v>2.9688273132112814E-3</v>
      </c>
      <c r="F464" s="10">
        <f t="shared" si="53"/>
        <v>3.4467901766479965E-3</v>
      </c>
      <c r="G464" s="10">
        <f t="shared" si="55"/>
        <v>0.33333333333333331</v>
      </c>
      <c r="H464" s="17">
        <f t="shared" si="54"/>
        <v>9.8960910440376039E-4</v>
      </c>
    </row>
    <row r="465" spans="1:8" x14ac:dyDescent="0.2">
      <c r="A465" s="8"/>
      <c r="B465" s="37" t="s">
        <v>444</v>
      </c>
      <c r="C465" s="34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37" t="s">
        <v>445</v>
      </c>
      <c r="C466" s="34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37" t="s">
        <v>446</v>
      </c>
      <c r="C467" s="34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37" t="s">
        <v>447</v>
      </c>
      <c r="C468" s="34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37" t="s">
        <v>448</v>
      </c>
      <c r="C469" s="34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37" t="s">
        <v>449</v>
      </c>
      <c r="C470" s="34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37" t="s">
        <v>450</v>
      </c>
      <c r="C471" s="34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37" t="s">
        <v>451</v>
      </c>
      <c r="C472" s="34">
        <v>8</v>
      </c>
      <c r="D472" s="9">
        <v>33</v>
      </c>
      <c r="E472" s="10">
        <f t="shared" si="52"/>
        <v>3.9584364176150424E-3</v>
      </c>
      <c r="F472" s="10">
        <f t="shared" si="53"/>
        <v>1.4218009478672985E-2</v>
      </c>
      <c r="G472" s="10">
        <f t="shared" si="55"/>
        <v>3.125</v>
      </c>
      <c r="H472" s="17">
        <f t="shared" si="54"/>
        <v>1.2370113805047007E-2</v>
      </c>
    </row>
    <row r="473" spans="1:8" x14ac:dyDescent="0.2">
      <c r="A473" s="8"/>
      <c r="B473" s="37" t="s">
        <v>452</v>
      </c>
      <c r="C473" s="34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37" t="s">
        <v>453</v>
      </c>
      <c r="C474" s="34">
        <v>6</v>
      </c>
      <c r="D474" s="9">
        <v>10</v>
      </c>
      <c r="E474" s="10">
        <f t="shared" si="52"/>
        <v>2.9688273132112814E-3</v>
      </c>
      <c r="F474" s="10">
        <f t="shared" si="53"/>
        <v>4.3084877208099956E-3</v>
      </c>
      <c r="G474" s="10">
        <f t="shared" si="55"/>
        <v>0.66666666666666663</v>
      </c>
      <c r="H474" s="17">
        <f t="shared" si="54"/>
        <v>1.9792182088075208E-3</v>
      </c>
    </row>
    <row r="475" spans="1:8" x14ac:dyDescent="0.2">
      <c r="A475" s="8"/>
      <c r="B475" s="37" t="s">
        <v>454</v>
      </c>
      <c r="C475" s="34">
        <v>4</v>
      </c>
      <c r="D475" s="9">
        <v>12</v>
      </c>
      <c r="E475" s="10">
        <f t="shared" si="52"/>
        <v>1.9792182088075212E-3</v>
      </c>
      <c r="F475" s="10">
        <f t="shared" si="53"/>
        <v>5.1701852649719948E-3</v>
      </c>
      <c r="G475" s="10">
        <f t="shared" si="55"/>
        <v>2</v>
      </c>
      <c r="H475" s="17">
        <f t="shared" si="54"/>
        <v>3.9584364176150424E-3</v>
      </c>
    </row>
    <row r="476" spans="1:8" x14ac:dyDescent="0.2">
      <c r="A476" s="8"/>
      <c r="B476" s="37" t="s">
        <v>455</v>
      </c>
      <c r="C476" s="34">
        <v>5</v>
      </c>
      <c r="D476" s="9">
        <v>2</v>
      </c>
      <c r="E476" s="10">
        <f t="shared" si="52"/>
        <v>2.4740227610094011E-3</v>
      </c>
      <c r="F476" s="10">
        <f t="shared" si="53"/>
        <v>8.6169754416199913E-4</v>
      </c>
      <c r="G476" s="10">
        <f t="shared" si="55"/>
        <v>-0.6</v>
      </c>
      <c r="H476" s="17">
        <f t="shared" si="54"/>
        <v>-1.4844136566056407E-3</v>
      </c>
    </row>
    <row r="477" spans="1:8" ht="25.5" x14ac:dyDescent="0.2">
      <c r="A477" s="8"/>
      <c r="B477" s="37" t="s">
        <v>456</v>
      </c>
      <c r="C477" s="34">
        <v>5</v>
      </c>
      <c r="D477" s="9">
        <v>3</v>
      </c>
      <c r="E477" s="10">
        <f t="shared" si="52"/>
        <v>2.4740227610094011E-3</v>
      </c>
      <c r="F477" s="10">
        <f t="shared" si="53"/>
        <v>1.2925463162429987E-3</v>
      </c>
      <c r="G477" s="10">
        <f t="shared" si="55"/>
        <v>-0.4</v>
      </c>
      <c r="H477" s="17">
        <f t="shared" si="54"/>
        <v>-9.8960910440376039E-4</v>
      </c>
    </row>
    <row r="478" spans="1:8" ht="25.5" x14ac:dyDescent="0.2">
      <c r="A478" s="8"/>
      <c r="B478" s="37" t="s">
        <v>457</v>
      </c>
      <c r="C478" s="34">
        <v>3</v>
      </c>
      <c r="D478" s="9">
        <v>12</v>
      </c>
      <c r="E478" s="10">
        <f t="shared" si="52"/>
        <v>1.4844136566056407E-3</v>
      </c>
      <c r="F478" s="10">
        <f t="shared" si="53"/>
        <v>5.1701852649719948E-3</v>
      </c>
      <c r="G478" s="10">
        <f t="shared" si="55"/>
        <v>3</v>
      </c>
      <c r="H478" s="17">
        <f t="shared" si="54"/>
        <v>4.4532409698169219E-3</v>
      </c>
    </row>
    <row r="479" spans="1:8" ht="25.5" x14ac:dyDescent="0.2">
      <c r="A479" s="8"/>
      <c r="B479" s="37" t="s">
        <v>458</v>
      </c>
      <c r="C479" s="34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37" t="s">
        <v>459</v>
      </c>
      <c r="C480" s="34">
        <v>2</v>
      </c>
      <c r="D480" s="9">
        <v>0</v>
      </c>
      <c r="E480" s="10">
        <f t="shared" si="52"/>
        <v>9.8960910440376061E-4</v>
      </c>
      <c r="F480" s="10" t="str">
        <f t="shared" si="53"/>
        <v/>
      </c>
      <c r="G480" s="10">
        <f t="shared" si="55"/>
        <v>-1</v>
      </c>
      <c r="H480" s="17">
        <f t="shared" si="54"/>
        <v>-9.8960910440376061E-4</v>
      </c>
    </row>
    <row r="481" spans="1:8" ht="25.5" x14ac:dyDescent="0.2">
      <c r="A481" s="8"/>
      <c r="B481" s="37" t="s">
        <v>460</v>
      </c>
      <c r="C481" s="34">
        <v>0</v>
      </c>
      <c r="D481" s="9">
        <v>1</v>
      </c>
      <c r="E481" s="10" t="str">
        <f t="shared" si="52"/>
        <v/>
      </c>
      <c r="F481" s="10">
        <f t="shared" si="53"/>
        <v>4.3084877208099956E-4</v>
      </c>
      <c r="G481" s="10">
        <f t="shared" si="55"/>
        <v>1</v>
      </c>
      <c r="H481" s="17" t="str">
        <f t="shared" si="54"/>
        <v/>
      </c>
    </row>
    <row r="482" spans="1:8" x14ac:dyDescent="0.2">
      <c r="A482" s="8"/>
      <c r="B482" s="37" t="s">
        <v>461</v>
      </c>
      <c r="C482" s="34">
        <v>0</v>
      </c>
      <c r="D482" s="9">
        <v>1</v>
      </c>
      <c r="E482" s="10" t="str">
        <f t="shared" si="52"/>
        <v/>
      </c>
      <c r="F482" s="10">
        <f t="shared" si="53"/>
        <v>4.3084877208099956E-4</v>
      </c>
      <c r="G482" s="10">
        <f t="shared" si="55"/>
        <v>1</v>
      </c>
      <c r="H482" s="17" t="str">
        <f t="shared" si="54"/>
        <v/>
      </c>
    </row>
    <row r="483" spans="1:8" x14ac:dyDescent="0.2">
      <c r="A483" s="8"/>
      <c r="B483" s="37" t="s">
        <v>462</v>
      </c>
      <c r="C483" s="34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37" t="s">
        <v>463</v>
      </c>
      <c r="C484" s="34">
        <v>6</v>
      </c>
      <c r="D484" s="9">
        <v>28</v>
      </c>
      <c r="E484" s="10">
        <f t="shared" si="52"/>
        <v>2.9688273132112814E-3</v>
      </c>
      <c r="F484" s="10">
        <f t="shared" si="53"/>
        <v>1.2063765618267988E-2</v>
      </c>
      <c r="G484" s="10">
        <f t="shared" si="55"/>
        <v>3.6666666666666665</v>
      </c>
      <c r="H484" s="17">
        <f t="shared" si="54"/>
        <v>1.0885700148441365E-2</v>
      </c>
    </row>
    <row r="485" spans="1:8" x14ac:dyDescent="0.2">
      <c r="A485" s="8"/>
      <c r="B485" s="37" t="s">
        <v>464</v>
      </c>
      <c r="C485" s="34">
        <v>0</v>
      </c>
      <c r="D485" s="9">
        <v>1</v>
      </c>
      <c r="E485" s="10" t="str">
        <f t="shared" si="52"/>
        <v/>
      </c>
      <c r="F485" s="10">
        <f t="shared" si="53"/>
        <v>4.3084877208099956E-4</v>
      </c>
      <c r="G485" s="10">
        <f t="shared" si="55"/>
        <v>1</v>
      </c>
      <c r="H485" s="17" t="str">
        <f t="shared" si="54"/>
        <v/>
      </c>
    </row>
    <row r="486" spans="1:8" x14ac:dyDescent="0.2">
      <c r="A486" s="8"/>
      <c r="B486" s="37" t="s">
        <v>465</v>
      </c>
      <c r="C486" s="34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37" t="s">
        <v>466</v>
      </c>
      <c r="C487" s="34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37" t="s">
        <v>467</v>
      </c>
      <c r="C488" s="34">
        <v>7</v>
      </c>
      <c r="D488" s="9">
        <v>20</v>
      </c>
      <c r="E488" s="10">
        <f t="shared" si="52"/>
        <v>3.4636318654131617E-3</v>
      </c>
      <c r="F488" s="10">
        <f t="shared" si="53"/>
        <v>8.6169754416199913E-3</v>
      </c>
      <c r="G488" s="10">
        <f t="shared" si="55"/>
        <v>1.8571428571428572</v>
      </c>
      <c r="H488" s="17">
        <f t="shared" si="54"/>
        <v>6.4324591786244431E-3</v>
      </c>
    </row>
    <row r="489" spans="1:8" x14ac:dyDescent="0.2">
      <c r="A489" s="8"/>
      <c r="B489" s="37" t="s">
        <v>468</v>
      </c>
      <c r="C489" s="34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37" t="s">
        <v>469</v>
      </c>
      <c r="C490" s="34">
        <v>83</v>
      </c>
      <c r="D490" s="9">
        <v>57</v>
      </c>
      <c r="E490" s="10">
        <f t="shared" ref="E490:E553" si="56">+IF(C490=0,"",C490/C$362)</f>
        <v>4.1068777832756059E-2</v>
      </c>
      <c r="F490" s="10">
        <f t="shared" ref="F490:F553" si="57">+IF(D490=0,"",D490/D$362)</f>
        <v>2.4558380008616976E-2</v>
      </c>
      <c r="G490" s="10">
        <f t="shared" si="55"/>
        <v>-0.31325301204819278</v>
      </c>
      <c r="H490" s="17">
        <f t="shared" ref="H490:H553" si="58">+IF(OR(AND(E490=""),(G490="")),"",E490*G490)</f>
        <v>-1.2864918357248886E-2</v>
      </c>
    </row>
    <row r="491" spans="1:8" x14ac:dyDescent="0.2">
      <c r="A491" s="8"/>
      <c r="B491" s="37" t="s">
        <v>470</v>
      </c>
      <c r="C491" s="34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37" t="s">
        <v>471</v>
      </c>
      <c r="C492" s="34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37" t="s">
        <v>472</v>
      </c>
      <c r="C493" s="34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37" t="s">
        <v>473</v>
      </c>
      <c r="C494" s="34">
        <v>2</v>
      </c>
      <c r="D494" s="9">
        <v>0</v>
      </c>
      <c r="E494" s="10">
        <f t="shared" si="56"/>
        <v>9.8960910440376061E-4</v>
      </c>
      <c r="F494" s="10" t="str">
        <f t="shared" si="57"/>
        <v/>
      </c>
      <c r="G494" s="10">
        <f t="shared" si="59"/>
        <v>-1</v>
      </c>
      <c r="H494" s="17">
        <f t="shared" si="58"/>
        <v>-9.8960910440376061E-4</v>
      </c>
    </row>
    <row r="495" spans="1:8" x14ac:dyDescent="0.2">
      <c r="A495" s="8"/>
      <c r="B495" s="37" t="s">
        <v>474</v>
      </c>
      <c r="C495" s="34">
        <v>6</v>
      </c>
      <c r="D495" s="9">
        <v>52</v>
      </c>
      <c r="E495" s="10">
        <f t="shared" si="56"/>
        <v>2.9688273132112814E-3</v>
      </c>
      <c r="F495" s="10">
        <f t="shared" si="57"/>
        <v>2.2404136148211979E-2</v>
      </c>
      <c r="G495" s="10">
        <f t="shared" si="59"/>
        <v>7.666666666666667</v>
      </c>
      <c r="H495" s="17">
        <f t="shared" si="58"/>
        <v>2.2761009401286492E-2</v>
      </c>
    </row>
    <row r="496" spans="1:8" x14ac:dyDescent="0.2">
      <c r="A496" s="8"/>
      <c r="B496" s="37" t="s">
        <v>475</v>
      </c>
      <c r="C496" s="34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37" t="s">
        <v>476</v>
      </c>
      <c r="C497" s="34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37" t="s">
        <v>477</v>
      </c>
      <c r="C498" s="34">
        <v>22</v>
      </c>
      <c r="D498" s="9">
        <v>49</v>
      </c>
      <c r="E498" s="10">
        <f t="shared" si="56"/>
        <v>1.0885700148441365E-2</v>
      </c>
      <c r="F498" s="10">
        <f t="shared" si="57"/>
        <v>2.111158983196898E-2</v>
      </c>
      <c r="G498" s="10">
        <f t="shared" si="59"/>
        <v>1.2272727272727273</v>
      </c>
      <c r="H498" s="17">
        <f t="shared" si="58"/>
        <v>1.3359722909450766E-2</v>
      </c>
    </row>
    <row r="499" spans="1:8" ht="25.5" x14ac:dyDescent="0.2">
      <c r="A499" s="8"/>
      <c r="B499" s="37" t="s">
        <v>478</v>
      </c>
      <c r="C499" s="34">
        <v>1</v>
      </c>
      <c r="D499" s="9">
        <v>0</v>
      </c>
      <c r="E499" s="10">
        <f t="shared" si="56"/>
        <v>4.9480455220188031E-4</v>
      </c>
      <c r="F499" s="10" t="str">
        <f t="shared" si="57"/>
        <v/>
      </c>
      <c r="G499" s="10">
        <f t="shared" si="59"/>
        <v>-1</v>
      </c>
      <c r="H499" s="17">
        <f t="shared" si="58"/>
        <v>-4.9480455220188031E-4</v>
      </c>
    </row>
    <row r="500" spans="1:8" x14ac:dyDescent="0.2">
      <c r="A500" s="8"/>
      <c r="B500" s="37" t="s">
        <v>479</v>
      </c>
      <c r="C500" s="34">
        <v>6</v>
      </c>
      <c r="D500" s="9">
        <v>2</v>
      </c>
      <c r="E500" s="10">
        <f t="shared" si="56"/>
        <v>2.9688273132112814E-3</v>
      </c>
      <c r="F500" s="10">
        <f t="shared" si="57"/>
        <v>8.6169754416199913E-4</v>
      </c>
      <c r="G500" s="10">
        <f t="shared" si="59"/>
        <v>-0.66666666666666663</v>
      </c>
      <c r="H500" s="17">
        <f t="shared" si="58"/>
        <v>-1.9792182088075208E-3</v>
      </c>
    </row>
    <row r="501" spans="1:8" x14ac:dyDescent="0.2">
      <c r="A501" s="8"/>
      <c r="B501" s="37" t="s">
        <v>480</v>
      </c>
      <c r="C501" s="34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37" t="s">
        <v>481</v>
      </c>
      <c r="C502" s="34">
        <v>1</v>
      </c>
      <c r="D502" s="9">
        <v>1</v>
      </c>
      <c r="E502" s="10">
        <f t="shared" si="56"/>
        <v>4.9480455220188031E-4</v>
      </c>
      <c r="F502" s="10">
        <f t="shared" si="57"/>
        <v>4.3084877208099956E-4</v>
      </c>
      <c r="G502" s="10">
        <f t="shared" si="59"/>
        <v>0</v>
      </c>
      <c r="H502" s="17">
        <f t="shared" si="58"/>
        <v>0</v>
      </c>
    </row>
    <row r="503" spans="1:8" x14ac:dyDescent="0.2">
      <c r="A503" s="8"/>
      <c r="B503" s="37" t="s">
        <v>482</v>
      </c>
      <c r="C503" s="34">
        <v>14</v>
      </c>
      <c r="D503" s="9">
        <v>26</v>
      </c>
      <c r="E503" s="10">
        <f t="shared" si="56"/>
        <v>6.9272637308263234E-3</v>
      </c>
      <c r="F503" s="10">
        <f t="shared" si="57"/>
        <v>1.1202068074105989E-2</v>
      </c>
      <c r="G503" s="10">
        <f t="shared" si="59"/>
        <v>0.8571428571428571</v>
      </c>
      <c r="H503" s="17">
        <f t="shared" si="58"/>
        <v>5.9376546264225628E-3</v>
      </c>
    </row>
    <row r="504" spans="1:8" x14ac:dyDescent="0.2">
      <c r="A504" s="8"/>
      <c r="B504" s="37" t="s">
        <v>483</v>
      </c>
      <c r="C504" s="34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37" t="s">
        <v>484</v>
      </c>
      <c r="C505" s="34">
        <v>3</v>
      </c>
      <c r="D505" s="9">
        <v>1</v>
      </c>
      <c r="E505" s="10">
        <f t="shared" si="56"/>
        <v>1.4844136566056407E-3</v>
      </c>
      <c r="F505" s="10">
        <f t="shared" si="57"/>
        <v>4.3084877208099956E-4</v>
      </c>
      <c r="G505" s="10">
        <f t="shared" si="59"/>
        <v>-0.66666666666666663</v>
      </c>
      <c r="H505" s="17">
        <f t="shared" si="58"/>
        <v>-9.8960910440376039E-4</v>
      </c>
    </row>
    <row r="506" spans="1:8" x14ac:dyDescent="0.2">
      <c r="A506" s="8"/>
      <c r="B506" s="37" t="s">
        <v>485</v>
      </c>
      <c r="C506" s="34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37" t="s">
        <v>486</v>
      </c>
      <c r="C507" s="34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37" t="s">
        <v>487</v>
      </c>
      <c r="C508" s="34">
        <v>2</v>
      </c>
      <c r="D508" s="9">
        <v>14</v>
      </c>
      <c r="E508" s="10">
        <f t="shared" si="56"/>
        <v>9.8960910440376061E-4</v>
      </c>
      <c r="F508" s="10">
        <f t="shared" si="57"/>
        <v>6.0318828091339939E-3</v>
      </c>
      <c r="G508" s="10">
        <f t="shared" si="59"/>
        <v>6</v>
      </c>
      <c r="H508" s="17">
        <f t="shared" si="58"/>
        <v>5.9376546264225637E-3</v>
      </c>
    </row>
    <row r="509" spans="1:8" x14ac:dyDescent="0.2">
      <c r="A509" s="8"/>
      <c r="B509" s="37" t="s">
        <v>488</v>
      </c>
      <c r="C509" s="34">
        <v>11</v>
      </c>
      <c r="D509" s="9">
        <v>14</v>
      </c>
      <c r="E509" s="10">
        <f t="shared" si="56"/>
        <v>5.4428500742206825E-3</v>
      </c>
      <c r="F509" s="10">
        <f t="shared" si="57"/>
        <v>6.0318828091339939E-3</v>
      </c>
      <c r="G509" s="10">
        <f t="shared" si="59"/>
        <v>0.27272727272727271</v>
      </c>
      <c r="H509" s="17">
        <f t="shared" si="58"/>
        <v>1.4844136566056405E-3</v>
      </c>
    </row>
    <row r="510" spans="1:8" x14ac:dyDescent="0.2">
      <c r="A510" s="8"/>
      <c r="B510" s="37" t="s">
        <v>489</v>
      </c>
      <c r="C510" s="34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37" t="s">
        <v>490</v>
      </c>
      <c r="C511" s="34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37" t="s">
        <v>491</v>
      </c>
      <c r="C512" s="34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37" t="s">
        <v>492</v>
      </c>
      <c r="C513" s="34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37" t="s">
        <v>493</v>
      </c>
      <c r="C514" s="34">
        <v>2</v>
      </c>
      <c r="D514" s="9">
        <v>13</v>
      </c>
      <c r="E514" s="10">
        <f t="shared" si="56"/>
        <v>9.8960910440376061E-4</v>
      </c>
      <c r="F514" s="10">
        <f t="shared" si="57"/>
        <v>5.6010340370529947E-3</v>
      </c>
      <c r="G514" s="10">
        <f t="shared" si="59"/>
        <v>5.5</v>
      </c>
      <c r="H514" s="17">
        <f t="shared" si="58"/>
        <v>5.4428500742206834E-3</v>
      </c>
    </row>
    <row r="515" spans="1:8" ht="25.5" x14ac:dyDescent="0.2">
      <c r="A515" s="8"/>
      <c r="B515" s="37" t="s">
        <v>494</v>
      </c>
      <c r="C515" s="34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37" t="s">
        <v>495</v>
      </c>
      <c r="C516" s="34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37" t="s">
        <v>496</v>
      </c>
      <c r="C517" s="34">
        <v>3</v>
      </c>
      <c r="D517" s="9">
        <v>0</v>
      </c>
      <c r="E517" s="10">
        <f t="shared" si="56"/>
        <v>1.4844136566056407E-3</v>
      </c>
      <c r="F517" s="10" t="str">
        <f t="shared" si="57"/>
        <v/>
      </c>
      <c r="G517" s="10">
        <f t="shared" si="59"/>
        <v>-1</v>
      </c>
      <c r="H517" s="17">
        <f t="shared" si="58"/>
        <v>-1.4844136566056407E-3</v>
      </c>
    </row>
    <row r="518" spans="1:8" ht="25.5" x14ac:dyDescent="0.2">
      <c r="A518" s="8"/>
      <c r="B518" s="37" t="s">
        <v>497</v>
      </c>
      <c r="C518" s="34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37" t="s">
        <v>498</v>
      </c>
      <c r="C519" s="34">
        <v>0</v>
      </c>
      <c r="D519" s="9">
        <v>5</v>
      </c>
      <c r="E519" s="10" t="str">
        <f t="shared" si="56"/>
        <v/>
      </c>
      <c r="F519" s="10">
        <f t="shared" si="57"/>
        <v>2.1542438604049978E-3</v>
      </c>
      <c r="G519" s="10">
        <f t="shared" si="59"/>
        <v>1</v>
      </c>
      <c r="H519" s="17" t="str">
        <f t="shared" si="58"/>
        <v/>
      </c>
    </row>
    <row r="520" spans="1:8" x14ac:dyDescent="0.2">
      <c r="A520" s="8" t="s">
        <v>74</v>
      </c>
      <c r="B520" s="37" t="s">
        <v>499</v>
      </c>
      <c r="C520" s="34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37" t="s">
        <v>500</v>
      </c>
      <c r="C521" s="34">
        <v>2</v>
      </c>
      <c r="D521" s="9">
        <v>1</v>
      </c>
      <c r="E521" s="10">
        <f t="shared" si="56"/>
        <v>9.8960910440376061E-4</v>
      </c>
      <c r="F521" s="10">
        <f t="shared" si="57"/>
        <v>4.3084877208099956E-4</v>
      </c>
      <c r="G521" s="10">
        <f t="shared" si="59"/>
        <v>-0.5</v>
      </c>
      <c r="H521" s="17">
        <f t="shared" si="58"/>
        <v>-4.9480455220188031E-4</v>
      </c>
    </row>
    <row r="522" spans="1:8" ht="15.75" customHeight="1" x14ac:dyDescent="0.2">
      <c r="A522" s="8"/>
      <c r="B522" s="37" t="s">
        <v>501</v>
      </c>
      <c r="C522" s="34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37" t="s">
        <v>502</v>
      </c>
      <c r="C523" s="34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37" t="s">
        <v>503</v>
      </c>
      <c r="C524" s="34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37" t="s">
        <v>504</v>
      </c>
      <c r="C525" s="34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37" t="s">
        <v>505</v>
      </c>
      <c r="C526" s="34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37" t="s">
        <v>506</v>
      </c>
      <c r="C527" s="34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37" t="s">
        <v>507</v>
      </c>
      <c r="C528" s="34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37" t="s">
        <v>508</v>
      </c>
      <c r="C529" s="34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37" t="s">
        <v>509</v>
      </c>
      <c r="C530" s="34">
        <v>132</v>
      </c>
      <c r="D530" s="9">
        <v>47</v>
      </c>
      <c r="E530" s="10">
        <f t="shared" si="56"/>
        <v>6.5314200890648197E-2</v>
      </c>
      <c r="F530" s="10">
        <f t="shared" si="57"/>
        <v>2.0249892287806978E-2</v>
      </c>
      <c r="G530" s="10">
        <f t="shared" si="59"/>
        <v>-0.64393939393939392</v>
      </c>
      <c r="H530" s="17">
        <f t="shared" si="58"/>
        <v>-4.2058386937159825E-2</v>
      </c>
    </row>
    <row r="531" spans="1:8" x14ac:dyDescent="0.2">
      <c r="A531" s="8"/>
      <c r="B531" s="37" t="s">
        <v>510</v>
      </c>
      <c r="C531" s="34">
        <v>0</v>
      </c>
      <c r="D531" s="9">
        <v>1</v>
      </c>
      <c r="E531" s="10" t="str">
        <f t="shared" si="56"/>
        <v/>
      </c>
      <c r="F531" s="10">
        <f t="shared" si="57"/>
        <v>4.3084877208099956E-4</v>
      </c>
      <c r="G531" s="10">
        <f t="shared" si="59"/>
        <v>1</v>
      </c>
      <c r="H531" s="17" t="str">
        <f t="shared" si="58"/>
        <v/>
      </c>
    </row>
    <row r="532" spans="1:8" ht="30" customHeight="1" x14ac:dyDescent="0.2">
      <c r="A532" s="8"/>
      <c r="B532" s="37" t="s">
        <v>511</v>
      </c>
      <c r="C532" s="34">
        <v>2</v>
      </c>
      <c r="D532" s="9">
        <v>0</v>
      </c>
      <c r="E532" s="10">
        <f t="shared" si="56"/>
        <v>9.8960910440376061E-4</v>
      </c>
      <c r="F532" s="10" t="str">
        <f t="shared" si="57"/>
        <v/>
      </c>
      <c r="G532" s="10">
        <f t="shared" si="59"/>
        <v>-1</v>
      </c>
      <c r="H532" s="17">
        <f t="shared" si="58"/>
        <v>-9.8960910440376061E-4</v>
      </c>
    </row>
    <row r="533" spans="1:8" x14ac:dyDescent="0.2">
      <c r="A533" s="8"/>
      <c r="B533" s="37" t="s">
        <v>512</v>
      </c>
      <c r="C533" s="34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37" t="s">
        <v>513</v>
      </c>
      <c r="C534" s="34">
        <v>7</v>
      </c>
      <c r="D534" s="9">
        <v>0</v>
      </c>
      <c r="E534" s="10">
        <f t="shared" si="56"/>
        <v>3.4636318654131617E-3</v>
      </c>
      <c r="F534" s="10" t="str">
        <f t="shared" si="57"/>
        <v/>
      </c>
      <c r="G534" s="10">
        <f t="shared" si="59"/>
        <v>-1</v>
      </c>
      <c r="H534" s="17">
        <f t="shared" si="58"/>
        <v>-3.4636318654131617E-3</v>
      </c>
    </row>
    <row r="535" spans="1:8" ht="25.5" x14ac:dyDescent="0.2">
      <c r="A535" s="8"/>
      <c r="B535" s="37" t="s">
        <v>514</v>
      </c>
      <c r="C535" s="34">
        <v>7</v>
      </c>
      <c r="D535" s="9">
        <v>17</v>
      </c>
      <c r="E535" s="10">
        <f t="shared" si="56"/>
        <v>3.4636318654131617E-3</v>
      </c>
      <c r="F535" s="10">
        <f t="shared" si="57"/>
        <v>7.324429125376993E-3</v>
      </c>
      <c r="G535" s="10">
        <f t="shared" si="59"/>
        <v>1.4285714285714286</v>
      </c>
      <c r="H535" s="17">
        <f t="shared" si="58"/>
        <v>4.9480455220188022E-3</v>
      </c>
    </row>
    <row r="536" spans="1:8" x14ac:dyDescent="0.2">
      <c r="A536" s="8"/>
      <c r="B536" s="37" t="s">
        <v>515</v>
      </c>
      <c r="C536" s="34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37" t="s">
        <v>516</v>
      </c>
      <c r="C537" s="34">
        <v>2</v>
      </c>
      <c r="D537" s="9">
        <v>0</v>
      </c>
      <c r="E537" s="10">
        <f t="shared" si="56"/>
        <v>9.8960910440376061E-4</v>
      </c>
      <c r="F537" s="10" t="str">
        <f t="shared" si="57"/>
        <v/>
      </c>
      <c r="G537" s="10">
        <f t="shared" si="59"/>
        <v>-1</v>
      </c>
      <c r="H537" s="17">
        <f t="shared" si="58"/>
        <v>-9.8960910440376061E-4</v>
      </c>
    </row>
    <row r="538" spans="1:8" ht="25.5" x14ac:dyDescent="0.2">
      <c r="A538" s="8"/>
      <c r="B538" s="37" t="s">
        <v>517</v>
      </c>
      <c r="C538" s="34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37" t="s">
        <v>518</v>
      </c>
      <c r="C539" s="34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37" t="s">
        <v>519</v>
      </c>
      <c r="C540" s="34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37" t="s">
        <v>520</v>
      </c>
      <c r="C541" s="34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37" t="s">
        <v>521</v>
      </c>
      <c r="C542" s="34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37" t="s">
        <v>522</v>
      </c>
      <c r="C543" s="34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37" t="s">
        <v>523</v>
      </c>
      <c r="C544" s="34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37" t="s">
        <v>524</v>
      </c>
      <c r="C545" s="34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37" t="s">
        <v>525</v>
      </c>
      <c r="C546" s="34">
        <v>1</v>
      </c>
      <c r="D546" s="9">
        <v>0</v>
      </c>
      <c r="E546" s="10">
        <f t="shared" si="56"/>
        <v>4.9480455220188031E-4</v>
      </c>
      <c r="F546" s="10" t="str">
        <f t="shared" si="57"/>
        <v/>
      </c>
      <c r="G546" s="10">
        <f t="shared" si="59"/>
        <v>-1</v>
      </c>
      <c r="H546" s="17">
        <f t="shared" si="58"/>
        <v>-4.9480455220188031E-4</v>
      </c>
    </row>
    <row r="547" spans="1:8" x14ac:dyDescent="0.2">
      <c r="A547" s="8"/>
      <c r="B547" s="37" t="s">
        <v>526</v>
      </c>
      <c r="C547" s="34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37" t="s">
        <v>527</v>
      </c>
      <c r="C548" s="34">
        <v>2</v>
      </c>
      <c r="D548" s="9">
        <v>0</v>
      </c>
      <c r="E548" s="10">
        <f t="shared" si="56"/>
        <v>9.8960910440376061E-4</v>
      </c>
      <c r="F548" s="10" t="str">
        <f t="shared" si="57"/>
        <v/>
      </c>
      <c r="G548" s="10">
        <f t="shared" si="59"/>
        <v>-1</v>
      </c>
      <c r="H548" s="17">
        <f t="shared" si="58"/>
        <v>-9.8960910440376061E-4</v>
      </c>
    </row>
    <row r="549" spans="1:8" x14ac:dyDescent="0.2">
      <c r="A549" s="8"/>
      <c r="B549" s="37" t="s">
        <v>528</v>
      </c>
      <c r="C549" s="34">
        <v>0</v>
      </c>
      <c r="D549" s="9">
        <v>1</v>
      </c>
      <c r="E549" s="10" t="str">
        <f t="shared" si="56"/>
        <v/>
      </c>
      <c r="F549" s="10">
        <f t="shared" si="57"/>
        <v>4.3084877208099956E-4</v>
      </c>
      <c r="G549" s="10">
        <f t="shared" si="59"/>
        <v>1</v>
      </c>
      <c r="H549" s="17" t="str">
        <f t="shared" si="58"/>
        <v/>
      </c>
    </row>
    <row r="550" spans="1:8" x14ac:dyDescent="0.2">
      <c r="A550" s="8"/>
      <c r="B550" s="37" t="s">
        <v>529</v>
      </c>
      <c r="C550" s="34">
        <v>0</v>
      </c>
      <c r="D550" s="9">
        <v>10</v>
      </c>
      <c r="E550" s="10" t="str">
        <f t="shared" si="56"/>
        <v/>
      </c>
      <c r="F550" s="10">
        <f t="shared" si="57"/>
        <v>4.3084877208099956E-3</v>
      </c>
      <c r="G550" s="10">
        <f t="shared" si="59"/>
        <v>1</v>
      </c>
      <c r="H550" s="17" t="str">
        <f t="shared" si="58"/>
        <v/>
      </c>
    </row>
    <row r="551" spans="1:8" ht="25.5" x14ac:dyDescent="0.2">
      <c r="A551" s="8"/>
      <c r="B551" s="37" t="s">
        <v>530</v>
      </c>
      <c r="C551" s="34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37" t="s">
        <v>531</v>
      </c>
      <c r="C552" s="34">
        <v>1</v>
      </c>
      <c r="D552" s="9">
        <v>1</v>
      </c>
      <c r="E552" s="10">
        <f t="shared" si="56"/>
        <v>4.9480455220188031E-4</v>
      </c>
      <c r="F552" s="10">
        <f t="shared" si="57"/>
        <v>4.3084877208099956E-4</v>
      </c>
      <c r="G552" s="10">
        <f t="shared" si="59"/>
        <v>0</v>
      </c>
      <c r="H552" s="17">
        <f t="shared" si="58"/>
        <v>0</v>
      </c>
    </row>
    <row r="553" spans="1:8" x14ac:dyDescent="0.2">
      <c r="A553" s="8"/>
      <c r="B553" s="37" t="s">
        <v>532</v>
      </c>
      <c r="C553" s="34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37" t="s">
        <v>533</v>
      </c>
      <c r="C554" s="34">
        <v>1</v>
      </c>
      <c r="D554" s="9">
        <v>5</v>
      </c>
      <c r="E554" s="10">
        <f t="shared" ref="E554:E595" si="60">+IF(C554=0,"",C554/C$362)</f>
        <v>4.9480455220188031E-4</v>
      </c>
      <c r="F554" s="10">
        <f t="shared" ref="F554:F595" si="61">+IF(D554=0,"",D554/D$362)</f>
        <v>2.1542438604049978E-3</v>
      </c>
      <c r="G554" s="10">
        <f t="shared" si="59"/>
        <v>4</v>
      </c>
      <c r="H554" s="17">
        <f t="shared" ref="H554:H617" si="62">+IF(OR(AND(E554=""),(G554="")),"",E554*G554)</f>
        <v>1.9792182088075212E-3</v>
      </c>
    </row>
    <row r="555" spans="1:8" x14ac:dyDescent="0.2">
      <c r="A555" s="8"/>
      <c r="B555" s="37" t="s">
        <v>534</v>
      </c>
      <c r="C555" s="34">
        <v>0</v>
      </c>
      <c r="D555" s="9">
        <v>5</v>
      </c>
      <c r="E555" s="10" t="str">
        <f t="shared" si="60"/>
        <v/>
      </c>
      <c r="F555" s="10">
        <f t="shared" si="61"/>
        <v>2.1542438604049978E-3</v>
      </c>
      <c r="G555" s="10">
        <f t="shared" ref="G555:G595" si="63">+IF(AND(C555=0,D555=0)," ",IF(C555=0,1,IF(D555=0,-1,(D555-C555)/C555)))</f>
        <v>1</v>
      </c>
      <c r="H555" s="17" t="str">
        <f t="shared" si="62"/>
        <v/>
      </c>
    </row>
    <row r="556" spans="1:8" ht="25.5" x14ac:dyDescent="0.2">
      <c r="A556" s="8"/>
      <c r="B556" s="37" t="s">
        <v>535</v>
      </c>
      <c r="C556" s="34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37" t="s">
        <v>536</v>
      </c>
      <c r="C557" s="34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37" t="s">
        <v>537</v>
      </c>
      <c r="C558" s="34">
        <v>3</v>
      </c>
      <c r="D558" s="9">
        <v>18</v>
      </c>
      <c r="E558" s="10">
        <f t="shared" si="60"/>
        <v>1.4844136566056407E-3</v>
      </c>
      <c r="F558" s="10">
        <f t="shared" si="61"/>
        <v>7.7552778974579921E-3</v>
      </c>
      <c r="G558" s="10">
        <f t="shared" si="63"/>
        <v>5</v>
      </c>
      <c r="H558" s="17">
        <f t="shared" si="62"/>
        <v>7.4220682830282037E-3</v>
      </c>
    </row>
    <row r="559" spans="1:8" x14ac:dyDescent="0.2">
      <c r="A559" s="8"/>
      <c r="B559" s="37" t="s">
        <v>538</v>
      </c>
      <c r="C559" s="34">
        <v>10</v>
      </c>
      <c r="D559" s="9">
        <v>9</v>
      </c>
      <c r="E559" s="10">
        <f t="shared" si="60"/>
        <v>4.9480455220188022E-3</v>
      </c>
      <c r="F559" s="10">
        <f t="shared" si="61"/>
        <v>3.8776389487289961E-3</v>
      </c>
      <c r="G559" s="10">
        <f t="shared" si="63"/>
        <v>-0.1</v>
      </c>
      <c r="H559" s="17">
        <f t="shared" si="62"/>
        <v>-4.948045522018802E-4</v>
      </c>
    </row>
    <row r="560" spans="1:8" x14ac:dyDescent="0.2">
      <c r="A560" s="8"/>
      <c r="B560" s="37" t="s">
        <v>539</v>
      </c>
      <c r="C560" s="34">
        <v>2</v>
      </c>
      <c r="D560" s="9">
        <v>0</v>
      </c>
      <c r="E560" s="10">
        <f t="shared" si="60"/>
        <v>9.8960910440376061E-4</v>
      </c>
      <c r="F560" s="10" t="str">
        <f t="shared" si="61"/>
        <v/>
      </c>
      <c r="G560" s="10">
        <f t="shared" si="63"/>
        <v>-1</v>
      </c>
      <c r="H560" s="17">
        <f t="shared" si="62"/>
        <v>-9.8960910440376061E-4</v>
      </c>
    </row>
    <row r="561" spans="1:8" x14ac:dyDescent="0.2">
      <c r="A561" s="8"/>
      <c r="B561" s="37" t="s">
        <v>540</v>
      </c>
      <c r="C561" s="34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37" t="s">
        <v>541</v>
      </c>
      <c r="C562" s="34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37" t="s">
        <v>542</v>
      </c>
      <c r="C563" s="34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37" t="s">
        <v>543</v>
      </c>
      <c r="C564" s="34">
        <v>0</v>
      </c>
      <c r="D564" s="9">
        <v>2</v>
      </c>
      <c r="E564" s="10" t="str">
        <f t="shared" si="60"/>
        <v/>
      </c>
      <c r="F564" s="10">
        <f t="shared" si="61"/>
        <v>8.6169754416199913E-4</v>
      </c>
      <c r="G564" s="10">
        <f t="shared" si="63"/>
        <v>1</v>
      </c>
      <c r="H564" s="17" t="str">
        <f t="shared" si="62"/>
        <v/>
      </c>
    </row>
    <row r="565" spans="1:8" x14ac:dyDescent="0.2">
      <c r="A565" s="8"/>
      <c r="B565" s="37" t="s">
        <v>544</v>
      </c>
      <c r="C565" s="34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37" t="s">
        <v>545</v>
      </c>
      <c r="C566" s="34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37" t="s">
        <v>546</v>
      </c>
      <c r="C567" s="34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37" t="s">
        <v>547</v>
      </c>
      <c r="C568" s="34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37" t="s">
        <v>548</v>
      </c>
      <c r="C569" s="34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37" t="s">
        <v>549</v>
      </c>
      <c r="C570" s="34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37" t="s">
        <v>550</v>
      </c>
      <c r="C571" s="34">
        <v>6</v>
      </c>
      <c r="D571" s="9">
        <v>2</v>
      </c>
      <c r="E571" s="10">
        <f t="shared" si="60"/>
        <v>2.9688273132112814E-3</v>
      </c>
      <c r="F571" s="10">
        <f t="shared" si="61"/>
        <v>8.6169754416199913E-4</v>
      </c>
      <c r="G571" s="10">
        <f t="shared" si="63"/>
        <v>-0.66666666666666663</v>
      </c>
      <c r="H571" s="17">
        <f t="shared" si="62"/>
        <v>-1.9792182088075208E-3</v>
      </c>
    </row>
    <row r="572" spans="1:8" ht="25.5" x14ac:dyDescent="0.2">
      <c r="A572" s="8"/>
      <c r="B572" s="37" t="s">
        <v>551</v>
      </c>
      <c r="C572" s="34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37" t="s">
        <v>552</v>
      </c>
      <c r="C573" s="34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37" t="s">
        <v>553</v>
      </c>
      <c r="C574" s="34">
        <v>20</v>
      </c>
      <c r="D574" s="9">
        <v>14</v>
      </c>
      <c r="E574" s="10">
        <f t="shared" si="60"/>
        <v>9.8960910440376044E-3</v>
      </c>
      <c r="F574" s="10">
        <f t="shared" si="61"/>
        <v>6.0318828091339939E-3</v>
      </c>
      <c r="G574" s="10">
        <f t="shared" si="63"/>
        <v>-0.3</v>
      </c>
      <c r="H574" s="17">
        <f t="shared" si="62"/>
        <v>-2.9688273132112814E-3</v>
      </c>
    </row>
    <row r="575" spans="1:8" ht="25.5" x14ac:dyDescent="0.2">
      <c r="A575" s="8"/>
      <c r="B575" s="37" t="s">
        <v>554</v>
      </c>
      <c r="C575" s="34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37" t="s">
        <v>555</v>
      </c>
      <c r="C576" s="34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37" t="s">
        <v>556</v>
      </c>
      <c r="C577" s="34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37" t="s">
        <v>557</v>
      </c>
      <c r="C578" s="34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37" t="s">
        <v>558</v>
      </c>
      <c r="C579" s="34">
        <v>37</v>
      </c>
      <c r="D579" s="9">
        <v>31</v>
      </c>
      <c r="E579" s="10">
        <f t="shared" si="60"/>
        <v>1.830776843146957E-2</v>
      </c>
      <c r="F579" s="10">
        <f t="shared" si="61"/>
        <v>1.3356311934510987E-2</v>
      </c>
      <c r="G579" s="10">
        <f t="shared" si="63"/>
        <v>-0.16216216216216217</v>
      </c>
      <c r="H579" s="17">
        <f t="shared" si="62"/>
        <v>-2.9688273132112818E-3</v>
      </c>
    </row>
    <row r="580" spans="1:8" ht="25.5" x14ac:dyDescent="0.2">
      <c r="A580" s="8"/>
      <c r="B580" s="37" t="s">
        <v>559</v>
      </c>
      <c r="C580" s="34">
        <v>11</v>
      </c>
      <c r="D580" s="9">
        <v>12</v>
      </c>
      <c r="E580" s="10">
        <f t="shared" si="60"/>
        <v>5.4428500742206825E-3</v>
      </c>
      <c r="F580" s="10">
        <f t="shared" si="61"/>
        <v>5.1701852649719948E-3</v>
      </c>
      <c r="G580" s="10">
        <f t="shared" si="63"/>
        <v>9.0909090909090912E-2</v>
      </c>
      <c r="H580" s="17">
        <f t="shared" si="62"/>
        <v>4.948045522018802E-4</v>
      </c>
    </row>
    <row r="581" spans="1:8" x14ac:dyDescent="0.2">
      <c r="A581" s="8"/>
      <c r="B581" s="37" t="s">
        <v>560</v>
      </c>
      <c r="C581" s="34">
        <v>15</v>
      </c>
      <c r="D581" s="9">
        <v>17</v>
      </c>
      <c r="E581" s="10">
        <f t="shared" si="60"/>
        <v>7.4220682830282037E-3</v>
      </c>
      <c r="F581" s="10">
        <f t="shared" si="61"/>
        <v>7.324429125376993E-3</v>
      </c>
      <c r="G581" s="10">
        <f t="shared" si="63"/>
        <v>0.13333333333333333</v>
      </c>
      <c r="H581" s="17">
        <f t="shared" si="62"/>
        <v>9.8960910440376039E-4</v>
      </c>
    </row>
    <row r="582" spans="1:8" x14ac:dyDescent="0.2">
      <c r="A582" s="8"/>
      <c r="B582" s="37" t="s">
        <v>561</v>
      </c>
      <c r="C582" s="34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7" t="str">
        <f t="shared" si="62"/>
        <v/>
      </c>
    </row>
    <row r="583" spans="1:8" x14ac:dyDescent="0.2">
      <c r="A583" s="8"/>
      <c r="B583" s="37" t="s">
        <v>562</v>
      </c>
      <c r="C583" s="34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37" t="s">
        <v>563</v>
      </c>
      <c r="C584" s="34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37" t="s">
        <v>564</v>
      </c>
      <c r="C585" s="34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37" t="s">
        <v>565</v>
      </c>
      <c r="C586" s="34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37" t="s">
        <v>566</v>
      </c>
      <c r="C587" s="34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37" t="s">
        <v>567</v>
      </c>
      <c r="C588" s="34">
        <v>21</v>
      </c>
      <c r="D588" s="9">
        <v>7</v>
      </c>
      <c r="E588" s="10">
        <f t="shared" si="60"/>
        <v>1.0390895596239486E-2</v>
      </c>
      <c r="F588" s="10">
        <f t="shared" si="61"/>
        <v>3.0159414045669969E-3</v>
      </c>
      <c r="G588" s="10">
        <f t="shared" si="63"/>
        <v>-0.66666666666666663</v>
      </c>
      <c r="H588" s="17">
        <f t="shared" si="62"/>
        <v>-6.9272637308263234E-3</v>
      </c>
    </row>
    <row r="589" spans="1:8" x14ac:dyDescent="0.2">
      <c r="A589" s="8"/>
      <c r="B589" s="37" t="s">
        <v>568</v>
      </c>
      <c r="C589" s="34">
        <v>1</v>
      </c>
      <c r="D589" s="9">
        <v>0</v>
      </c>
      <c r="E589" s="10">
        <f t="shared" si="60"/>
        <v>4.9480455220188031E-4</v>
      </c>
      <c r="F589" s="10" t="str">
        <f t="shared" si="61"/>
        <v/>
      </c>
      <c r="G589" s="10">
        <f t="shared" si="63"/>
        <v>-1</v>
      </c>
      <c r="H589" s="17">
        <f t="shared" si="62"/>
        <v>-4.9480455220188031E-4</v>
      </c>
    </row>
    <row r="590" spans="1:8" ht="15.75" customHeight="1" x14ac:dyDescent="0.2">
      <c r="A590" s="8"/>
      <c r="B590" s="37" t="s">
        <v>569</v>
      </c>
      <c r="C590" s="34">
        <v>0</v>
      </c>
      <c r="D590" s="9">
        <v>2</v>
      </c>
      <c r="E590" s="10" t="str">
        <f t="shared" si="60"/>
        <v/>
      </c>
      <c r="F590" s="10">
        <f t="shared" si="61"/>
        <v>8.6169754416199913E-4</v>
      </c>
      <c r="G590" s="10">
        <f t="shared" si="63"/>
        <v>1</v>
      </c>
      <c r="H590" s="17" t="str">
        <f t="shared" si="62"/>
        <v/>
      </c>
    </row>
    <row r="591" spans="1:8" x14ac:dyDescent="0.2">
      <c r="A591" s="8"/>
      <c r="B591" s="37" t="s">
        <v>570</v>
      </c>
      <c r="C591" s="34">
        <v>2</v>
      </c>
      <c r="D591" s="9">
        <v>0</v>
      </c>
      <c r="E591" s="10">
        <f t="shared" si="60"/>
        <v>9.8960910440376061E-4</v>
      </c>
      <c r="F591" s="10" t="str">
        <f t="shared" si="61"/>
        <v/>
      </c>
      <c r="G591" s="10">
        <f t="shared" si="63"/>
        <v>-1</v>
      </c>
      <c r="H591" s="17">
        <f t="shared" si="62"/>
        <v>-9.8960910440376061E-4</v>
      </c>
    </row>
    <row r="592" spans="1:8" x14ac:dyDescent="0.2">
      <c r="A592" s="8"/>
      <c r="B592" s="37" t="s">
        <v>571</v>
      </c>
      <c r="C592" s="34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37" t="s">
        <v>572</v>
      </c>
      <c r="C593" s="34">
        <v>1</v>
      </c>
      <c r="D593" s="9">
        <v>0</v>
      </c>
      <c r="E593" s="10">
        <f t="shared" si="60"/>
        <v>4.9480455220188031E-4</v>
      </c>
      <c r="F593" s="10" t="str">
        <f t="shared" si="61"/>
        <v/>
      </c>
      <c r="G593" s="10">
        <f t="shared" si="63"/>
        <v>-1</v>
      </c>
      <c r="H593" s="17">
        <f t="shared" si="62"/>
        <v>-4.9480455220188031E-4</v>
      </c>
    </row>
    <row r="594" spans="1:8" ht="25.5" x14ac:dyDescent="0.2">
      <c r="A594" s="8"/>
      <c r="B594" s="37" t="s">
        <v>573</v>
      </c>
      <c r="C594" s="34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38" t="s">
        <v>574</v>
      </c>
      <c r="C595" s="35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1" t="s">
        <v>3</v>
      </c>
      <c r="C599" s="24" t="s">
        <v>14</v>
      </c>
      <c r="D599" s="25"/>
      <c r="E599" s="24" t="s">
        <v>5</v>
      </c>
      <c r="F599" s="26"/>
      <c r="G599" s="29" t="s">
        <v>15</v>
      </c>
      <c r="H599" s="27" t="s">
        <v>7</v>
      </c>
    </row>
    <row r="600" spans="1:8" ht="15.75" thickBot="1" x14ac:dyDescent="0.25">
      <c r="A600" s="8"/>
      <c r="B600" s="22"/>
      <c r="C600" s="30">
        <v>2021</v>
      </c>
      <c r="D600" s="30">
        <v>2022</v>
      </c>
      <c r="E600" s="30">
        <v>2021</v>
      </c>
      <c r="F600" s="31">
        <v>2022</v>
      </c>
      <c r="G600" s="22"/>
      <c r="H600" s="28"/>
    </row>
    <row r="601" spans="1:8" ht="15.75" thickBot="1" x14ac:dyDescent="0.25">
      <c r="A601" s="8"/>
      <c r="B601" s="23" t="s">
        <v>12</v>
      </c>
      <c r="C601" s="32">
        <f>SUM(C602:C629)</f>
        <v>1087</v>
      </c>
      <c r="D601" s="33">
        <f>SUM(D602:D629)</f>
        <v>1415</v>
      </c>
      <c r="E601" s="39">
        <f t="shared" ref="E601:E629" si="64">+IF(C601=0,"",C601/C$601)</f>
        <v>1</v>
      </c>
      <c r="F601" s="39">
        <f t="shared" ref="F601:F629" si="65">+IF(D601=0,"",D601/D$601)</f>
        <v>1</v>
      </c>
      <c r="G601" s="39">
        <f>+IF(AND(C601=0,D601=0),"",IF(C601=0,1,IF(D601=0,-1,(D601-C601)/C601)))</f>
        <v>0.30174793008279671</v>
      </c>
      <c r="H601" s="42">
        <f t="shared" ref="H601:H629" si="66">+IF(OR(AND(E601=""),(G601="")),"",E601*G601)</f>
        <v>0.30174793008279671</v>
      </c>
    </row>
    <row r="602" spans="1:8" x14ac:dyDescent="0.2">
      <c r="A602" s="8"/>
      <c r="B602" s="36" t="s">
        <v>575</v>
      </c>
      <c r="C602" s="46">
        <v>0</v>
      </c>
      <c r="D602" s="43">
        <v>9</v>
      </c>
      <c r="E602" s="44" t="str">
        <f t="shared" si="64"/>
        <v/>
      </c>
      <c r="F602" s="44">
        <f t="shared" si="65"/>
        <v>6.3604240282685515E-3</v>
      </c>
      <c r="G602" s="44">
        <f t="shared" ref="G602:G629" si="67">+IF(AND(C602=0,D602=0)," ",IF(C602=0,1,IF(D602=0,-1,(D602-C602)/C602)))</f>
        <v>1</v>
      </c>
      <c r="H602" s="45" t="str">
        <f t="shared" si="66"/>
        <v/>
      </c>
    </row>
    <row r="603" spans="1:8" x14ac:dyDescent="0.2">
      <c r="A603" s="8"/>
      <c r="B603" s="37" t="s">
        <v>576</v>
      </c>
      <c r="C603" s="34">
        <v>1</v>
      </c>
      <c r="D603" s="9">
        <v>4</v>
      </c>
      <c r="E603" s="10">
        <f t="shared" si="64"/>
        <v>9.1996320147194111E-4</v>
      </c>
      <c r="F603" s="10">
        <f t="shared" si="65"/>
        <v>2.8268551236749115E-3</v>
      </c>
      <c r="G603" s="10">
        <f t="shared" si="67"/>
        <v>3</v>
      </c>
      <c r="H603" s="17">
        <f t="shared" si="66"/>
        <v>2.7598896044158236E-3</v>
      </c>
    </row>
    <row r="604" spans="1:8" ht="25.5" x14ac:dyDescent="0.2">
      <c r="A604" s="8"/>
      <c r="B604" s="37" t="s">
        <v>577</v>
      </c>
      <c r="C604" s="34">
        <v>21</v>
      </c>
      <c r="D604" s="9">
        <v>40</v>
      </c>
      <c r="E604" s="10">
        <f t="shared" si="64"/>
        <v>1.9319227230910764E-2</v>
      </c>
      <c r="F604" s="10">
        <f t="shared" si="65"/>
        <v>2.8268551236749116E-2</v>
      </c>
      <c r="G604" s="10">
        <f t="shared" si="67"/>
        <v>0.90476190476190477</v>
      </c>
      <c r="H604" s="17">
        <f t="shared" si="66"/>
        <v>1.7479300827966882E-2</v>
      </c>
    </row>
    <row r="605" spans="1:8" x14ac:dyDescent="0.2">
      <c r="A605" s="8"/>
      <c r="B605" s="37" t="s">
        <v>578</v>
      </c>
      <c r="C605" s="34">
        <v>2</v>
      </c>
      <c r="D605" s="9">
        <v>56</v>
      </c>
      <c r="E605" s="10">
        <f t="shared" si="64"/>
        <v>1.8399264029438822E-3</v>
      </c>
      <c r="F605" s="10">
        <f t="shared" si="65"/>
        <v>3.9575971731448764E-2</v>
      </c>
      <c r="G605" s="10">
        <f t="shared" si="67"/>
        <v>27</v>
      </c>
      <c r="H605" s="17">
        <f t="shared" si="66"/>
        <v>4.9678012879484819E-2</v>
      </c>
    </row>
    <row r="606" spans="1:8" x14ac:dyDescent="0.2">
      <c r="A606" s="8"/>
      <c r="B606" s="37" t="s">
        <v>579</v>
      </c>
      <c r="C606" s="34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7" t="str">
        <f t="shared" si="66"/>
        <v/>
      </c>
    </row>
    <row r="607" spans="1:8" x14ac:dyDescent="0.2">
      <c r="A607" s="8"/>
      <c r="B607" s="37" t="s">
        <v>580</v>
      </c>
      <c r="C607" s="34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37" t="s">
        <v>581</v>
      </c>
      <c r="C608" s="34">
        <v>0</v>
      </c>
      <c r="D608" s="9">
        <v>1</v>
      </c>
      <c r="E608" s="10" t="str">
        <f t="shared" si="64"/>
        <v/>
      </c>
      <c r="F608" s="10">
        <f t="shared" si="65"/>
        <v>7.0671378091872788E-4</v>
      </c>
      <c r="G608" s="10">
        <f t="shared" si="67"/>
        <v>1</v>
      </c>
      <c r="H608" s="17" t="str">
        <f t="shared" si="66"/>
        <v/>
      </c>
    </row>
    <row r="609" spans="1:8" x14ac:dyDescent="0.2">
      <c r="A609" s="8"/>
      <c r="B609" s="37" t="s">
        <v>582</v>
      </c>
      <c r="C609" s="34">
        <v>0</v>
      </c>
      <c r="D609" s="9">
        <v>5</v>
      </c>
      <c r="E609" s="10" t="str">
        <f t="shared" si="64"/>
        <v/>
      </c>
      <c r="F609" s="10">
        <f t="shared" si="65"/>
        <v>3.5335689045936395E-3</v>
      </c>
      <c r="G609" s="10">
        <f t="shared" si="67"/>
        <v>1</v>
      </c>
      <c r="H609" s="17" t="str">
        <f t="shared" si="66"/>
        <v/>
      </c>
    </row>
    <row r="610" spans="1:8" x14ac:dyDescent="0.2">
      <c r="A610" s="8"/>
      <c r="B610" s="37" t="s">
        <v>583</v>
      </c>
      <c r="C610" s="34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37" t="s">
        <v>584</v>
      </c>
      <c r="C611" s="34">
        <v>0</v>
      </c>
      <c r="D611" s="9">
        <v>2</v>
      </c>
      <c r="E611" s="10" t="str">
        <f t="shared" si="64"/>
        <v/>
      </c>
      <c r="F611" s="10">
        <f t="shared" si="65"/>
        <v>1.4134275618374558E-3</v>
      </c>
      <c r="G611" s="10">
        <f t="shared" si="67"/>
        <v>1</v>
      </c>
      <c r="H611" s="17" t="str">
        <f t="shared" si="66"/>
        <v/>
      </c>
    </row>
    <row r="612" spans="1:8" x14ac:dyDescent="0.2">
      <c r="A612" s="8"/>
      <c r="B612" s="37" t="s">
        <v>585</v>
      </c>
      <c r="C612" s="34">
        <v>6</v>
      </c>
      <c r="D612" s="9">
        <v>0</v>
      </c>
      <c r="E612" s="10">
        <f t="shared" si="64"/>
        <v>5.5197792088316471E-3</v>
      </c>
      <c r="F612" s="10" t="str">
        <f t="shared" si="65"/>
        <v/>
      </c>
      <c r="G612" s="10">
        <f t="shared" si="67"/>
        <v>-1</v>
      </c>
      <c r="H612" s="17">
        <f t="shared" si="66"/>
        <v>-5.5197792088316471E-3</v>
      </c>
    </row>
    <row r="613" spans="1:8" x14ac:dyDescent="0.2">
      <c r="A613" s="8"/>
      <c r="B613" s="37" t="s">
        <v>586</v>
      </c>
      <c r="C613" s="34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37" t="s">
        <v>587</v>
      </c>
      <c r="C614" s="34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37" t="s">
        <v>588</v>
      </c>
      <c r="C615" s="34">
        <v>5</v>
      </c>
      <c r="D615" s="9">
        <v>3</v>
      </c>
      <c r="E615" s="10">
        <f t="shared" si="64"/>
        <v>4.5998160073597054E-3</v>
      </c>
      <c r="F615" s="10">
        <f t="shared" si="65"/>
        <v>2.1201413427561835E-3</v>
      </c>
      <c r="G615" s="10">
        <f t="shared" si="67"/>
        <v>-0.4</v>
      </c>
      <c r="H615" s="17">
        <f t="shared" si="66"/>
        <v>-1.8399264029438822E-3</v>
      </c>
    </row>
    <row r="616" spans="1:8" ht="25.5" x14ac:dyDescent="0.2">
      <c r="A616" s="8"/>
      <c r="B616" s="37" t="s">
        <v>589</v>
      </c>
      <c r="C616" s="34">
        <v>23</v>
      </c>
      <c r="D616" s="9">
        <v>0</v>
      </c>
      <c r="E616" s="10">
        <f t="shared" si="64"/>
        <v>2.1159153633854646E-2</v>
      </c>
      <c r="F616" s="10" t="str">
        <f t="shared" si="65"/>
        <v/>
      </c>
      <c r="G616" s="10">
        <f t="shared" si="67"/>
        <v>-1</v>
      </c>
      <c r="H616" s="17">
        <f t="shared" si="66"/>
        <v>-2.1159153633854646E-2</v>
      </c>
    </row>
    <row r="617" spans="1:8" x14ac:dyDescent="0.2">
      <c r="A617" s="8"/>
      <c r="B617" s="37" t="s">
        <v>590</v>
      </c>
      <c r="C617" s="34">
        <v>16</v>
      </c>
      <c r="D617" s="9">
        <v>7</v>
      </c>
      <c r="E617" s="10">
        <f t="shared" si="64"/>
        <v>1.4719411223551058E-2</v>
      </c>
      <c r="F617" s="10">
        <f t="shared" si="65"/>
        <v>4.9469964664310955E-3</v>
      </c>
      <c r="G617" s="10">
        <f t="shared" si="67"/>
        <v>-0.5625</v>
      </c>
      <c r="H617" s="17">
        <f t="shared" si="66"/>
        <v>-8.2796688132474698E-3</v>
      </c>
    </row>
    <row r="618" spans="1:8" x14ac:dyDescent="0.2">
      <c r="A618" s="8"/>
      <c r="B618" s="37" t="s">
        <v>591</v>
      </c>
      <c r="C618" s="34">
        <v>10</v>
      </c>
      <c r="D618" s="9">
        <v>21</v>
      </c>
      <c r="E618" s="10">
        <f t="shared" si="64"/>
        <v>9.1996320147194107E-3</v>
      </c>
      <c r="F618" s="10">
        <f t="shared" si="65"/>
        <v>1.4840989399293287E-2</v>
      </c>
      <c r="G618" s="10">
        <f t="shared" si="67"/>
        <v>1.1000000000000001</v>
      </c>
      <c r="H618" s="17">
        <f t="shared" si="66"/>
        <v>1.0119595216191353E-2</v>
      </c>
    </row>
    <row r="619" spans="1:8" x14ac:dyDescent="0.2">
      <c r="A619" s="8"/>
      <c r="B619" s="37" t="s">
        <v>592</v>
      </c>
      <c r="C619" s="34">
        <v>961</v>
      </c>
      <c r="D619" s="9">
        <v>503</v>
      </c>
      <c r="E619" s="10">
        <f t="shared" si="64"/>
        <v>0.8840846366145354</v>
      </c>
      <c r="F619" s="10">
        <f t="shared" si="65"/>
        <v>0.35547703180212015</v>
      </c>
      <c r="G619" s="10">
        <f t="shared" si="67"/>
        <v>-0.47658688865764826</v>
      </c>
      <c r="H619" s="17">
        <f t="shared" si="66"/>
        <v>-0.42134314627414898</v>
      </c>
    </row>
    <row r="620" spans="1:8" x14ac:dyDescent="0.2">
      <c r="A620" s="8"/>
      <c r="B620" s="37" t="s">
        <v>593</v>
      </c>
      <c r="C620" s="34">
        <v>3</v>
      </c>
      <c r="D620" s="9">
        <v>20</v>
      </c>
      <c r="E620" s="10">
        <f t="shared" si="64"/>
        <v>2.7598896044158236E-3</v>
      </c>
      <c r="F620" s="10">
        <f t="shared" si="65"/>
        <v>1.4134275618374558E-2</v>
      </c>
      <c r="G620" s="10">
        <f t="shared" si="67"/>
        <v>5.666666666666667</v>
      </c>
      <c r="H620" s="17">
        <f t="shared" si="66"/>
        <v>1.5639374425023E-2</v>
      </c>
    </row>
    <row r="621" spans="1:8" x14ac:dyDescent="0.2">
      <c r="A621" s="8"/>
      <c r="B621" s="37" t="s">
        <v>594</v>
      </c>
      <c r="C621" s="34">
        <v>9</v>
      </c>
      <c r="D621" s="9">
        <v>0</v>
      </c>
      <c r="E621" s="10">
        <f t="shared" si="64"/>
        <v>8.2796688132474698E-3</v>
      </c>
      <c r="F621" s="10" t="str">
        <f t="shared" si="65"/>
        <v/>
      </c>
      <c r="G621" s="10">
        <f t="shared" si="67"/>
        <v>-1</v>
      </c>
      <c r="H621" s="17">
        <f t="shared" si="66"/>
        <v>-8.2796688132474698E-3</v>
      </c>
    </row>
    <row r="622" spans="1:8" x14ac:dyDescent="0.2">
      <c r="A622" s="8"/>
      <c r="B622" s="37" t="s">
        <v>595</v>
      </c>
      <c r="C622" s="34">
        <v>19</v>
      </c>
      <c r="D622" s="9">
        <v>4</v>
      </c>
      <c r="E622" s="10">
        <f t="shared" si="64"/>
        <v>1.7479300827966882E-2</v>
      </c>
      <c r="F622" s="10">
        <f t="shared" si="65"/>
        <v>2.8268551236749115E-3</v>
      </c>
      <c r="G622" s="10">
        <f t="shared" si="67"/>
        <v>-0.78947368421052633</v>
      </c>
      <c r="H622" s="17">
        <f t="shared" si="66"/>
        <v>-1.3799448022079117E-2</v>
      </c>
    </row>
    <row r="623" spans="1:8" ht="25.5" x14ac:dyDescent="0.2">
      <c r="A623" s="8" t="s">
        <v>74</v>
      </c>
      <c r="B623" s="37" t="s">
        <v>596</v>
      </c>
      <c r="C623" s="34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37" t="s">
        <v>597</v>
      </c>
      <c r="C624" s="34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37" t="s">
        <v>598</v>
      </c>
      <c r="C625" s="34">
        <v>1</v>
      </c>
      <c r="D625" s="9">
        <v>7</v>
      </c>
      <c r="E625" s="10">
        <f t="shared" si="64"/>
        <v>9.1996320147194111E-4</v>
      </c>
      <c r="F625" s="10">
        <f t="shared" si="65"/>
        <v>4.9469964664310955E-3</v>
      </c>
      <c r="G625" s="10">
        <f t="shared" si="67"/>
        <v>6</v>
      </c>
      <c r="H625" s="17">
        <f t="shared" si="66"/>
        <v>5.5197792088316471E-3</v>
      </c>
    </row>
    <row r="626" spans="1:8" x14ac:dyDescent="0.2">
      <c r="A626" s="8"/>
      <c r="B626" s="37" t="s">
        <v>599</v>
      </c>
      <c r="C626" s="34">
        <v>2</v>
      </c>
      <c r="D626" s="9">
        <v>0</v>
      </c>
      <c r="E626" s="10">
        <f t="shared" si="64"/>
        <v>1.8399264029438822E-3</v>
      </c>
      <c r="F626" s="10" t="str">
        <f t="shared" si="65"/>
        <v/>
      </c>
      <c r="G626" s="10">
        <f t="shared" si="67"/>
        <v>-1</v>
      </c>
      <c r="H626" s="17">
        <f t="shared" si="66"/>
        <v>-1.8399264029438822E-3</v>
      </c>
    </row>
    <row r="627" spans="1:8" ht="25.5" x14ac:dyDescent="0.2">
      <c r="A627" s="8"/>
      <c r="B627" s="37" t="s">
        <v>600</v>
      </c>
      <c r="C627" s="34">
        <v>1</v>
      </c>
      <c r="D627" s="9">
        <v>2</v>
      </c>
      <c r="E627" s="10">
        <f t="shared" si="64"/>
        <v>9.1996320147194111E-4</v>
      </c>
      <c r="F627" s="10">
        <f t="shared" si="65"/>
        <v>1.4134275618374558E-3</v>
      </c>
      <c r="G627" s="10">
        <f t="shared" si="67"/>
        <v>1</v>
      </c>
      <c r="H627" s="17">
        <f t="shared" si="66"/>
        <v>9.1996320147194111E-4</v>
      </c>
    </row>
    <row r="628" spans="1:8" ht="16.5" customHeight="1" x14ac:dyDescent="0.2">
      <c r="A628" s="8"/>
      <c r="B628" s="37" t="s">
        <v>601</v>
      </c>
      <c r="C628" s="34">
        <v>2</v>
      </c>
      <c r="D628" s="9">
        <v>206</v>
      </c>
      <c r="E628" s="10">
        <f t="shared" si="64"/>
        <v>1.8399264029438822E-3</v>
      </c>
      <c r="F628" s="10">
        <f t="shared" si="65"/>
        <v>0.14558303886925794</v>
      </c>
      <c r="G628" s="10">
        <f t="shared" si="67"/>
        <v>102</v>
      </c>
      <c r="H628" s="17">
        <f t="shared" si="66"/>
        <v>0.18767249310027598</v>
      </c>
    </row>
    <row r="629" spans="1:8" ht="26.25" thickBot="1" x14ac:dyDescent="0.25">
      <c r="A629" s="8"/>
      <c r="B629" s="38" t="s">
        <v>602</v>
      </c>
      <c r="C629" s="35">
        <v>5</v>
      </c>
      <c r="D629" s="18">
        <v>525</v>
      </c>
      <c r="E629" s="19">
        <f t="shared" si="64"/>
        <v>4.5998160073597054E-3</v>
      </c>
      <c r="F629" s="19">
        <f t="shared" si="65"/>
        <v>0.37102473498233218</v>
      </c>
      <c r="G629" s="19">
        <f t="shared" si="67"/>
        <v>104</v>
      </c>
      <c r="H629" s="20">
        <f t="shared" si="66"/>
        <v>0.47838086476540936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2022-08-30T16:58:19Z</dcterms:modified>
</cp:coreProperties>
</file>